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ownloads\"/>
    </mc:Choice>
  </mc:AlternateContent>
  <xr:revisionPtr revIDLastSave="0" documentId="13_ncr:1_{4E1B7CD7-1862-4880-971A-8A524F7E7B2A}" xr6:coauthVersionLast="47" xr6:coauthVersionMax="47" xr10:uidLastSave="{00000000-0000-0000-0000-000000000000}"/>
  <bookViews>
    <workbookView xWindow="-110" yWindow="-110" windowWidth="19420" windowHeight="10300" firstSheet="8" activeTab="10" xr2:uid="{E39F1B53-3127-4D6C-88BD-079CCE5E8692}"/>
  </bookViews>
  <sheets>
    <sheet name="tips" sheetId="1" r:id="rId1"/>
    <sheet name="Checking the missing values" sheetId="2" r:id="rId2"/>
    <sheet name="Descriptive Statistics" sheetId="6" r:id="rId3"/>
    <sheet name="Categorical Variables" sheetId="10" r:id="rId4"/>
    <sheet name="Independent-Dependent Variables" sheetId="3" r:id="rId5"/>
    <sheet name="Encoding" sheetId="4" r:id="rId6"/>
    <sheet name="Data after Preprocessing" sheetId="12" r:id="rId7"/>
    <sheet name="Model Building." sheetId="13" r:id="rId8"/>
    <sheet name="Graphical Representation" sheetId="11" r:id="rId9"/>
    <sheet name="RMSE Calculation" sheetId="14" r:id="rId10"/>
    <sheet name="Model for calculations" sheetId="15" r:id="rId11"/>
  </sheets>
  <definedNames>
    <definedName name="_xlnm._FilterDatabase" localSheetId="1" hidden="1">'Checking the missing values'!$A$1:$S$245</definedName>
    <definedName name="_xlchart.v1.0" hidden="1">'Descriptive Statistics'!$E$1</definedName>
    <definedName name="_xlchart.v1.1" hidden="1">'Descriptive Statistics'!$E$2:$E$245</definedName>
    <definedName name="_xlchart.v1.2" hidden="1">'Descriptive Statistics'!$G$2:$G$245</definedName>
    <definedName name="_xlchart.v1.3" hidden="1">'Descriptive Statistics'!$F$2:$F$245</definedName>
  </definedNames>
  <calcPr calcId="191029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5" l="1"/>
  <c r="I3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" i="14"/>
  <c r="M5" i="6" l="1"/>
  <c r="L5" i="6"/>
  <c r="K5" i="6"/>
  <c r="M4" i="6"/>
  <c r="L4" i="6"/>
  <c r="K4" i="6"/>
  <c r="K3" i="2"/>
  <c r="U246" i="2"/>
  <c r="R246" i="2"/>
  <c r="O246" i="2"/>
  <c r="L246" i="2"/>
  <c r="I2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" i="2"/>
  <c r="C24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O2" i="2"/>
  <c r="O12" i="2"/>
  <c r="O13" i="2"/>
  <c r="O14" i="2"/>
  <c r="O18" i="2"/>
  <c r="O19" i="2"/>
  <c r="O20" i="2"/>
  <c r="O24" i="2"/>
  <c r="O25" i="2"/>
  <c r="O26" i="2"/>
  <c r="O30" i="2"/>
  <c r="O31" i="2"/>
  <c r="O32" i="2"/>
  <c r="O33" i="2"/>
  <c r="O34" i="2"/>
  <c r="O35" i="2"/>
  <c r="O36" i="2"/>
  <c r="O37" i="2"/>
  <c r="O38" i="2"/>
  <c r="O48" i="2"/>
  <c r="O49" i="2"/>
  <c r="O50" i="2"/>
  <c r="O60" i="2"/>
  <c r="O61" i="2"/>
  <c r="O62" i="2"/>
  <c r="O66" i="2"/>
  <c r="O67" i="2"/>
  <c r="O68" i="2"/>
  <c r="O72" i="2"/>
  <c r="O73" i="2"/>
  <c r="O74" i="2"/>
  <c r="O78" i="2"/>
  <c r="O79" i="2"/>
  <c r="O80" i="2"/>
  <c r="O81" i="2"/>
  <c r="O82" i="2"/>
  <c r="O83" i="2"/>
  <c r="O84" i="2"/>
  <c r="O85" i="2"/>
  <c r="O86" i="2"/>
  <c r="O96" i="2"/>
  <c r="O97" i="2"/>
  <c r="O98" i="2"/>
  <c r="O108" i="2"/>
  <c r="O109" i="2"/>
  <c r="O110" i="2"/>
  <c r="O113" i="2"/>
  <c r="O114" i="2"/>
  <c r="O115" i="2"/>
  <c r="O120" i="2"/>
  <c r="O121" i="2"/>
  <c r="O122" i="2"/>
  <c r="O125" i="2"/>
  <c r="O126" i="2"/>
  <c r="O127" i="2"/>
  <c r="O128" i="2"/>
  <c r="O129" i="2"/>
  <c r="O132" i="2"/>
  <c r="O133" i="2"/>
  <c r="O134" i="2"/>
  <c r="O137" i="2"/>
  <c r="O138" i="2"/>
  <c r="O139" i="2"/>
  <c r="O140" i="2"/>
  <c r="O141" i="2"/>
  <c r="O142" i="2"/>
  <c r="O143" i="2"/>
  <c r="O144" i="2"/>
  <c r="O145" i="2"/>
  <c r="O146" i="2"/>
  <c r="O156" i="2"/>
  <c r="O157" i="2"/>
  <c r="O168" i="2"/>
  <c r="O169" i="2"/>
  <c r="O170" i="2"/>
  <c r="O173" i="2"/>
  <c r="O180" i="2"/>
  <c r="O181" i="2"/>
  <c r="O182" i="2"/>
  <c r="O185" i="2"/>
  <c r="O186" i="2"/>
  <c r="O187" i="2"/>
  <c r="O192" i="2"/>
  <c r="O193" i="2"/>
  <c r="O194" i="2"/>
  <c r="O197" i="2"/>
  <c r="O198" i="2"/>
  <c r="O199" i="2"/>
  <c r="O200" i="2"/>
  <c r="O201" i="2"/>
  <c r="O204" i="2"/>
  <c r="O205" i="2"/>
  <c r="O206" i="2"/>
  <c r="O209" i="2"/>
  <c r="O210" i="2"/>
  <c r="O211" i="2"/>
  <c r="O212" i="2"/>
  <c r="O213" i="2"/>
  <c r="O214" i="2"/>
  <c r="O215" i="2"/>
  <c r="O216" i="2"/>
  <c r="O217" i="2"/>
  <c r="O218" i="2"/>
  <c r="O228" i="2"/>
  <c r="O229" i="2"/>
  <c r="O240" i="2"/>
  <c r="O241" i="2"/>
  <c r="O242" i="2"/>
  <c r="O245" i="2"/>
  <c r="L8" i="2"/>
  <c r="L11" i="2"/>
  <c r="L12" i="2"/>
  <c r="L13" i="2"/>
  <c r="L14" i="2"/>
  <c r="L20" i="2"/>
  <c r="L23" i="2"/>
  <c r="L32" i="2"/>
  <c r="L33" i="2"/>
  <c r="L34" i="2"/>
  <c r="L44" i="2"/>
  <c r="L45" i="2"/>
  <c r="L46" i="2"/>
  <c r="L47" i="2"/>
  <c r="L48" i="2"/>
  <c r="L49" i="2"/>
  <c r="L50" i="2"/>
  <c r="L60" i="2"/>
  <c r="L61" i="2"/>
  <c r="L62" i="2"/>
  <c r="L65" i="2"/>
  <c r="L68" i="2"/>
  <c r="L80" i="2"/>
  <c r="L81" i="2"/>
  <c r="L82" i="2"/>
  <c r="L83" i="2"/>
  <c r="L94" i="2"/>
  <c r="L95" i="2"/>
  <c r="L96" i="2"/>
  <c r="L97" i="2"/>
  <c r="L98" i="2"/>
  <c r="L104" i="2"/>
  <c r="L116" i="2"/>
  <c r="L119" i="2"/>
  <c r="L128" i="2"/>
  <c r="L129" i="2"/>
  <c r="L130" i="2"/>
  <c r="L131" i="2"/>
  <c r="L140" i="2"/>
  <c r="L141" i="2"/>
  <c r="L152" i="2"/>
  <c r="L153" i="2"/>
  <c r="L154" i="2"/>
  <c r="L155" i="2"/>
  <c r="L156" i="2"/>
  <c r="L157" i="2"/>
  <c r="L158" i="2"/>
  <c r="L164" i="2"/>
  <c r="L167" i="2"/>
  <c r="L188" i="2"/>
  <c r="L189" i="2"/>
  <c r="L191" i="2"/>
  <c r="L192" i="2"/>
  <c r="L200" i="2"/>
  <c r="L201" i="2"/>
  <c r="L212" i="2"/>
  <c r="L213" i="2"/>
  <c r="L224" i="2"/>
  <c r="L225" i="2"/>
  <c r="L226" i="2"/>
  <c r="L227" i="2"/>
  <c r="L230" i="2"/>
  <c r="L236" i="2"/>
  <c r="L239" i="2"/>
  <c r="I4" i="2"/>
  <c r="I5" i="2"/>
  <c r="I7" i="2"/>
  <c r="I10" i="2"/>
  <c r="I16" i="2"/>
  <c r="I19" i="2"/>
  <c r="I28" i="2"/>
  <c r="I29" i="2"/>
  <c r="I40" i="2"/>
  <c r="I41" i="2"/>
  <c r="I44" i="2"/>
  <c r="I52" i="2"/>
  <c r="I53" i="2"/>
  <c r="I54" i="2"/>
  <c r="I55" i="2"/>
  <c r="I56" i="2"/>
  <c r="I57" i="2"/>
  <c r="I76" i="2"/>
  <c r="I77" i="2"/>
  <c r="I79" i="2"/>
  <c r="I80" i="2"/>
  <c r="I81" i="2"/>
  <c r="I82" i="2"/>
  <c r="I88" i="2"/>
  <c r="I91" i="2"/>
  <c r="I112" i="2"/>
  <c r="I113" i="2"/>
  <c r="I114" i="2"/>
  <c r="I115" i="2"/>
  <c r="I116" i="2"/>
  <c r="I124" i="2"/>
  <c r="I125" i="2"/>
  <c r="I126" i="2"/>
  <c r="I129" i="2"/>
  <c r="I148" i="2"/>
  <c r="I149" i="2"/>
  <c r="I151" i="2"/>
  <c r="I152" i="2"/>
  <c r="I160" i="2"/>
  <c r="I163" i="2"/>
  <c r="I172" i="2"/>
  <c r="I173" i="2"/>
  <c r="I174" i="2"/>
  <c r="I175" i="2"/>
  <c r="I184" i="2"/>
  <c r="I185" i="2"/>
  <c r="I186" i="2"/>
  <c r="I196" i="2"/>
  <c r="I197" i="2"/>
  <c r="I198" i="2"/>
  <c r="I199" i="2"/>
  <c r="I200" i="2"/>
  <c r="I220" i="2"/>
  <c r="I221" i="2"/>
  <c r="I223" i="2"/>
  <c r="I224" i="2"/>
  <c r="I225" i="2"/>
  <c r="I226" i="2"/>
  <c r="I231" i="2"/>
  <c r="I232" i="2"/>
  <c r="I244" i="2"/>
  <c r="C21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N13" i="2"/>
  <c r="N14" i="2"/>
  <c r="N15" i="2"/>
  <c r="O15" i="2" s="1"/>
  <c r="N16" i="2"/>
  <c r="O16" i="2" s="1"/>
  <c r="N17" i="2"/>
  <c r="O17" i="2" s="1"/>
  <c r="N18" i="2"/>
  <c r="N19" i="2"/>
  <c r="N20" i="2"/>
  <c r="N21" i="2"/>
  <c r="O21" i="2" s="1"/>
  <c r="N22" i="2"/>
  <c r="O22" i="2" s="1"/>
  <c r="N23" i="2"/>
  <c r="O23" i="2" s="1"/>
  <c r="N24" i="2"/>
  <c r="N25" i="2"/>
  <c r="N26" i="2"/>
  <c r="N27" i="2"/>
  <c r="O27" i="2" s="1"/>
  <c r="N28" i="2"/>
  <c r="O28" i="2" s="1"/>
  <c r="N29" i="2"/>
  <c r="O29" i="2" s="1"/>
  <c r="N30" i="2"/>
  <c r="N31" i="2"/>
  <c r="N32" i="2"/>
  <c r="N33" i="2"/>
  <c r="N34" i="2"/>
  <c r="N35" i="2"/>
  <c r="N36" i="2"/>
  <c r="N37" i="2"/>
  <c r="N38" i="2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N49" i="2"/>
  <c r="N50" i="2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N61" i="2"/>
  <c r="N62" i="2"/>
  <c r="N63" i="2"/>
  <c r="O63" i="2" s="1"/>
  <c r="N64" i="2"/>
  <c r="O64" i="2" s="1"/>
  <c r="N65" i="2"/>
  <c r="O65" i="2" s="1"/>
  <c r="N66" i="2"/>
  <c r="N67" i="2"/>
  <c r="N68" i="2"/>
  <c r="N69" i="2"/>
  <c r="O69" i="2" s="1"/>
  <c r="N70" i="2"/>
  <c r="O70" i="2" s="1"/>
  <c r="N71" i="2"/>
  <c r="O71" i="2" s="1"/>
  <c r="N72" i="2"/>
  <c r="N73" i="2"/>
  <c r="N74" i="2"/>
  <c r="N75" i="2"/>
  <c r="O75" i="2" s="1"/>
  <c r="N76" i="2"/>
  <c r="O76" i="2" s="1"/>
  <c r="N77" i="2"/>
  <c r="O77" i="2" s="1"/>
  <c r="N78" i="2"/>
  <c r="N79" i="2"/>
  <c r="N80" i="2"/>
  <c r="N81" i="2"/>
  <c r="N82" i="2"/>
  <c r="N83" i="2"/>
  <c r="N84" i="2"/>
  <c r="N85" i="2"/>
  <c r="N86" i="2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N97" i="2"/>
  <c r="N98" i="2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N109" i="2"/>
  <c r="N110" i="2"/>
  <c r="N111" i="2"/>
  <c r="O111" i="2" s="1"/>
  <c r="N112" i="2"/>
  <c r="O112" i="2" s="1"/>
  <c r="N113" i="2"/>
  <c r="N114" i="2"/>
  <c r="N115" i="2"/>
  <c r="N116" i="2"/>
  <c r="O116" i="2" s="1"/>
  <c r="N117" i="2"/>
  <c r="O117" i="2" s="1"/>
  <c r="N118" i="2"/>
  <c r="O118" i="2" s="1"/>
  <c r="N119" i="2"/>
  <c r="O119" i="2" s="1"/>
  <c r="N120" i="2"/>
  <c r="N121" i="2"/>
  <c r="N122" i="2"/>
  <c r="N123" i="2"/>
  <c r="O123" i="2" s="1"/>
  <c r="N124" i="2"/>
  <c r="O124" i="2" s="1"/>
  <c r="N125" i="2"/>
  <c r="N126" i="2"/>
  <c r="N127" i="2"/>
  <c r="N128" i="2"/>
  <c r="N129" i="2"/>
  <c r="N130" i="2"/>
  <c r="O130" i="2" s="1"/>
  <c r="N131" i="2"/>
  <c r="O131" i="2" s="1"/>
  <c r="N132" i="2"/>
  <c r="N133" i="2"/>
  <c r="N134" i="2"/>
  <c r="N135" i="2"/>
  <c r="O135" i="2" s="1"/>
  <c r="N136" i="2"/>
  <c r="O136" i="2" s="1"/>
  <c r="N137" i="2"/>
  <c r="N138" i="2"/>
  <c r="N139" i="2"/>
  <c r="N140" i="2"/>
  <c r="N141" i="2"/>
  <c r="N142" i="2"/>
  <c r="N143" i="2"/>
  <c r="N144" i="2"/>
  <c r="N145" i="2"/>
  <c r="N146" i="2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N157" i="2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N169" i="2"/>
  <c r="N170" i="2"/>
  <c r="N171" i="2"/>
  <c r="O171" i="2" s="1"/>
  <c r="N172" i="2"/>
  <c r="O172" i="2" s="1"/>
  <c r="N173" i="2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N181" i="2"/>
  <c r="N182" i="2"/>
  <c r="N183" i="2"/>
  <c r="O183" i="2" s="1"/>
  <c r="N184" i="2"/>
  <c r="O184" i="2" s="1"/>
  <c r="N185" i="2"/>
  <c r="N186" i="2"/>
  <c r="N187" i="2"/>
  <c r="N188" i="2"/>
  <c r="O188" i="2" s="1"/>
  <c r="N189" i="2"/>
  <c r="O189" i="2" s="1"/>
  <c r="N190" i="2"/>
  <c r="O190" i="2" s="1"/>
  <c r="N191" i="2"/>
  <c r="O191" i="2" s="1"/>
  <c r="N192" i="2"/>
  <c r="N193" i="2"/>
  <c r="N194" i="2"/>
  <c r="N195" i="2"/>
  <c r="O195" i="2" s="1"/>
  <c r="N196" i="2"/>
  <c r="O196" i="2" s="1"/>
  <c r="N197" i="2"/>
  <c r="N198" i="2"/>
  <c r="N199" i="2"/>
  <c r="N200" i="2"/>
  <c r="N201" i="2"/>
  <c r="N202" i="2"/>
  <c r="O202" i="2" s="1"/>
  <c r="N203" i="2"/>
  <c r="O203" i="2" s="1"/>
  <c r="N204" i="2"/>
  <c r="N205" i="2"/>
  <c r="N206" i="2"/>
  <c r="N207" i="2"/>
  <c r="O207" i="2" s="1"/>
  <c r="N208" i="2"/>
  <c r="O208" i="2" s="1"/>
  <c r="N209" i="2"/>
  <c r="N210" i="2"/>
  <c r="N211" i="2"/>
  <c r="N212" i="2"/>
  <c r="N213" i="2"/>
  <c r="N214" i="2"/>
  <c r="N215" i="2"/>
  <c r="N216" i="2"/>
  <c r="N217" i="2"/>
  <c r="N218" i="2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N229" i="2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N241" i="2"/>
  <c r="N242" i="2"/>
  <c r="N243" i="2"/>
  <c r="O243" i="2" s="1"/>
  <c r="N244" i="2"/>
  <c r="O244" i="2" s="1"/>
  <c r="N245" i="2"/>
  <c r="N2" i="2"/>
  <c r="L3" i="2"/>
  <c r="K4" i="2"/>
  <c r="L4" i="2" s="1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K12" i="2"/>
  <c r="K13" i="2"/>
  <c r="K14" i="2"/>
  <c r="K15" i="2"/>
  <c r="L15" i="2" s="1"/>
  <c r="K16" i="2"/>
  <c r="L16" i="2" s="1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K33" i="2"/>
  <c r="K34" i="2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K45" i="2"/>
  <c r="K46" i="2"/>
  <c r="K47" i="2"/>
  <c r="K48" i="2"/>
  <c r="K49" i="2"/>
  <c r="K50" i="2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K61" i="2"/>
  <c r="K62" i="2"/>
  <c r="K63" i="2"/>
  <c r="L63" i="2" s="1"/>
  <c r="K64" i="2"/>
  <c r="L64" i="2" s="1"/>
  <c r="K65" i="2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K81" i="2"/>
  <c r="K82" i="2"/>
  <c r="K83" i="2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K95" i="2"/>
  <c r="K96" i="2"/>
  <c r="K97" i="2"/>
  <c r="K98" i="2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K117" i="2"/>
  <c r="L117" i="2" s="1"/>
  <c r="K118" i="2"/>
  <c r="L118" i="2" s="1"/>
  <c r="K119" i="2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K129" i="2"/>
  <c r="K130" i="2"/>
  <c r="K131" i="2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K141" i="2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K153" i="2"/>
  <c r="K154" i="2"/>
  <c r="K155" i="2"/>
  <c r="K156" i="2"/>
  <c r="K157" i="2"/>
  <c r="K158" i="2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K165" i="2"/>
  <c r="L165" i="2" s="1"/>
  <c r="K166" i="2"/>
  <c r="L166" i="2" s="1"/>
  <c r="K167" i="2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K189" i="2"/>
  <c r="K190" i="2"/>
  <c r="L190" i="2" s="1"/>
  <c r="K191" i="2"/>
  <c r="K192" i="2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K201" i="2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K213" i="2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K225" i="2"/>
  <c r="K226" i="2"/>
  <c r="K227" i="2"/>
  <c r="K228" i="2"/>
  <c r="L228" i="2" s="1"/>
  <c r="K229" i="2"/>
  <c r="L229" i="2" s="1"/>
  <c r="K230" i="2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K237" i="2"/>
  <c r="L237" i="2" s="1"/>
  <c r="K238" i="2"/>
  <c r="L238" i="2" s="1"/>
  <c r="K239" i="2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" i="2"/>
  <c r="L2" i="2" s="1"/>
  <c r="H3" i="2"/>
  <c r="I3" i="2" s="1"/>
  <c r="H4" i="2"/>
  <c r="H5" i="2"/>
  <c r="H6" i="2"/>
  <c r="I6" i="2" s="1"/>
  <c r="H7" i="2"/>
  <c r="H8" i="2"/>
  <c r="I8" i="2" s="1"/>
  <c r="H9" i="2"/>
  <c r="I9" i="2" s="1"/>
  <c r="H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H41" i="2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H54" i="2"/>
  <c r="H55" i="2"/>
  <c r="H56" i="2"/>
  <c r="H57" i="2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H77" i="2"/>
  <c r="H78" i="2"/>
  <c r="I78" i="2" s="1"/>
  <c r="H79" i="2"/>
  <c r="H80" i="2"/>
  <c r="H81" i="2"/>
  <c r="H82" i="2"/>
  <c r="H83" i="2"/>
  <c r="I83" i="2" s="1"/>
  <c r="H84" i="2"/>
  <c r="I84" i="2" s="1"/>
  <c r="H85" i="2"/>
  <c r="I85" i="2" s="1"/>
  <c r="H86" i="2"/>
  <c r="I86" i="2" s="1"/>
  <c r="H87" i="2"/>
  <c r="I87" i="2" s="1"/>
  <c r="H88" i="2"/>
  <c r="H89" i="2"/>
  <c r="I89" i="2" s="1"/>
  <c r="H90" i="2"/>
  <c r="I90" i="2" s="1"/>
  <c r="H91" i="2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H113" i="2"/>
  <c r="H114" i="2"/>
  <c r="H115" i="2"/>
  <c r="H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H125" i="2"/>
  <c r="H126" i="2"/>
  <c r="H127" i="2"/>
  <c r="I127" i="2" s="1"/>
  <c r="H128" i="2"/>
  <c r="I128" i="2" s="1"/>
  <c r="H129" i="2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H149" i="2"/>
  <c r="H150" i="2"/>
  <c r="I150" i="2" s="1"/>
  <c r="H151" i="2"/>
  <c r="H152" i="2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H161" i="2"/>
  <c r="I161" i="2" s="1"/>
  <c r="H162" i="2"/>
  <c r="I162" i="2" s="1"/>
  <c r="H163" i="2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H173" i="2"/>
  <c r="H174" i="2"/>
  <c r="H175" i="2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H185" i="2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H198" i="2"/>
  <c r="H199" i="2"/>
  <c r="H200" i="2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H221" i="2"/>
  <c r="H222" i="2"/>
  <c r="I222" i="2" s="1"/>
  <c r="H223" i="2"/>
  <c r="H224" i="2"/>
  <c r="H225" i="2"/>
  <c r="H226" i="2"/>
  <c r="H227" i="2"/>
  <c r="I227" i="2" s="1"/>
  <c r="H228" i="2"/>
  <c r="I228" i="2" s="1"/>
  <c r="H229" i="2"/>
  <c r="I229" i="2" s="1"/>
  <c r="H230" i="2"/>
  <c r="I230" i="2" s="1"/>
  <c r="H231" i="2"/>
  <c r="H232" i="2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H245" i="2"/>
  <c r="I245" i="2" s="1"/>
  <c r="H2" i="2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" i="2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" i="2"/>
  <c r="C2" i="2" s="1"/>
  <c r="F246" i="2" l="1"/>
</calcChain>
</file>

<file path=xl/sharedStrings.xml><?xml version="1.0" encoding="utf-8"?>
<sst xmlns="http://schemas.openxmlformats.org/spreadsheetml/2006/main" count="4068" uniqueCount="100">
  <si>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</si>
  <si>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</si>
  <si>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</si>
  <si>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</si>
  <si>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</si>
  <si>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</si>
  <si>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</si>
  <si>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</si>
  <si>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</si>
  <si>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</si>
  <si>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</si>
  <si>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</si>
  <si>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</si>
  <si>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</si>
  <si>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</si>
  <si>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</si>
  <si>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</si>
  <si>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</si>
  <si>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</si>
  <si>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</si>
  <si>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</si>
  <si>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</si>
  <si>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</si>
  <si>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</si>
  <si>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</si>
  <si>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</si>
  <si>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Gender</t>
  </si>
  <si>
    <t>ISBlank-Gender</t>
  </si>
  <si>
    <t>Count-Gender</t>
  </si>
  <si>
    <t>Isblank-Smoker</t>
  </si>
  <si>
    <t>Count-IF</t>
  </si>
  <si>
    <t>Isblank-Time</t>
  </si>
  <si>
    <t>Isblank-Day</t>
  </si>
  <si>
    <t>COUNT-IF</t>
  </si>
  <si>
    <t>Isblank-Size</t>
  </si>
  <si>
    <t>IsBlank-total_bill</t>
  </si>
  <si>
    <t>Isblank-tip</t>
  </si>
  <si>
    <t>Observation</t>
  </si>
  <si>
    <t>The data has no null values.</t>
  </si>
  <si>
    <t>Independent Variables</t>
  </si>
  <si>
    <t xml:space="preserve">1. Sex </t>
  </si>
  <si>
    <t>2. Smoker</t>
  </si>
  <si>
    <t>3. Day</t>
  </si>
  <si>
    <t>4. Time</t>
  </si>
  <si>
    <t>5. Size</t>
  </si>
  <si>
    <t>6. Total Bill</t>
  </si>
  <si>
    <t>Dependent Variable</t>
  </si>
  <si>
    <t>1. Tip</t>
  </si>
  <si>
    <t>Q. Identify which predictive problem is needed.</t>
  </si>
  <si>
    <t>We need to apply Linear Regression to predict the tip amount.</t>
  </si>
  <si>
    <t>Mean</t>
  </si>
  <si>
    <t>Median</t>
  </si>
  <si>
    <t>Count of time</t>
  </si>
  <si>
    <t>Row Labels</t>
  </si>
  <si>
    <t>Grand Total</t>
  </si>
  <si>
    <t>Count of Sun</t>
  </si>
  <si>
    <t>Count of sex</t>
  </si>
  <si>
    <t>Count of smoker</t>
  </si>
  <si>
    <t>Sex_Encoded</t>
  </si>
  <si>
    <t>Smoker_Encoded</t>
  </si>
  <si>
    <t>Day_Encoded</t>
  </si>
  <si>
    <t>Time_Encoded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</si>
  <si>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</si>
  <si>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</si>
  <si>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</si>
  <si>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</si>
  <si>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</si>
  <si>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</si>
  <si>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</si>
  <si>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</si>
  <si>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</si>
  <si>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</si>
  <si>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</si>
  <si>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</si>
  <si>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</si>
  <si>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</si>
  <si>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</si>
  <si>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</si>
  <si>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</si>
  <si>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</si>
  <si>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</si>
  <si>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</si>
  <si>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</si>
  <si>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</si>
  <si>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</si>
  <si>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</si>
  <si>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</si>
  <si>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Predicted tip</t>
  </si>
  <si>
    <t>Residuals</t>
  </si>
  <si>
    <t>Linear R equation</t>
  </si>
  <si>
    <t>y_hat=0.69 + sex_encoded*0.02 - smoker_encoded* 0.08..+ total_bill * 0.09</t>
  </si>
  <si>
    <t>Business Interpretations</t>
  </si>
  <si>
    <t>The tip is most dependent on the number of members dining.</t>
  </si>
  <si>
    <t>R-Squared</t>
  </si>
  <si>
    <t>Keeping everything constant increasing the member by 1 will increase the tip amount by $0.18</t>
  </si>
  <si>
    <t xml:space="preserve">Errors </t>
  </si>
  <si>
    <t>Sqaured Errors</t>
  </si>
  <si>
    <t>Mean of Sqaured Errors</t>
  </si>
  <si>
    <t>RMSE</t>
  </si>
  <si>
    <t>Mathematical Equation=0.69+B1*0.027-B2*0.0869+B3*0.006022-B4*0.01331+B5*0.181095+B6*0.094071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</si>
</sst>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dataset.xlsx]Categorical Variables!PivotTable23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Variables'!$B$3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Variables'!$A$4:$A$5</c:f>
              <c:strCache>
                <c:ptCount val="2"/>
                <c:pt idx="0">
                  <c:v>Dinner</c:v>
                </c:pt>
                <c:pt idx="1">
                  <c:v>Lunch</c:v>
                </c:pt>
              </c:strCache>
            </c:strRef>
          </c:cat>
          <c:val>
            <c:numRef>
              <c:f>'Categorical Variables'!$B$4:$B$5</c:f>
              <c:numCache>
                <c:formatCode>General</c:formatCode>
                <c:ptCount val="2"/>
                <c:pt idx="0">
                  <c:v>176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4-4CA1-86F5-4634CC10C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54160"/>
        <c:axId val="687071952"/>
      </c:barChart>
      <c:catAx>
        <c:axId val="5854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71952"/>
        <c:crosses val="autoZero"/>
        <c:auto val="1"/>
        <c:lblAlgn val="ctr"/>
        <c:lblOffset val="100"/>
        <c:noMultiLvlLbl val="0"/>
      </c:catAx>
      <c:valAx>
        <c:axId val="687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dataset.xlsx]Categorical Variables!PivotTable26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Variables'!$B$18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Variables'!$A$19:$A$23</c:f>
              <c:strCache>
                <c:ptCount val="4"/>
                <c:pt idx="0">
                  <c:v>Sun</c:v>
                </c:pt>
                <c:pt idx="1">
                  <c:v>Fri</c:v>
                </c:pt>
                <c:pt idx="2">
                  <c:v>Sat</c:v>
                </c:pt>
                <c:pt idx="3">
                  <c:v>Thur</c:v>
                </c:pt>
              </c:strCache>
            </c:strRef>
          </c:cat>
          <c:val>
            <c:numRef>
              <c:f>'Categorical Variables'!$B$19:$B$23</c:f>
              <c:numCache>
                <c:formatCode>General</c:formatCode>
                <c:ptCount val="4"/>
                <c:pt idx="0">
                  <c:v>75</c:v>
                </c:pt>
                <c:pt idx="1">
                  <c:v>19</c:v>
                </c:pt>
                <c:pt idx="2">
                  <c:v>87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0-404E-AC0F-FD1EA267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77680"/>
        <c:axId val="687060048"/>
      </c:barChart>
      <c:catAx>
        <c:axId val="5854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60048"/>
        <c:crosses val="autoZero"/>
        <c:auto val="1"/>
        <c:lblAlgn val="ctr"/>
        <c:lblOffset val="100"/>
        <c:noMultiLvlLbl val="0"/>
      </c:catAx>
      <c:valAx>
        <c:axId val="687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dataset.xlsx]Categorical Variables!PivotTable27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Variables'!$B$33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Variables'!$A$34:$A$36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'Categorical Variables'!$B$34:$B$36</c:f>
              <c:numCache>
                <c:formatCode>General</c:formatCode>
                <c:ptCount val="2"/>
                <c:pt idx="0">
                  <c:v>87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5-44EC-B416-F7FD993F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469040"/>
        <c:axId val="687072448"/>
      </c:barChart>
      <c:catAx>
        <c:axId val="585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72448"/>
        <c:crosses val="autoZero"/>
        <c:auto val="1"/>
        <c:lblAlgn val="ctr"/>
        <c:lblOffset val="100"/>
        <c:noMultiLvlLbl val="0"/>
      </c:catAx>
      <c:valAx>
        <c:axId val="687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dataset.xlsx]Categorical Variables!PivotTable29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Variables'!$B$47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Variables'!$A$48:$A$50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'Categorical Variables'!$B$48:$B$50</c:f>
              <c:numCache>
                <c:formatCode>General</c:formatCode>
                <c:ptCount val="2"/>
                <c:pt idx="0">
                  <c:v>151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9-40AF-B430-9DE126B6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45728"/>
        <c:axId val="687720096"/>
      </c:barChart>
      <c:catAx>
        <c:axId val="6877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20096"/>
        <c:crosses val="autoZero"/>
        <c:auto val="1"/>
        <c:lblAlgn val="ctr"/>
        <c:lblOffset val="100"/>
        <c:noMultiLvlLbl val="0"/>
      </c:catAx>
      <c:valAx>
        <c:axId val="687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'Graphical Representation'!$B$1</c:f>
              <c:strCache>
                <c:ptCount val="1"/>
                <c:pt idx="0">
                  <c:v>Predicted 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.69173305100000015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'Graphical Representation'!$A$2:$A$245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'Graphical Representation'!$B$2:$B$245</c:f>
              <c:numCache>
                <c:formatCode>General</c:formatCode>
                <c:ptCount val="244"/>
                <c:pt idx="0">
                  <c:v>2.679280615371912</c:v>
                </c:pt>
                <c:pt idx="1">
                  <c:v>2.2077092822444353</c:v>
                </c:pt>
                <c:pt idx="2">
                  <c:v>3.211445199062283</c:v>
                </c:pt>
                <c:pt idx="3">
                  <c:v>3.2815197909466707</c:v>
                </c:pt>
                <c:pt idx="4">
                  <c:v>3.7564081667130655</c:v>
                </c:pt>
                <c:pt idx="5">
                  <c:v>3.7951629803629032</c:v>
                </c:pt>
                <c:pt idx="6">
                  <c:v>1.8789234910634365</c:v>
                </c:pt>
                <c:pt idx="7">
                  <c:v>3.9447356240124232</c:v>
                </c:pt>
                <c:pt idx="8">
                  <c:v>2.4687476896058831</c:v>
                </c:pt>
                <c:pt idx="9">
                  <c:v>2.4442892698896097</c:v>
                </c:pt>
                <c:pt idx="10">
                  <c:v>2.0200297586573233</c:v>
                </c:pt>
                <c:pt idx="11">
                  <c:v>4.7601440835309123</c:v>
                </c:pt>
                <c:pt idx="12">
                  <c:v>2.5044946107296679</c:v>
                </c:pt>
                <c:pt idx="13">
                  <c:v>3.149836983233528</c:v>
                </c:pt>
                <c:pt idx="14">
                  <c:v>2.4760875900367152</c:v>
                </c:pt>
                <c:pt idx="15">
                  <c:v>3.0839710163152292</c:v>
                </c:pt>
                <c:pt idx="16">
                  <c:v>2.2338633516877855</c:v>
                </c:pt>
                <c:pt idx="17">
                  <c:v>2.7674308103668523</c:v>
                </c:pt>
                <c:pt idx="18">
                  <c:v>2.8584937629033904</c:v>
                </c:pt>
                <c:pt idx="19">
                  <c:v>3.1836019414770451</c:v>
                </c:pt>
                <c:pt idx="20">
                  <c:v>2.7456939700234413</c:v>
                </c:pt>
                <c:pt idx="21">
                  <c:v>2.9957366507157581</c:v>
                </c:pt>
                <c:pt idx="22">
                  <c:v>2.5705364310328465</c:v>
                </c:pt>
                <c:pt idx="23">
                  <c:v>5.1304062677346121</c:v>
                </c:pt>
                <c:pt idx="24">
                  <c:v>2.9244285756423647</c:v>
                </c:pt>
                <c:pt idx="25">
                  <c:v>3.0975353059320172</c:v>
                </c:pt>
                <c:pt idx="26">
                  <c:v>2.3176716249886518</c:v>
                </c:pt>
                <c:pt idx="27">
                  <c:v>2.2537034503460895</c:v>
                </c:pt>
                <c:pt idx="28">
                  <c:v>3.1012817643600359</c:v>
                </c:pt>
                <c:pt idx="29">
                  <c:v>2.9355313098756999</c:v>
                </c:pt>
                <c:pt idx="30">
                  <c:v>1.9583209968495534</c:v>
                </c:pt>
                <c:pt idx="31">
                  <c:v>3.1483335622658166</c:v>
                </c:pt>
                <c:pt idx="32">
                  <c:v>2.5037461310384064</c:v>
                </c:pt>
                <c:pt idx="33">
                  <c:v>3.3955541176062556</c:v>
                </c:pt>
                <c:pt idx="34">
                  <c:v>2.7325240517146785</c:v>
                </c:pt>
                <c:pt idx="35">
                  <c:v>3.504383523140481</c:v>
                </c:pt>
                <c:pt idx="36">
                  <c:v>2.7753344739053998</c:v>
                </c:pt>
                <c:pt idx="37">
                  <c:v>2.8607531757381821</c:v>
                </c:pt>
                <c:pt idx="38">
                  <c:v>2.9992230851543669</c:v>
                </c:pt>
                <c:pt idx="39">
                  <c:v>4.1826343160417636</c:v>
                </c:pt>
                <c:pt idx="40">
                  <c:v>2.7499353457384998</c:v>
                </c:pt>
                <c:pt idx="41">
                  <c:v>2.6963991346573541</c:v>
                </c:pt>
                <c:pt idx="42">
                  <c:v>2.3652697600370329</c:v>
                </c:pt>
                <c:pt idx="43">
                  <c:v>1.9645279600703947</c:v>
                </c:pt>
                <c:pt idx="44">
                  <c:v>4.2758649986327439</c:v>
                </c:pt>
                <c:pt idx="45">
                  <c:v>2.7744779360593044</c:v>
                </c:pt>
                <c:pt idx="46">
                  <c:v>3.1451170656059135</c:v>
                </c:pt>
                <c:pt idx="47">
                  <c:v>4.4640066887579266</c:v>
                </c:pt>
                <c:pt idx="48">
                  <c:v>3.9207393708342204</c:v>
                </c:pt>
                <c:pt idx="49">
                  <c:v>2.7509602247936566</c:v>
                </c:pt>
                <c:pt idx="50">
                  <c:v>2.233570576949405</c:v>
                </c:pt>
                <c:pt idx="51">
                  <c:v>2.0490059534525513</c:v>
                </c:pt>
                <c:pt idx="52">
                  <c:v>4.7178122032527474</c:v>
                </c:pt>
                <c:pt idx="53">
                  <c:v>1.9889863797866683</c:v>
                </c:pt>
                <c:pt idx="54">
                  <c:v>3.8205621085298027</c:v>
                </c:pt>
                <c:pt idx="55">
                  <c:v>2.8873629501344134</c:v>
                </c:pt>
                <c:pt idx="56">
                  <c:v>4.9108622229022725</c:v>
                </c:pt>
                <c:pt idx="57">
                  <c:v>3.5714502224988163</c:v>
                </c:pt>
                <c:pt idx="58">
                  <c:v>2.0303965717112469</c:v>
                </c:pt>
                <c:pt idx="59">
                  <c:v>5.9629332465385438</c:v>
                </c:pt>
                <c:pt idx="60">
                  <c:v>2.8817377195276968</c:v>
                </c:pt>
                <c:pt idx="61">
                  <c:v>2.2721586435221059</c:v>
                </c:pt>
                <c:pt idx="62">
                  <c:v>2.009700985797477</c:v>
                </c:pt>
                <c:pt idx="63">
                  <c:v>3.0557851582679754</c:v>
                </c:pt>
                <c:pt idx="64">
                  <c:v>2.8957451555855167</c:v>
                </c:pt>
                <c:pt idx="65">
                  <c:v>3.1299815597913683</c:v>
                </c:pt>
                <c:pt idx="66">
                  <c:v>2.6345046056754082</c:v>
                </c:pt>
                <c:pt idx="67">
                  <c:v>1.1078379810111225</c:v>
                </c:pt>
                <c:pt idx="68">
                  <c:v>2.962997622118027</c:v>
                </c:pt>
                <c:pt idx="69">
                  <c:v>2.3850436575972154</c:v>
                </c:pt>
                <c:pt idx="70">
                  <c:v>2.1906759841541534</c:v>
                </c:pt>
                <c:pt idx="71">
                  <c:v>2.8739230940469449</c:v>
                </c:pt>
                <c:pt idx="72">
                  <c:v>3.5268779494828966</c:v>
                </c:pt>
                <c:pt idx="73">
                  <c:v>3.3782460142840027</c:v>
                </c:pt>
                <c:pt idx="74">
                  <c:v>2.4727027521677512</c:v>
                </c:pt>
                <c:pt idx="75">
                  <c:v>2.048629008109641</c:v>
                </c:pt>
                <c:pt idx="76">
                  <c:v>2.6587898167293558</c:v>
                </c:pt>
                <c:pt idx="77">
                  <c:v>3.9735724315857759</c:v>
                </c:pt>
                <c:pt idx="78">
                  <c:v>3.1937087506424109</c:v>
                </c:pt>
                <c:pt idx="79">
                  <c:v>2.6791412281500371</c:v>
                </c:pt>
                <c:pt idx="80">
                  <c:v>2.7944893917405227</c:v>
                </c:pt>
                <c:pt idx="81">
                  <c:v>2.6198765957606049</c:v>
                </c:pt>
                <c:pt idx="82">
                  <c:v>1.8459499402593746</c:v>
                </c:pt>
                <c:pt idx="83">
                  <c:v>4.0399873803692294</c:v>
                </c:pt>
                <c:pt idx="84">
                  <c:v>2.5559084211180432</c:v>
                </c:pt>
                <c:pt idx="85">
                  <c:v>4.7184277573073228</c:v>
                </c:pt>
                <c:pt idx="86">
                  <c:v>2.2783994281833992</c:v>
                </c:pt>
                <c:pt idx="87">
                  <c:v>2.7722713647620028</c:v>
                </c:pt>
                <c:pt idx="88">
                  <c:v>3.3771468985144639</c:v>
                </c:pt>
                <c:pt idx="89">
                  <c:v>3.0431953985422648</c:v>
                </c:pt>
                <c:pt idx="90">
                  <c:v>3.7163393945828744</c:v>
                </c:pt>
                <c:pt idx="91">
                  <c:v>3.1936644718713696</c:v>
                </c:pt>
                <c:pt idx="92">
                  <c:v>1.5591091501234842</c:v>
                </c:pt>
                <c:pt idx="93">
                  <c:v>2.5534379824350726</c:v>
                </c:pt>
                <c:pt idx="94">
                  <c:v>3.2452176694816197</c:v>
                </c:pt>
                <c:pt idx="95">
                  <c:v>5.1321219881493567</c:v>
                </c:pt>
                <c:pt idx="96">
                  <c:v>3.5573596664270957</c:v>
                </c:pt>
                <c:pt idx="97">
                  <c:v>2.1227792792225806</c:v>
                </c:pt>
                <c:pt idx="98">
                  <c:v>2.9675354678846495</c:v>
                </c:pt>
                <c:pt idx="99">
                  <c:v>2.2501338958935806</c:v>
                </c:pt>
                <c:pt idx="100">
                  <c:v>2.0859058824739947</c:v>
                </c:pt>
                <c:pt idx="101">
                  <c:v>2.465011388076237</c:v>
                </c:pt>
                <c:pt idx="102">
                  <c:v>5.3485680518072165</c:v>
                </c:pt>
                <c:pt idx="103">
                  <c:v>3.109203397404992</c:v>
                </c:pt>
                <c:pt idx="104">
                  <c:v>3.0550012831051907</c:v>
                </c:pt>
                <c:pt idx="105">
                  <c:v>2.4179684533691224</c:v>
                </c:pt>
                <c:pt idx="106">
                  <c:v>2.9005518885402148</c:v>
                </c:pt>
                <c:pt idx="107">
                  <c:v>3.3445662772356455</c:v>
                </c:pt>
                <c:pt idx="108">
                  <c:v>2.7757966404434704</c:v>
                </c:pt>
                <c:pt idx="109">
                  <c:v>2.3462888439473777</c:v>
                </c:pt>
                <c:pt idx="110">
                  <c:v>2.3769362573780839</c:v>
                </c:pt>
                <c:pt idx="111">
                  <c:v>1.5879582666668393</c:v>
                </c:pt>
                <c:pt idx="112">
                  <c:v>4.8162938158300879</c:v>
                </c:pt>
                <c:pt idx="113">
                  <c:v>3.3069189191135702</c:v>
                </c:pt>
                <c:pt idx="114">
                  <c:v>3.6806729487504373</c:v>
                </c:pt>
                <c:pt idx="115">
                  <c:v>2.7093832857919411</c:v>
                </c:pt>
                <c:pt idx="116">
                  <c:v>4.2316517014533268</c:v>
                </c:pt>
                <c:pt idx="117">
                  <c:v>2.081605594828408</c:v>
                </c:pt>
                <c:pt idx="118">
                  <c:v>2.2490516990398204</c:v>
                </c:pt>
                <c:pt idx="119">
                  <c:v>3.7071661728844676</c:v>
                </c:pt>
                <c:pt idx="120">
                  <c:v>2.152344495799527</c:v>
                </c:pt>
                <c:pt idx="121">
                  <c:v>2.3421818356517852</c:v>
                </c:pt>
                <c:pt idx="122">
                  <c:v>2.3941065676103861</c:v>
                </c:pt>
                <c:pt idx="123">
                  <c:v>2.5530862957661649</c:v>
                </c:pt>
                <c:pt idx="124">
                  <c:v>2.25375524129295</c:v>
                </c:pt>
                <c:pt idx="125">
                  <c:v>4.6074405355079495</c:v>
                </c:pt>
                <c:pt idx="126">
                  <c:v>1.8541399169511128</c:v>
                </c:pt>
                <c:pt idx="127">
                  <c:v>2.4456597652206353</c:v>
                </c:pt>
                <c:pt idx="128">
                  <c:v>2.1502773117240994</c:v>
                </c:pt>
                <c:pt idx="129">
                  <c:v>3.3804475657788968</c:v>
                </c:pt>
                <c:pt idx="130">
                  <c:v>2.8475280408120751</c:v>
                </c:pt>
                <c:pt idx="131">
                  <c:v>2.9865671243305347</c:v>
                </c:pt>
                <c:pt idx="132">
                  <c:v>2.1305224342609552</c:v>
                </c:pt>
                <c:pt idx="133">
                  <c:v>2.2330596553791797</c:v>
                </c:pt>
                <c:pt idx="134">
                  <c:v>2.7974847257547264</c:v>
                </c:pt>
                <c:pt idx="135">
                  <c:v>1.8802939863944628</c:v>
                </c:pt>
                <c:pt idx="136">
                  <c:v>2.0515029244083789</c:v>
                </c:pt>
                <c:pt idx="137">
                  <c:v>2.410853552547477</c:v>
                </c:pt>
                <c:pt idx="138">
                  <c:v>2.470885684725209</c:v>
                </c:pt>
                <c:pt idx="139">
                  <c:v>2.3177234159355118</c:v>
                </c:pt>
                <c:pt idx="140">
                  <c:v>2.7231687581552793</c:v>
                </c:pt>
                <c:pt idx="141">
                  <c:v>5.0036645603956345</c:v>
                </c:pt>
                <c:pt idx="142">
                  <c:v>5.4707181184441573</c:v>
                </c:pt>
                <c:pt idx="143">
                  <c:v>4.3487457115858241</c:v>
                </c:pt>
                <c:pt idx="144">
                  <c:v>2.6253350792901848</c:v>
                </c:pt>
                <c:pt idx="145">
                  <c:v>1.8652426511844482</c:v>
                </c:pt>
                <c:pt idx="146">
                  <c:v>3.0143262113112415</c:v>
                </c:pt>
                <c:pt idx="147">
                  <c:v>2.1963720258047692</c:v>
                </c:pt>
                <c:pt idx="148">
                  <c:v>1.9726691817299775</c:v>
                </c:pt>
                <c:pt idx="149">
                  <c:v>1.7591283634378958</c:v>
                </c:pt>
                <c:pt idx="150">
                  <c:v>2.3774989698951696</c:v>
                </c:pt>
                <c:pt idx="151">
                  <c:v>2.289072375536334</c:v>
                </c:pt>
                <c:pt idx="152">
                  <c:v>2.8586795300775663</c:v>
                </c:pt>
                <c:pt idx="153">
                  <c:v>3.7255505550165862</c:v>
                </c:pt>
                <c:pt idx="154">
                  <c:v>3.2758919156174002</c:v>
                </c:pt>
                <c:pt idx="155">
                  <c:v>4.4323153761750262</c:v>
                </c:pt>
                <c:pt idx="156">
                  <c:v>6.3096930442604497</c:v>
                </c:pt>
                <c:pt idx="157">
                  <c:v>3.7949772131887278</c:v>
                </c:pt>
                <c:pt idx="158">
                  <c:v>2.3406255731465837</c:v>
                </c:pt>
                <c:pt idx="159">
                  <c:v>2.9673395438121011</c:v>
                </c:pt>
                <c:pt idx="160">
                  <c:v>3.438634477575683</c:v>
                </c:pt>
                <c:pt idx="161">
                  <c:v>2.2448590783569164</c:v>
                </c:pt>
                <c:pt idx="162">
                  <c:v>2.7869999206558216</c:v>
                </c:pt>
                <c:pt idx="163">
                  <c:v>2.3530405501788962</c:v>
                </c:pt>
                <c:pt idx="164">
                  <c:v>2.6412933015103741</c:v>
                </c:pt>
                <c:pt idx="165">
                  <c:v>3.5416338652319777</c:v>
                </c:pt>
                <c:pt idx="166">
                  <c:v>3.0068329233639046</c:v>
                </c:pt>
                <c:pt idx="167">
                  <c:v>4.3990978056647387</c:v>
                </c:pt>
                <c:pt idx="168">
                  <c:v>1.9963453003145384</c:v>
                </c:pt>
                <c:pt idx="169">
                  <c:v>2.0001081341170424</c:v>
                </c:pt>
                <c:pt idx="170">
                  <c:v>5.9338744752707093</c:v>
                </c:pt>
                <c:pt idx="171">
                  <c:v>2.4603003336472886</c:v>
                </c:pt>
                <c:pt idx="172">
                  <c:v>1.6490316532742126</c:v>
                </c:pt>
                <c:pt idx="173">
                  <c:v>3.9631744418139552</c:v>
                </c:pt>
                <c:pt idx="174">
                  <c:v>2.5492896405232099</c:v>
                </c:pt>
                <c:pt idx="175">
                  <c:v>4.0619488291296761</c:v>
                </c:pt>
                <c:pt idx="176">
                  <c:v>2.6499454447401827</c:v>
                </c:pt>
                <c:pt idx="177">
                  <c:v>2.3291638630767468</c:v>
                </c:pt>
                <c:pt idx="178">
                  <c:v>1.8971929170652777</c:v>
                </c:pt>
                <c:pt idx="179">
                  <c:v>4.2246913910879584</c:v>
                </c:pt>
                <c:pt idx="180">
                  <c:v>4.588761936854671</c:v>
                </c:pt>
                <c:pt idx="181">
                  <c:v>3.1616908418806782</c:v>
                </c:pt>
                <c:pt idx="182">
                  <c:v>5.414225414591666</c:v>
                </c:pt>
                <c:pt idx="183">
                  <c:v>3.5088286355361249</c:v>
                </c:pt>
                <c:pt idx="184">
                  <c:v>4.7815907938584976</c:v>
                </c:pt>
                <c:pt idx="185">
                  <c:v>3.5435316575077147</c:v>
                </c:pt>
                <c:pt idx="186">
                  <c:v>3.1412880307052879</c:v>
                </c:pt>
                <c:pt idx="187">
                  <c:v>4.3756996604751448</c:v>
                </c:pt>
                <c:pt idx="188">
                  <c:v>2.8825932067831621</c:v>
                </c:pt>
                <c:pt idx="189">
                  <c:v>3.3211491119490129</c:v>
                </c:pt>
                <c:pt idx="190">
                  <c:v>2.4429895856024819</c:v>
                </c:pt>
                <c:pt idx="191">
                  <c:v>2.8563903823076573</c:v>
                </c:pt>
                <c:pt idx="192">
                  <c:v>3.6411269973038434</c:v>
                </c:pt>
                <c:pt idx="193">
                  <c:v>2.4219688452926618</c:v>
                </c:pt>
                <c:pt idx="194">
                  <c:v>2.5254467748615119</c:v>
                </c:pt>
                <c:pt idx="195">
                  <c:v>1.7638319056910254</c:v>
                </c:pt>
                <c:pt idx="196">
                  <c:v>1.9384447016709432</c:v>
                </c:pt>
                <c:pt idx="197">
                  <c:v>5.4104302011314918</c:v>
                </c:pt>
                <c:pt idx="198">
                  <c:v>2.2157679274314113</c:v>
                </c:pt>
                <c:pt idx="199">
                  <c:v>2.236649280519357</c:v>
                </c:pt>
                <c:pt idx="200">
                  <c:v>2.9069122392775615</c:v>
                </c:pt>
                <c:pt idx="201">
                  <c:v>2.1913095077151379</c:v>
                </c:pt>
                <c:pt idx="202">
                  <c:v>2.2157679274314113</c:v>
                </c:pt>
                <c:pt idx="203">
                  <c:v>2.5356088006442214</c:v>
                </c:pt>
                <c:pt idx="204">
                  <c:v>3.2592157417242076</c:v>
                </c:pt>
                <c:pt idx="205">
                  <c:v>2.723288324231333</c:v>
                </c:pt>
                <c:pt idx="206">
                  <c:v>3.6554786078547514</c:v>
                </c:pt>
                <c:pt idx="207">
                  <c:v>4.9785932313473378</c:v>
                </c:pt>
                <c:pt idx="208">
                  <c:v>3.2561396828768094</c:v>
                </c:pt>
                <c:pt idx="209">
                  <c:v>2.2004790341003613</c:v>
                </c:pt>
                <c:pt idx="210">
                  <c:v>3.9819044402219426</c:v>
                </c:pt>
                <c:pt idx="211">
                  <c:v>3.7707235807436681</c:v>
                </c:pt>
                <c:pt idx="212">
                  <c:v>5.9685774972422987</c:v>
                </c:pt>
                <c:pt idx="213">
                  <c:v>2.2484551650822828</c:v>
                </c:pt>
                <c:pt idx="214">
                  <c:v>3.8312053209476216</c:v>
                </c:pt>
                <c:pt idx="215">
                  <c:v>2.2136489524091241</c:v>
                </c:pt>
                <c:pt idx="216">
                  <c:v>4.1644182550178543</c:v>
                </c:pt>
                <c:pt idx="217">
                  <c:v>2.0633213674831539</c:v>
                </c:pt>
                <c:pt idx="218">
                  <c:v>1.7011486139921779</c:v>
                </c:pt>
                <c:pt idx="219">
                  <c:v>4.1976194501536561</c:v>
                </c:pt>
                <c:pt idx="220">
                  <c:v>2.12169813295945</c:v>
                </c:pt>
                <c:pt idx="221">
                  <c:v>2.267322175632291</c:v>
                </c:pt>
                <c:pt idx="222">
                  <c:v>1.6038299432026435</c:v>
                </c:pt>
                <c:pt idx="223">
                  <c:v>2.7761422567193401</c:v>
                </c:pt>
                <c:pt idx="224">
                  <c:v>2.2402273977383151</c:v>
                </c:pt>
                <c:pt idx="225">
                  <c:v>2.5354240840606757</c:v>
                </c:pt>
                <c:pt idx="226">
                  <c:v>1.9540662615738622</c:v>
                </c:pt>
                <c:pt idx="227">
                  <c:v>3.3458823368972577</c:v>
                </c:pt>
                <c:pt idx="228">
                  <c:v>2.3092052489330186</c:v>
                </c:pt>
                <c:pt idx="229">
                  <c:v>3.0809821438862146</c:v>
                </c:pt>
                <c:pt idx="230">
                  <c:v>3.5938703920259969</c:v>
                </c:pt>
                <c:pt idx="231">
                  <c:v>2.6301063966725078</c:v>
                </c:pt>
                <c:pt idx="232">
                  <c:v>2.1521069376784911</c:v>
                </c:pt>
                <c:pt idx="233">
                  <c:v>2.0730874278259144</c:v>
                </c:pt>
                <c:pt idx="234">
                  <c:v>2.433960497029763</c:v>
                </c:pt>
                <c:pt idx="235">
                  <c:v>2.0072378362821008</c:v>
                </c:pt>
                <c:pt idx="236">
                  <c:v>2.1583329209963709</c:v>
                </c:pt>
                <c:pt idx="237">
                  <c:v>4.0613861166125904</c:v>
                </c:pt>
                <c:pt idx="238">
                  <c:v>4.6386921474211551</c:v>
                </c:pt>
                <c:pt idx="239">
                  <c:v>3.9719156231015593</c:v>
                </c:pt>
                <c:pt idx="240">
                  <c:v>3.5569806199029257</c:v>
                </c:pt>
                <c:pt idx="241">
                  <c:v>3.1056263307766638</c:v>
                </c:pt>
                <c:pt idx="242">
                  <c:v>2.736286885517182</c:v>
                </c:pt>
                <c:pt idx="243">
                  <c:v>2.8597119213085413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FBE-98FB-6470168C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14831"/>
        <c:axId val="1060514847"/>
      </c:scatterChart>
      <c:valAx>
        <c:axId val="8752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14847"/>
        <c:crosses val="autoZero"/>
        <c:crossBetween val="midCat"/>
      </c:valAx>
      <c:valAx>
        <c:axId val="10605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Size</a:t>
          </a:r>
        </a:p>
      </cx:txPr>
    </cx:title>
    <cx:plotArea>
      <cx:plotAreaRegion>
        <cx:series layoutId="clusteredColumn" uniqueId="{2337DCA2-F0F0-477B-811B-0188AD6B62BD}">
          <cx:tx>
            <cx:txData>
              <cx:f>_xlchart.v1.0</cx:f>
              <cx:v>size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Total_Bill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Total_Bill</a:t>
          </a:r>
        </a:p>
      </cx:txPr>
    </cx:title>
    <cx:plotArea>
      <cx:plotAreaRegion>
        <cx:series layoutId="clusteredColumn" uniqueId="{16998777-3C94-43BB-9388-2F8C77D8013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Tip</a:t>
          </a:r>
        </a:p>
      </cx:txPr>
    </cx:title>
    <cx:plotArea>
      <cx:plotAreaRegion>
        <cx:series layoutId="clusteredColumn" uniqueId="{CC333666-2ABA-4324-AD4D-3313D8DE26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</xdr:colOff>
      <xdr:row>5</xdr:row>
      <xdr:rowOff>177800</xdr:rowOff>
    </xdr:from>
    <xdr:to>
      <xdr:col>13</xdr:col>
      <xdr:colOff>361950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9ABA16-C18F-D0D5-2CCE-DE9165F26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3149" y="1098550"/>
              <a:ext cx="3403601" cy="240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438150</xdr:colOff>
      <xdr:row>5</xdr:row>
      <xdr:rowOff>177800</xdr:rowOff>
    </xdr:from>
    <xdr:to>
      <xdr:col>19</xdr:col>
      <xdr:colOff>488950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6759DEA-08F1-83A3-1B8E-B1823379E9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2950" y="1098550"/>
              <a:ext cx="3708400" cy="241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161925</xdr:colOff>
      <xdr:row>18</xdr:row>
      <xdr:rowOff>171450</xdr:rowOff>
    </xdr:from>
    <xdr:to>
      <xdr:col>17</xdr:col>
      <xdr:colOff>31750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39E419-A8BF-3CB8-3050-DF9128352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3486150"/>
              <a:ext cx="413702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2B194-896C-907B-0CBF-63EB2C97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14</xdr:row>
      <xdr:rowOff>133350</xdr:rowOff>
    </xdr:from>
    <xdr:to>
      <xdr:col>10</xdr:col>
      <xdr:colOff>323850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10526-F762-3EB1-3A70-78D01056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29</xdr:row>
      <xdr:rowOff>146050</xdr:rowOff>
    </xdr:from>
    <xdr:to>
      <xdr:col>10</xdr:col>
      <xdr:colOff>349250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9F6FB-51D0-28AC-3E81-7631DBD3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596900</xdr:colOff>
      <xdr:row>43</xdr:row>
      <xdr:rowOff>12700</xdr:rowOff>
    </xdr:from>
    <xdr:to>
      <xdr:col>10</xdr:col>
      <xdr:colOff>374650</xdr:colOff>
      <xdr:row>57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95868E-5E61-6533-49E4-551033399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11</xdr:col>
      <xdr:colOff>295275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4ED11-119F-3DCA-CDC3-F2FFB99A8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gh" refreshedDate="45348.029077199077" createdVersion="8" refreshedVersion="8" minRefreshableVersion="3" recordCount="244" xr:uid="{9D4B4CCE-8764-46A7-91F8-F4F19FCF54E7}">
  <cacheSource type="worksheet">
    <worksheetSource ref="A1:G245" sheet="Descriptive Statistics"/>
  </cacheSource>
  <cacheFields count="7"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gh" refreshedDate="45348.029455555552" createdVersion="8" refreshedVersion="8" minRefreshableVersion="3" recordCount="243" xr:uid="{3EDD235D-5C58-46B2-97F1-1E68DFF328ED}">
  <cacheSource type="worksheet">
    <worksheetSource ref="C2:C245" sheet="Descriptive Statistics"/>
  </cacheSource>
  <cacheFields count="1">
    <cacheField name="Sun" numFmtId="0">
      <sharedItems count="4">
        <s v="Sun"/>
        <s v="Sat"/>
        <s v="Thur"/>
        <s v="F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gh" refreshedDate="45348.031277662034" createdVersion="8" refreshedVersion="8" minRefreshableVersion="3" recordCount="244" xr:uid="{5785BE6E-D15B-41CB-BD41-E2A9B05162EE}">
  <cacheSource type="worksheet">
    <worksheetSource ref="A1:A245" sheet="Descriptive Statistics"/>
  </cacheSource>
  <cacheFields count="1">
    <cacheField name="sex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ingh" refreshedDate="45348.032179166665" createdVersion="8" refreshedVersion="8" minRefreshableVersion="3" recordCount="244" xr:uid="{62BA27BE-AF07-4DE1-8F07-9314781CB4EE}">
  <cacheSource type="worksheet">
    <worksheetSource ref="B1:B245" sheet="Descriptive Statistics"/>
  </cacheSource>
  <cacheFields count="1">
    <cacheField name="smok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Female"/>
    <s v="No"/>
    <s v="Sun"/>
    <x v="0"/>
    <n v="2"/>
    <n v="16.989999999999998"/>
    <n v="1.01"/>
  </r>
  <r>
    <s v="Male"/>
    <s v="No"/>
    <s v="Sun"/>
    <x v="0"/>
    <n v="3"/>
    <n v="10.34"/>
    <n v="1.66"/>
  </r>
  <r>
    <s v="Male"/>
    <s v="No"/>
    <s v="Sun"/>
    <x v="0"/>
    <n v="3"/>
    <n v="21.01"/>
    <n v="3.5"/>
  </r>
  <r>
    <s v="Male"/>
    <s v="No"/>
    <s v="Sun"/>
    <x v="0"/>
    <n v="2"/>
    <n v="23.68"/>
    <n v="3.31"/>
  </r>
  <r>
    <s v="Female"/>
    <s v="No"/>
    <s v="Sun"/>
    <x v="0"/>
    <n v="4"/>
    <n v="24.59"/>
    <n v="3.61"/>
  </r>
  <r>
    <s v="Male"/>
    <s v="No"/>
    <s v="Sun"/>
    <x v="0"/>
    <n v="4"/>
    <n v="25.29"/>
    <n v="4.71"/>
  </r>
  <r>
    <s v="Male"/>
    <s v="No"/>
    <s v="Sun"/>
    <x v="0"/>
    <n v="2"/>
    <n v="8.77"/>
    <n v="2"/>
  </r>
  <r>
    <s v="Male"/>
    <s v="No"/>
    <s v="Sun"/>
    <x v="0"/>
    <n v="4"/>
    <n v="26.88"/>
    <n v="3.12"/>
  </r>
  <r>
    <s v="Male"/>
    <s v="No"/>
    <s v="Sun"/>
    <x v="0"/>
    <n v="2"/>
    <n v="15.04"/>
    <n v="1.96"/>
  </r>
  <r>
    <s v="Male"/>
    <s v="No"/>
    <s v="Sun"/>
    <x v="0"/>
    <n v="2"/>
    <n v="14.78"/>
    <n v="3.23"/>
  </r>
  <r>
    <s v="Male"/>
    <s v="No"/>
    <s v="Sun"/>
    <x v="0"/>
    <n v="2"/>
    <n v="10.27"/>
    <n v="1.71"/>
  </r>
  <r>
    <s v="Female"/>
    <s v="No"/>
    <s v="Sun"/>
    <x v="0"/>
    <n v="4"/>
    <n v="35.26"/>
    <n v="5"/>
  </r>
  <r>
    <s v="Male"/>
    <s v="No"/>
    <s v="Sun"/>
    <x v="0"/>
    <n v="2"/>
    <n v="15.42"/>
    <n v="1.57"/>
  </r>
  <r>
    <s v="Male"/>
    <s v="No"/>
    <s v="Sun"/>
    <x v="0"/>
    <n v="4"/>
    <n v="18.43"/>
    <n v="3"/>
  </r>
  <r>
    <s v="Female"/>
    <s v="No"/>
    <s v="Sun"/>
    <x v="0"/>
    <n v="2"/>
    <n v="14.83"/>
    <n v="3.02"/>
  </r>
  <r>
    <s v="Male"/>
    <s v="No"/>
    <s v="Sun"/>
    <x v="0"/>
    <n v="2"/>
    <n v="21.58"/>
    <n v="3.92"/>
  </r>
  <r>
    <s v="Female"/>
    <s v="No"/>
    <s v="Sun"/>
    <x v="0"/>
    <n v="3"/>
    <n v="10.33"/>
    <n v="1.67"/>
  </r>
  <r>
    <s v="Male"/>
    <s v="No"/>
    <s v="Sun"/>
    <x v="0"/>
    <n v="3"/>
    <n v="16.29"/>
    <n v="3.71"/>
  </r>
  <r>
    <s v="Female"/>
    <s v="No"/>
    <s v="Sun"/>
    <x v="0"/>
    <n v="3"/>
    <n v="16.97"/>
    <n v="3.5"/>
  </r>
  <r>
    <s v="Male"/>
    <s v="No"/>
    <s v="Sat"/>
    <x v="0"/>
    <n v="3"/>
    <n v="20.65"/>
    <n v="3.35"/>
  </r>
  <r>
    <s v="Male"/>
    <s v="No"/>
    <s v="Sat"/>
    <x v="0"/>
    <n v="2"/>
    <n v="17.920000000000002"/>
    <n v="4.08"/>
  </r>
  <r>
    <s v="Female"/>
    <s v="No"/>
    <s v="Sat"/>
    <x v="0"/>
    <n v="2"/>
    <n v="20.29"/>
    <n v="2.75"/>
  </r>
  <r>
    <s v="Female"/>
    <s v="No"/>
    <s v="Sat"/>
    <x v="0"/>
    <n v="2"/>
    <n v="15.77"/>
    <n v="2.23"/>
  </r>
  <r>
    <s v="Male"/>
    <s v="No"/>
    <s v="Sat"/>
    <x v="0"/>
    <n v="4"/>
    <n v="39.42"/>
    <n v="7.58"/>
  </r>
  <r>
    <s v="Male"/>
    <s v="No"/>
    <s v="Sat"/>
    <x v="0"/>
    <n v="2"/>
    <n v="19.82"/>
    <n v="3.18"/>
  </r>
  <r>
    <s v="Male"/>
    <s v="No"/>
    <s v="Sat"/>
    <x v="0"/>
    <n v="4"/>
    <n v="17.809999999999999"/>
    <n v="2.34"/>
  </r>
  <r>
    <s v="Male"/>
    <s v="No"/>
    <s v="Sat"/>
    <x v="0"/>
    <n v="2"/>
    <n v="13.37"/>
    <n v="2"/>
  </r>
  <r>
    <s v="Male"/>
    <s v="No"/>
    <s v="Sat"/>
    <x v="0"/>
    <n v="2"/>
    <n v="12.69"/>
    <n v="2"/>
  </r>
  <r>
    <s v="Male"/>
    <s v="No"/>
    <s v="Sat"/>
    <x v="0"/>
    <n v="2"/>
    <n v="21.7"/>
    <n v="4.3"/>
  </r>
  <r>
    <s v="Female"/>
    <s v="No"/>
    <s v="Sat"/>
    <x v="0"/>
    <n v="2"/>
    <n v="19.649999999999999"/>
    <n v="3"/>
  </r>
  <r>
    <s v="Male"/>
    <s v="No"/>
    <s v="Sat"/>
    <x v="0"/>
    <n v="2"/>
    <n v="9.5500000000000007"/>
    <n v="1.45"/>
  </r>
  <r>
    <s v="Male"/>
    <s v="No"/>
    <s v="Sat"/>
    <x v="0"/>
    <n v="4"/>
    <n v="18.350000000000001"/>
    <n v="2.5"/>
  </r>
  <r>
    <s v="Female"/>
    <s v="No"/>
    <s v="Sat"/>
    <x v="0"/>
    <n v="2"/>
    <n v="15.06"/>
    <n v="3"/>
  </r>
  <r>
    <s v="Female"/>
    <s v="No"/>
    <s v="Sat"/>
    <x v="0"/>
    <n v="4"/>
    <n v="20.69"/>
    <n v="2.4500000000000002"/>
  </r>
  <r>
    <s v="Male"/>
    <s v="No"/>
    <s v="Sat"/>
    <x v="0"/>
    <n v="2"/>
    <n v="17.78"/>
    <n v="3.27"/>
  </r>
  <r>
    <s v="Male"/>
    <s v="No"/>
    <s v="Sat"/>
    <x v="0"/>
    <n v="3"/>
    <n v="24.06"/>
    <n v="3.6"/>
  </r>
  <r>
    <s v="Male"/>
    <s v="No"/>
    <s v="Sat"/>
    <x v="0"/>
    <n v="3"/>
    <n v="16.309999999999999"/>
    <n v="2"/>
  </r>
  <r>
    <s v="Female"/>
    <s v="No"/>
    <s v="Sat"/>
    <x v="0"/>
    <n v="3"/>
    <n v="16.93"/>
    <n v="3.07"/>
  </r>
  <r>
    <s v="Male"/>
    <s v="No"/>
    <s v="Sat"/>
    <x v="0"/>
    <n v="3"/>
    <n v="18.690000000000001"/>
    <n v="2.31"/>
  </r>
  <r>
    <s v="Male"/>
    <s v="No"/>
    <s v="Sat"/>
    <x v="0"/>
    <n v="3"/>
    <n v="31.27"/>
    <n v="5"/>
  </r>
  <r>
    <s v="Male"/>
    <s v="No"/>
    <s v="Sat"/>
    <x v="0"/>
    <n v="3"/>
    <n v="16.04"/>
    <n v="2.2400000000000002"/>
  </r>
  <r>
    <s v="Male"/>
    <s v="No"/>
    <s v="Sun"/>
    <x v="0"/>
    <n v="2"/>
    <n v="17.46"/>
    <n v="2.54"/>
  </r>
  <r>
    <s v="Male"/>
    <s v="No"/>
    <s v="Sun"/>
    <x v="0"/>
    <n v="2"/>
    <n v="13.94"/>
    <n v="3.06"/>
  </r>
  <r>
    <s v="Male"/>
    <s v="No"/>
    <s v="Sun"/>
    <x v="0"/>
    <n v="2"/>
    <n v="9.68"/>
    <n v="1.32"/>
  </r>
  <r>
    <s v="Male"/>
    <s v="No"/>
    <s v="Sun"/>
    <x v="0"/>
    <n v="4"/>
    <n v="30.4"/>
    <n v="5.6"/>
  </r>
  <r>
    <s v="Male"/>
    <s v="No"/>
    <s v="Sun"/>
    <x v="0"/>
    <n v="2"/>
    <n v="18.29"/>
    <n v="3"/>
  </r>
  <r>
    <s v="Male"/>
    <s v="No"/>
    <s v="Sun"/>
    <x v="0"/>
    <n v="2"/>
    <n v="22.23"/>
    <n v="5"/>
  </r>
  <r>
    <s v="Male"/>
    <s v="No"/>
    <s v="Sun"/>
    <x v="0"/>
    <n v="4"/>
    <n v="32.4"/>
    <n v="6"/>
  </r>
  <r>
    <s v="Male"/>
    <s v="No"/>
    <s v="Sun"/>
    <x v="0"/>
    <n v="3"/>
    <n v="28.55"/>
    <n v="2.0499999999999998"/>
  </r>
  <r>
    <s v="Male"/>
    <s v="No"/>
    <s v="Sun"/>
    <x v="0"/>
    <n v="2"/>
    <n v="18.04"/>
    <n v="3"/>
  </r>
  <r>
    <s v="Male"/>
    <s v="No"/>
    <s v="Sun"/>
    <x v="0"/>
    <n v="2"/>
    <n v="12.54"/>
    <n v="2.5"/>
  </r>
  <r>
    <s v="Female"/>
    <s v="No"/>
    <s v="Sun"/>
    <x v="0"/>
    <n v="2"/>
    <n v="10.29"/>
    <n v="2.6"/>
  </r>
  <r>
    <s v="Female"/>
    <s v="No"/>
    <s v="Sun"/>
    <x v="0"/>
    <n v="4"/>
    <n v="34.81"/>
    <n v="5.2"/>
  </r>
  <r>
    <s v="Male"/>
    <s v="No"/>
    <s v="Sun"/>
    <x v="0"/>
    <n v="2"/>
    <n v="9.94"/>
    <n v="1.56"/>
  </r>
  <r>
    <s v="Male"/>
    <s v="No"/>
    <s v="Sun"/>
    <x v="0"/>
    <n v="4"/>
    <n v="25.56"/>
    <n v="4.34"/>
  </r>
  <r>
    <s v="Male"/>
    <s v="No"/>
    <s v="Sun"/>
    <x v="0"/>
    <n v="2"/>
    <n v="19.489999999999998"/>
    <n v="3.51"/>
  </r>
  <r>
    <s v="Male"/>
    <s v="Yes"/>
    <s v="Sat"/>
    <x v="0"/>
    <n v="4"/>
    <n v="38.01"/>
    <n v="3"/>
  </r>
  <r>
    <s v="Female"/>
    <s v="No"/>
    <s v="Sat"/>
    <x v="0"/>
    <n v="2"/>
    <n v="26.41"/>
    <n v="1.5"/>
  </r>
  <r>
    <s v="Male"/>
    <s v="Yes"/>
    <s v="Sat"/>
    <x v="0"/>
    <n v="2"/>
    <n v="11.24"/>
    <n v="1.76"/>
  </r>
  <r>
    <s v="Male"/>
    <s v="No"/>
    <s v="Sat"/>
    <x v="0"/>
    <n v="4"/>
    <n v="48.27"/>
    <n v="6.73"/>
  </r>
  <r>
    <s v="Male"/>
    <s v="Yes"/>
    <s v="Sat"/>
    <x v="0"/>
    <n v="2"/>
    <n v="20.29"/>
    <n v="3.21"/>
  </r>
  <r>
    <s v="Male"/>
    <s v="Yes"/>
    <s v="Sat"/>
    <x v="0"/>
    <n v="2"/>
    <n v="13.81"/>
    <n v="2"/>
  </r>
  <r>
    <s v="Male"/>
    <s v="Yes"/>
    <s v="Sat"/>
    <x v="0"/>
    <n v="2"/>
    <n v="11.02"/>
    <n v="1.98"/>
  </r>
  <r>
    <s v="Male"/>
    <s v="Yes"/>
    <s v="Sat"/>
    <x v="0"/>
    <n v="4"/>
    <n v="18.29"/>
    <n v="3.76"/>
  </r>
  <r>
    <s v="Male"/>
    <s v="No"/>
    <s v="Sat"/>
    <x v="0"/>
    <n v="3"/>
    <n v="17.59"/>
    <n v="2.64"/>
  </r>
  <r>
    <s v="Male"/>
    <s v="No"/>
    <s v="Sat"/>
    <x v="0"/>
    <n v="3"/>
    <n v="20.079999999999998"/>
    <n v="3.15"/>
  </r>
  <r>
    <s v="Female"/>
    <s v="No"/>
    <s v="Sat"/>
    <x v="0"/>
    <n v="2"/>
    <n v="16.45"/>
    <n v="2.4700000000000002"/>
  </r>
  <r>
    <s v="Female"/>
    <s v="Yes"/>
    <s v="Sat"/>
    <x v="0"/>
    <n v="1"/>
    <n v="3.07"/>
    <n v="1"/>
  </r>
  <r>
    <s v="Male"/>
    <s v="No"/>
    <s v="Sat"/>
    <x v="0"/>
    <n v="2"/>
    <n v="20.23"/>
    <n v="2.0099999999999998"/>
  </r>
  <r>
    <s v="Male"/>
    <s v="Yes"/>
    <s v="Sat"/>
    <x v="0"/>
    <n v="2"/>
    <n v="15.01"/>
    <n v="2.09"/>
  </r>
  <r>
    <s v="Male"/>
    <s v="No"/>
    <s v="Sat"/>
    <x v="0"/>
    <n v="2"/>
    <n v="12.02"/>
    <n v="1.97"/>
  </r>
  <r>
    <s v="Female"/>
    <s v="No"/>
    <s v="Sat"/>
    <x v="0"/>
    <n v="3"/>
    <n v="17.07"/>
    <n v="3"/>
  </r>
  <r>
    <s v="Female"/>
    <s v="Yes"/>
    <s v="Sat"/>
    <x v="0"/>
    <n v="2"/>
    <n v="26.86"/>
    <n v="3.14"/>
  </r>
  <r>
    <s v="Female"/>
    <s v="Yes"/>
    <s v="Sat"/>
    <x v="0"/>
    <n v="2"/>
    <n v="25.28"/>
    <n v="5"/>
  </r>
  <r>
    <s v="Female"/>
    <s v="No"/>
    <s v="Sat"/>
    <x v="0"/>
    <n v="2"/>
    <n v="14.73"/>
    <n v="2.2000000000000002"/>
  </r>
  <r>
    <s v="Male"/>
    <s v="No"/>
    <s v="Sat"/>
    <x v="0"/>
    <n v="2"/>
    <n v="10.51"/>
    <n v="1.25"/>
  </r>
  <r>
    <s v="Male"/>
    <s v="Yes"/>
    <s v="Sat"/>
    <x v="0"/>
    <n v="2"/>
    <n v="17.920000000000002"/>
    <n v="3.08"/>
  </r>
  <r>
    <s v="Male"/>
    <s v="No"/>
    <s v="Thur"/>
    <x v="1"/>
    <n v="4"/>
    <n v="27.2"/>
    <n v="4"/>
  </r>
  <r>
    <s v="Male"/>
    <s v="No"/>
    <s v="Thur"/>
    <x v="1"/>
    <n v="2"/>
    <n v="22.76"/>
    <n v="3"/>
  </r>
  <r>
    <s v="Male"/>
    <s v="No"/>
    <s v="Thur"/>
    <x v="1"/>
    <n v="2"/>
    <n v="17.29"/>
    <n v="2.71"/>
  </r>
  <r>
    <s v="Male"/>
    <s v="Yes"/>
    <s v="Thur"/>
    <x v="1"/>
    <n v="2"/>
    <n v="19.440000000000001"/>
    <n v="3"/>
  </r>
  <r>
    <s v="Male"/>
    <s v="No"/>
    <s v="Thur"/>
    <x v="1"/>
    <n v="2"/>
    <n v="16.66"/>
    <n v="3.4"/>
  </r>
  <r>
    <s v="Female"/>
    <s v="No"/>
    <s v="Thur"/>
    <x v="1"/>
    <n v="1"/>
    <n v="10.07"/>
    <n v="1.83"/>
  </r>
  <r>
    <s v="Male"/>
    <s v="Yes"/>
    <s v="Thur"/>
    <x v="1"/>
    <n v="2"/>
    <n v="32.68"/>
    <n v="5"/>
  </r>
  <r>
    <s v="Male"/>
    <s v="No"/>
    <s v="Thur"/>
    <x v="1"/>
    <n v="2"/>
    <n v="15.98"/>
    <n v="2.0299999999999998"/>
  </r>
  <r>
    <s v="Female"/>
    <s v="No"/>
    <s v="Thur"/>
    <x v="1"/>
    <n v="4"/>
    <n v="34.83"/>
    <n v="5.17"/>
  </r>
  <r>
    <s v="Male"/>
    <s v="No"/>
    <s v="Thur"/>
    <x v="1"/>
    <n v="2"/>
    <n v="13.03"/>
    <n v="2"/>
  </r>
  <r>
    <s v="Male"/>
    <s v="No"/>
    <s v="Thur"/>
    <x v="1"/>
    <n v="2"/>
    <n v="18.28"/>
    <n v="4"/>
  </r>
  <r>
    <s v="Male"/>
    <s v="No"/>
    <s v="Thur"/>
    <x v="1"/>
    <n v="2"/>
    <n v="24.71"/>
    <n v="5.85"/>
  </r>
  <r>
    <s v="Male"/>
    <s v="No"/>
    <s v="Thur"/>
    <x v="1"/>
    <n v="2"/>
    <n v="21.16"/>
    <n v="3"/>
  </r>
  <r>
    <s v="Male"/>
    <s v="Yes"/>
    <s v="Fri"/>
    <x v="0"/>
    <n v="2"/>
    <n v="28.97"/>
    <n v="3"/>
  </r>
  <r>
    <s v="Male"/>
    <s v="No"/>
    <s v="Fri"/>
    <x v="0"/>
    <n v="2"/>
    <n v="22.49"/>
    <n v="3.5"/>
  </r>
  <r>
    <s v="Female"/>
    <s v="Yes"/>
    <s v="Fri"/>
    <x v="0"/>
    <n v="2"/>
    <n v="5.75"/>
    <n v="1"/>
  </r>
  <r>
    <s v="Female"/>
    <s v="Yes"/>
    <s v="Fri"/>
    <x v="0"/>
    <n v="2"/>
    <n v="16.32"/>
    <n v="4.3"/>
  </r>
  <r>
    <s v="Female"/>
    <s v="No"/>
    <s v="Fri"/>
    <x v="0"/>
    <n v="2"/>
    <n v="22.75"/>
    <n v="3.25"/>
  </r>
  <r>
    <s v="Male"/>
    <s v="Yes"/>
    <s v="Fri"/>
    <x v="0"/>
    <n v="4"/>
    <n v="40.17"/>
    <n v="4.7300000000000004"/>
  </r>
  <r>
    <s v="Male"/>
    <s v="Yes"/>
    <s v="Fri"/>
    <x v="0"/>
    <n v="2"/>
    <n v="27.28"/>
    <n v="4"/>
  </r>
  <r>
    <s v="Male"/>
    <s v="Yes"/>
    <s v="Fri"/>
    <x v="0"/>
    <n v="2"/>
    <n v="12.03"/>
    <n v="1.5"/>
  </r>
  <r>
    <s v="Male"/>
    <s v="Yes"/>
    <s v="Fri"/>
    <x v="0"/>
    <n v="2"/>
    <n v="21.01"/>
    <n v="3"/>
  </r>
  <r>
    <s v="Male"/>
    <s v="No"/>
    <s v="Fri"/>
    <x v="0"/>
    <n v="2"/>
    <n v="12.46"/>
    <n v="1.5"/>
  </r>
  <r>
    <s v="Female"/>
    <s v="Yes"/>
    <s v="Fri"/>
    <x v="0"/>
    <n v="2"/>
    <n v="11.35"/>
    <n v="2.5"/>
  </r>
  <r>
    <s v="Female"/>
    <s v="Yes"/>
    <s v="Fri"/>
    <x v="0"/>
    <n v="2"/>
    <n v="15.38"/>
    <n v="3"/>
  </r>
  <r>
    <s v="Female"/>
    <s v="Yes"/>
    <s v="Sat"/>
    <x v="0"/>
    <n v="3"/>
    <n v="44.3"/>
    <n v="2.5"/>
  </r>
  <r>
    <s v="Female"/>
    <s v="Yes"/>
    <s v="Sat"/>
    <x v="0"/>
    <n v="2"/>
    <n v="22.42"/>
    <n v="3.48"/>
  </r>
  <r>
    <s v="Female"/>
    <s v="No"/>
    <s v="Sat"/>
    <x v="0"/>
    <n v="2"/>
    <n v="20.92"/>
    <n v="4.08"/>
  </r>
  <r>
    <s v="Male"/>
    <s v="Yes"/>
    <s v="Sat"/>
    <x v="0"/>
    <n v="2"/>
    <n v="15.36"/>
    <n v="1.64"/>
  </r>
  <r>
    <s v="Male"/>
    <s v="Yes"/>
    <s v="Sat"/>
    <x v="0"/>
    <n v="2"/>
    <n v="20.49"/>
    <n v="4.0599999999999996"/>
  </r>
  <r>
    <s v="Male"/>
    <s v="Yes"/>
    <s v="Sat"/>
    <x v="0"/>
    <n v="2"/>
    <n v="25.21"/>
    <n v="4.29"/>
  </r>
  <r>
    <s v="Male"/>
    <s v="No"/>
    <s v="Sat"/>
    <x v="0"/>
    <n v="2"/>
    <n v="18.239999999999998"/>
    <n v="3.76"/>
  </r>
  <r>
    <s v="Female"/>
    <s v="Yes"/>
    <s v="Sat"/>
    <x v="0"/>
    <n v="2"/>
    <n v="14.31"/>
    <n v="4"/>
  </r>
  <r>
    <s v="Male"/>
    <s v="No"/>
    <s v="Sat"/>
    <x v="0"/>
    <n v="2"/>
    <n v="14"/>
    <n v="3"/>
  </r>
  <r>
    <s v="Female"/>
    <s v="No"/>
    <s v="Sat"/>
    <x v="0"/>
    <n v="1"/>
    <n v="7.25"/>
    <n v="1"/>
  </r>
  <r>
    <s v="Male"/>
    <s v="No"/>
    <s v="Sun"/>
    <x v="0"/>
    <n v="3"/>
    <n v="38.07"/>
    <n v="4"/>
  </r>
  <r>
    <s v="Male"/>
    <s v="No"/>
    <s v="Sun"/>
    <x v="0"/>
    <n v="2"/>
    <n v="23.95"/>
    <n v="2.5499999999999998"/>
  </r>
  <r>
    <s v="Female"/>
    <s v="No"/>
    <s v="Sun"/>
    <x v="0"/>
    <n v="3"/>
    <n v="25.71"/>
    <n v="4"/>
  </r>
  <r>
    <s v="Female"/>
    <s v="No"/>
    <s v="Sun"/>
    <x v="0"/>
    <n v="2"/>
    <n v="17.309999999999999"/>
    <n v="3.5"/>
  </r>
  <r>
    <s v="Male"/>
    <s v="No"/>
    <s v="Sun"/>
    <x v="0"/>
    <n v="4"/>
    <n v="29.93"/>
    <n v="5.07"/>
  </r>
  <r>
    <s v="Female"/>
    <s v="No"/>
    <s v="Thur"/>
    <x v="1"/>
    <n v="2"/>
    <n v="10.65"/>
    <n v="1.5"/>
  </r>
  <r>
    <s v="Female"/>
    <s v="No"/>
    <s v="Thur"/>
    <x v="1"/>
    <n v="2"/>
    <n v="12.43"/>
    <n v="1.8"/>
  </r>
  <r>
    <s v="Female"/>
    <s v="No"/>
    <s v="Thur"/>
    <x v="1"/>
    <n v="4"/>
    <n v="24.08"/>
    <n v="2.92"/>
  </r>
  <r>
    <s v="Male"/>
    <s v="No"/>
    <s v="Thur"/>
    <x v="1"/>
    <n v="2"/>
    <n v="11.69"/>
    <n v="2.31"/>
  </r>
  <r>
    <s v="Female"/>
    <s v="No"/>
    <s v="Thur"/>
    <x v="1"/>
    <n v="2"/>
    <n v="13.42"/>
    <n v="1.68"/>
  </r>
  <r>
    <s v="Male"/>
    <s v="No"/>
    <s v="Thur"/>
    <x v="1"/>
    <n v="2"/>
    <n v="14.26"/>
    <n v="2.5"/>
  </r>
  <r>
    <s v="Male"/>
    <s v="No"/>
    <s v="Thur"/>
    <x v="1"/>
    <n v="2"/>
    <n v="15.95"/>
    <n v="2"/>
  </r>
  <r>
    <s v="Female"/>
    <s v="No"/>
    <s v="Thur"/>
    <x v="1"/>
    <n v="2"/>
    <n v="12.48"/>
    <n v="2.52"/>
  </r>
  <r>
    <s v="Female"/>
    <s v="No"/>
    <s v="Thur"/>
    <x v="1"/>
    <n v="6"/>
    <n v="29.8"/>
    <n v="4.2"/>
  </r>
  <r>
    <s v="Male"/>
    <s v="No"/>
    <s v="Thur"/>
    <x v="1"/>
    <n v="2"/>
    <n v="8.52"/>
    <n v="1.48"/>
  </r>
  <r>
    <s v="Female"/>
    <s v="No"/>
    <s v="Thur"/>
    <x v="1"/>
    <n v="2"/>
    <n v="14.52"/>
    <n v="2"/>
  </r>
  <r>
    <s v="Female"/>
    <s v="No"/>
    <s v="Thur"/>
    <x v="1"/>
    <n v="2"/>
    <n v="11.38"/>
    <n v="2"/>
  </r>
  <r>
    <s v="Male"/>
    <s v="No"/>
    <s v="Thur"/>
    <x v="1"/>
    <n v="3"/>
    <n v="22.82"/>
    <n v="2.1800000000000002"/>
  </r>
  <r>
    <s v="Male"/>
    <s v="No"/>
    <s v="Thur"/>
    <x v="1"/>
    <n v="2"/>
    <n v="19.079999999999998"/>
    <n v="1.5"/>
  </r>
  <r>
    <s v="Female"/>
    <s v="No"/>
    <s v="Thur"/>
    <x v="1"/>
    <n v="2"/>
    <n v="20.27"/>
    <n v="2.83"/>
  </r>
  <r>
    <s v="Female"/>
    <s v="No"/>
    <s v="Thur"/>
    <x v="1"/>
    <n v="2"/>
    <n v="11.17"/>
    <n v="1.5"/>
  </r>
  <r>
    <s v="Female"/>
    <s v="No"/>
    <s v="Thur"/>
    <x v="1"/>
    <n v="2"/>
    <n v="12.26"/>
    <n v="2"/>
  </r>
  <r>
    <s v="Female"/>
    <s v="No"/>
    <s v="Thur"/>
    <x v="1"/>
    <n v="2"/>
    <n v="18.260000000000002"/>
    <n v="3.25"/>
  </r>
  <r>
    <s v="Female"/>
    <s v="No"/>
    <s v="Thur"/>
    <x v="1"/>
    <n v="2"/>
    <n v="8.51"/>
    <n v="1.25"/>
  </r>
  <r>
    <s v="Female"/>
    <s v="No"/>
    <s v="Thur"/>
    <x v="1"/>
    <n v="2"/>
    <n v="10.33"/>
    <n v="2"/>
  </r>
  <r>
    <s v="Female"/>
    <s v="No"/>
    <s v="Thur"/>
    <x v="1"/>
    <n v="2"/>
    <n v="14.15"/>
    <n v="2"/>
  </r>
  <r>
    <s v="Male"/>
    <s v="Yes"/>
    <s v="Thur"/>
    <x v="1"/>
    <n v="2"/>
    <n v="16"/>
    <n v="2"/>
  </r>
  <r>
    <s v="Female"/>
    <s v="No"/>
    <s v="Thur"/>
    <x v="1"/>
    <n v="2"/>
    <n v="13.16"/>
    <n v="2.75"/>
  </r>
  <r>
    <s v="Female"/>
    <s v="No"/>
    <s v="Thur"/>
    <x v="1"/>
    <n v="2"/>
    <n v="17.47"/>
    <n v="3.5"/>
  </r>
  <r>
    <s v="Male"/>
    <s v="No"/>
    <s v="Thur"/>
    <x v="1"/>
    <n v="6"/>
    <n v="34.299999999999997"/>
    <n v="6.7"/>
  </r>
  <r>
    <s v="Male"/>
    <s v="No"/>
    <s v="Thur"/>
    <x v="1"/>
    <n v="5"/>
    <n v="41.19"/>
    <n v="5"/>
  </r>
  <r>
    <s v="Female"/>
    <s v="No"/>
    <s v="Thur"/>
    <x v="1"/>
    <n v="6"/>
    <n v="27.05"/>
    <n v="5"/>
  </r>
  <r>
    <s v="Female"/>
    <s v="No"/>
    <s v="Thur"/>
    <x v="1"/>
    <n v="2"/>
    <n v="16.43"/>
    <n v="2.2999999999999998"/>
  </r>
  <r>
    <s v="Female"/>
    <s v="No"/>
    <s v="Thur"/>
    <x v="1"/>
    <n v="2"/>
    <n v="8.35"/>
    <n v="1.5"/>
  </r>
  <r>
    <s v="Female"/>
    <s v="No"/>
    <s v="Thur"/>
    <x v="1"/>
    <n v="3"/>
    <n v="18.64"/>
    <n v="1.36"/>
  </r>
  <r>
    <s v="Female"/>
    <s v="No"/>
    <s v="Thur"/>
    <x v="1"/>
    <n v="2"/>
    <n v="11.87"/>
    <n v="1.63"/>
  </r>
  <r>
    <s v="Male"/>
    <s v="No"/>
    <s v="Thur"/>
    <x v="1"/>
    <n v="2"/>
    <n v="9.7799999999999994"/>
    <n v="1.73"/>
  </r>
  <r>
    <s v="Male"/>
    <s v="No"/>
    <s v="Thur"/>
    <x v="1"/>
    <n v="2"/>
    <n v="7.51"/>
    <n v="2"/>
  </r>
  <r>
    <s v="Male"/>
    <s v="No"/>
    <s v="Sun"/>
    <x v="0"/>
    <n v="2"/>
    <n v="14.07"/>
    <n v="2.5"/>
  </r>
  <r>
    <s v="Male"/>
    <s v="No"/>
    <s v="Sun"/>
    <x v="0"/>
    <n v="2"/>
    <n v="13.13"/>
    <n v="2"/>
  </r>
  <r>
    <s v="Male"/>
    <s v="No"/>
    <s v="Sun"/>
    <x v="0"/>
    <n v="3"/>
    <n v="17.260000000000002"/>
    <n v="2.74"/>
  </r>
  <r>
    <s v="Male"/>
    <s v="No"/>
    <s v="Sun"/>
    <x v="0"/>
    <n v="4"/>
    <n v="24.55"/>
    <n v="2"/>
  </r>
  <r>
    <s v="Male"/>
    <s v="No"/>
    <s v="Sun"/>
    <x v="0"/>
    <n v="4"/>
    <n v="19.77"/>
    <n v="2"/>
  </r>
  <r>
    <s v="Female"/>
    <s v="No"/>
    <s v="Sun"/>
    <x v="0"/>
    <n v="5"/>
    <n v="29.85"/>
    <n v="5.14"/>
  </r>
  <r>
    <s v="Male"/>
    <s v="No"/>
    <s v="Sun"/>
    <x v="0"/>
    <n v="6"/>
    <n v="48.17"/>
    <n v="5"/>
  </r>
  <r>
    <s v="Female"/>
    <s v="No"/>
    <s v="Sun"/>
    <x v="0"/>
    <n v="4"/>
    <n v="25"/>
    <n v="3.75"/>
  </r>
  <r>
    <s v="Female"/>
    <s v="No"/>
    <s v="Sun"/>
    <x v="0"/>
    <n v="2"/>
    <n v="13.39"/>
    <n v="2.61"/>
  </r>
  <r>
    <s v="Male"/>
    <s v="No"/>
    <s v="Sun"/>
    <x v="0"/>
    <n v="4"/>
    <n v="16.489999999999998"/>
    <n v="2"/>
  </r>
  <r>
    <s v="Male"/>
    <s v="No"/>
    <s v="Sun"/>
    <x v="0"/>
    <n v="4"/>
    <n v="21.5"/>
    <n v="3.5"/>
  </r>
  <r>
    <s v="Male"/>
    <s v="No"/>
    <s v="Sun"/>
    <x v="0"/>
    <n v="2"/>
    <n v="12.66"/>
    <n v="2.5"/>
  </r>
  <r>
    <s v="Female"/>
    <s v="No"/>
    <s v="Sun"/>
    <x v="0"/>
    <n v="3"/>
    <n v="16.21"/>
    <n v="2"/>
  </r>
  <r>
    <s v="Male"/>
    <s v="No"/>
    <s v="Sun"/>
    <x v="0"/>
    <n v="2"/>
    <n v="13.81"/>
    <n v="2"/>
  </r>
  <r>
    <s v="Female"/>
    <s v="Yes"/>
    <s v="Sun"/>
    <x v="0"/>
    <n v="2"/>
    <n v="17.510000000000002"/>
    <n v="3"/>
  </r>
  <r>
    <s v="Male"/>
    <s v="No"/>
    <s v="Sun"/>
    <x v="0"/>
    <n v="3"/>
    <n v="24.52"/>
    <n v="3.48"/>
  </r>
  <r>
    <s v="Male"/>
    <s v="No"/>
    <s v="Sun"/>
    <x v="0"/>
    <n v="2"/>
    <n v="20.76"/>
    <n v="2.2400000000000002"/>
  </r>
  <r>
    <s v="Male"/>
    <s v="No"/>
    <s v="Sun"/>
    <x v="0"/>
    <n v="4"/>
    <n v="31.71"/>
    <n v="4.5"/>
  </r>
  <r>
    <s v="Female"/>
    <s v="Yes"/>
    <s v="Sat"/>
    <x v="0"/>
    <n v="2"/>
    <n v="10.59"/>
    <n v="1.61"/>
  </r>
  <r>
    <s v="Female"/>
    <s v="Yes"/>
    <s v="Sat"/>
    <x v="0"/>
    <n v="2"/>
    <n v="10.63"/>
    <n v="2"/>
  </r>
  <r>
    <s v="Male"/>
    <s v="Yes"/>
    <s v="Sat"/>
    <x v="0"/>
    <n v="3"/>
    <n v="50.81"/>
    <n v="10"/>
  </r>
  <r>
    <s v="Male"/>
    <s v="Yes"/>
    <s v="Sat"/>
    <x v="0"/>
    <n v="2"/>
    <n v="15.81"/>
    <n v="3.16"/>
  </r>
  <r>
    <s v="Male"/>
    <s v="Yes"/>
    <s v="Sun"/>
    <x v="0"/>
    <n v="2"/>
    <n v="7.25"/>
    <n v="5.15"/>
  </r>
  <r>
    <s v="Male"/>
    <s v="Yes"/>
    <s v="Sun"/>
    <x v="0"/>
    <n v="2"/>
    <n v="31.85"/>
    <n v="3.18"/>
  </r>
  <r>
    <s v="Male"/>
    <s v="Yes"/>
    <s v="Sun"/>
    <x v="0"/>
    <n v="2"/>
    <n v="16.82"/>
    <n v="4"/>
  </r>
  <r>
    <s v="Male"/>
    <s v="Yes"/>
    <s v="Sun"/>
    <x v="0"/>
    <n v="2"/>
    <n v="32.9"/>
    <n v="3.11"/>
  </r>
  <r>
    <s v="Male"/>
    <s v="Yes"/>
    <s v="Sun"/>
    <x v="0"/>
    <n v="2"/>
    <n v="17.89"/>
    <n v="2"/>
  </r>
  <r>
    <s v="Male"/>
    <s v="Yes"/>
    <s v="Sun"/>
    <x v="0"/>
    <n v="2"/>
    <n v="14.48"/>
    <n v="2"/>
  </r>
  <r>
    <s v="Female"/>
    <s v="Yes"/>
    <s v="Sun"/>
    <x v="0"/>
    <n v="2"/>
    <n v="9.6"/>
    <n v="4"/>
  </r>
  <r>
    <s v="Male"/>
    <s v="Yes"/>
    <s v="Sun"/>
    <x v="0"/>
    <n v="2"/>
    <n v="34.630000000000003"/>
    <n v="3.55"/>
  </r>
  <r>
    <s v="Male"/>
    <s v="Yes"/>
    <s v="Sun"/>
    <x v="0"/>
    <n v="4"/>
    <n v="34.65"/>
    <n v="3.68"/>
  </r>
  <r>
    <s v="Male"/>
    <s v="Yes"/>
    <s v="Sun"/>
    <x v="0"/>
    <n v="2"/>
    <n v="23.33"/>
    <n v="5.65"/>
  </r>
  <r>
    <s v="Male"/>
    <s v="Yes"/>
    <s v="Sun"/>
    <x v="0"/>
    <n v="3"/>
    <n v="45.35"/>
    <n v="3.5"/>
  </r>
  <r>
    <s v="Male"/>
    <s v="Yes"/>
    <s v="Sun"/>
    <x v="0"/>
    <n v="4"/>
    <n v="23.17"/>
    <n v="6.5"/>
  </r>
  <r>
    <s v="Male"/>
    <s v="Yes"/>
    <s v="Sun"/>
    <x v="0"/>
    <n v="2"/>
    <n v="40.549999999999997"/>
    <n v="3"/>
  </r>
  <r>
    <s v="Male"/>
    <s v="No"/>
    <s v="Sun"/>
    <x v="0"/>
    <n v="5"/>
    <n v="20.69"/>
    <n v="5"/>
  </r>
  <r>
    <s v="Female"/>
    <s v="Yes"/>
    <s v="Sun"/>
    <x v="0"/>
    <n v="3"/>
    <n v="20.9"/>
    <n v="3.5"/>
  </r>
  <r>
    <s v="Male"/>
    <s v="Yes"/>
    <s v="Sun"/>
    <x v="0"/>
    <n v="5"/>
    <n v="30.46"/>
    <n v="2"/>
  </r>
  <r>
    <s v="Female"/>
    <s v="Yes"/>
    <s v="Sun"/>
    <x v="0"/>
    <n v="3"/>
    <n v="18.149999999999999"/>
    <n v="3.5"/>
  </r>
  <r>
    <s v="Male"/>
    <s v="Yes"/>
    <s v="Sun"/>
    <x v="0"/>
    <n v="3"/>
    <n v="23.1"/>
    <n v="4"/>
  </r>
  <r>
    <s v="Male"/>
    <s v="Yes"/>
    <s v="Sun"/>
    <x v="0"/>
    <n v="2"/>
    <n v="15.69"/>
    <n v="1.5"/>
  </r>
  <r>
    <s v="Female"/>
    <s v="Yes"/>
    <s v="Thur"/>
    <x v="1"/>
    <n v="2"/>
    <n v="19.809999999999999"/>
    <n v="4.1900000000000004"/>
  </r>
  <r>
    <s v="Male"/>
    <s v="Yes"/>
    <s v="Thur"/>
    <x v="1"/>
    <n v="2"/>
    <n v="28.44"/>
    <n v="2.56"/>
  </r>
  <r>
    <s v="Male"/>
    <s v="Yes"/>
    <s v="Thur"/>
    <x v="1"/>
    <n v="2"/>
    <n v="15.48"/>
    <n v="2.02"/>
  </r>
  <r>
    <s v="Male"/>
    <s v="Yes"/>
    <s v="Thur"/>
    <x v="1"/>
    <n v="2"/>
    <n v="16.579999999999998"/>
    <n v="4"/>
  </r>
  <r>
    <s v="Male"/>
    <s v="No"/>
    <s v="Thur"/>
    <x v="1"/>
    <n v="2"/>
    <n v="7.56"/>
    <n v="1.44"/>
  </r>
  <r>
    <s v="Male"/>
    <s v="Yes"/>
    <s v="Thur"/>
    <x v="1"/>
    <n v="2"/>
    <n v="10.34"/>
    <n v="2"/>
  </r>
  <r>
    <s v="Female"/>
    <s v="Yes"/>
    <s v="Thur"/>
    <x v="1"/>
    <n v="4"/>
    <n v="43.11"/>
    <n v="5"/>
  </r>
  <r>
    <s v="Female"/>
    <s v="Yes"/>
    <s v="Thur"/>
    <x v="1"/>
    <n v="2"/>
    <n v="13"/>
    <n v="2"/>
  </r>
  <r>
    <s v="Male"/>
    <s v="Yes"/>
    <s v="Thur"/>
    <x v="1"/>
    <n v="2"/>
    <n v="13.51"/>
    <n v="2"/>
  </r>
  <r>
    <s v="Male"/>
    <s v="Yes"/>
    <s v="Thur"/>
    <x v="1"/>
    <n v="3"/>
    <n v="18.71"/>
    <n v="4"/>
  </r>
  <r>
    <s v="Female"/>
    <s v="Yes"/>
    <s v="Thur"/>
    <x v="1"/>
    <n v="2"/>
    <n v="12.74"/>
    <n v="2.0099999999999998"/>
  </r>
  <r>
    <s v="Female"/>
    <s v="Yes"/>
    <s v="Thur"/>
    <x v="1"/>
    <n v="2"/>
    <n v="13"/>
    <n v="2"/>
  </r>
  <r>
    <s v="Female"/>
    <s v="Yes"/>
    <s v="Thur"/>
    <x v="1"/>
    <n v="2"/>
    <n v="16.399999999999999"/>
    <n v="2.5"/>
  </r>
  <r>
    <s v="Male"/>
    <s v="Yes"/>
    <s v="Thur"/>
    <x v="1"/>
    <n v="4"/>
    <n v="20.53"/>
    <n v="4"/>
  </r>
  <r>
    <s v="Female"/>
    <s v="Yes"/>
    <s v="Thur"/>
    <x v="1"/>
    <n v="3"/>
    <n v="16.47"/>
    <n v="3.23"/>
  </r>
  <r>
    <s v="Male"/>
    <s v="Yes"/>
    <s v="Sat"/>
    <x v="0"/>
    <n v="3"/>
    <n v="26.59"/>
    <n v="3.41"/>
  </r>
  <r>
    <s v="Male"/>
    <s v="Yes"/>
    <s v="Sat"/>
    <x v="0"/>
    <n v="4"/>
    <n v="38.729999999999997"/>
    <n v="3"/>
  </r>
  <r>
    <s v="Male"/>
    <s v="Yes"/>
    <s v="Sat"/>
    <x v="0"/>
    <n v="2"/>
    <n v="24.27"/>
    <n v="2.0299999999999998"/>
  </r>
  <r>
    <s v="Female"/>
    <s v="Yes"/>
    <s v="Sat"/>
    <x v="0"/>
    <n v="2"/>
    <n v="12.76"/>
    <n v="2.23"/>
  </r>
  <r>
    <s v="Male"/>
    <s v="Yes"/>
    <s v="Sat"/>
    <x v="0"/>
    <n v="3"/>
    <n v="30.06"/>
    <n v="2"/>
  </r>
  <r>
    <s v="Male"/>
    <s v="Yes"/>
    <s v="Sat"/>
    <x v="0"/>
    <n v="4"/>
    <n v="25.89"/>
    <n v="5.16"/>
  </r>
  <r>
    <s v="Male"/>
    <s v="No"/>
    <s v="Sat"/>
    <x v="0"/>
    <n v="4"/>
    <n v="48.33"/>
    <n v="9"/>
  </r>
  <r>
    <s v="Female"/>
    <s v="Yes"/>
    <s v="Sat"/>
    <x v="0"/>
    <n v="2"/>
    <n v="13.27"/>
    <n v="2.5"/>
  </r>
  <r>
    <s v="Female"/>
    <s v="Yes"/>
    <s v="Sat"/>
    <x v="0"/>
    <n v="3"/>
    <n v="28.17"/>
    <n v="6.5"/>
  </r>
  <r>
    <s v="Female"/>
    <s v="Yes"/>
    <s v="Sat"/>
    <x v="0"/>
    <n v="2"/>
    <n v="12.9"/>
    <n v="1.1000000000000001"/>
  </r>
  <r>
    <s v="Male"/>
    <s v="Yes"/>
    <s v="Sat"/>
    <x v="0"/>
    <n v="5"/>
    <n v="28.15"/>
    <n v="3"/>
  </r>
  <r>
    <s v="Male"/>
    <s v="Yes"/>
    <s v="Sat"/>
    <x v="0"/>
    <n v="2"/>
    <n v="11.59"/>
    <n v="1.5"/>
  </r>
  <r>
    <s v="Male"/>
    <s v="Yes"/>
    <s v="Sat"/>
    <x v="0"/>
    <n v="2"/>
    <n v="7.74"/>
    <n v="1.44"/>
  </r>
  <r>
    <s v="Female"/>
    <s v="Yes"/>
    <s v="Sat"/>
    <x v="0"/>
    <n v="4"/>
    <n v="30.14"/>
    <n v="3.09"/>
  </r>
  <r>
    <s v="Male"/>
    <s v="Yes"/>
    <s v="Fri"/>
    <x v="1"/>
    <n v="2"/>
    <n v="12.16"/>
    <n v="2.2000000000000002"/>
  </r>
  <r>
    <s v="Female"/>
    <s v="Yes"/>
    <s v="Fri"/>
    <x v="1"/>
    <n v="2"/>
    <n v="13.42"/>
    <n v="3.48"/>
  </r>
  <r>
    <s v="Male"/>
    <s v="Yes"/>
    <s v="Fri"/>
    <x v="1"/>
    <n v="1"/>
    <n v="8.58"/>
    <n v="1.92"/>
  </r>
  <r>
    <s v="Female"/>
    <s v="No"/>
    <s v="Fri"/>
    <x v="1"/>
    <n v="3"/>
    <n v="15.98"/>
    <n v="3"/>
  </r>
  <r>
    <s v="Male"/>
    <s v="Yes"/>
    <s v="Fri"/>
    <x v="1"/>
    <n v="2"/>
    <n v="13.42"/>
    <n v="1.58"/>
  </r>
  <r>
    <s v="Female"/>
    <s v="Yes"/>
    <s v="Fri"/>
    <x v="1"/>
    <n v="2"/>
    <n v="16.27"/>
    <n v="2.5"/>
  </r>
  <r>
    <s v="Female"/>
    <s v="Yes"/>
    <s v="Fri"/>
    <x v="1"/>
    <n v="2"/>
    <n v="10.09"/>
    <n v="2"/>
  </r>
  <r>
    <s v="Male"/>
    <s v="No"/>
    <s v="Sat"/>
    <x v="0"/>
    <n v="4"/>
    <n v="20.45"/>
    <n v="3"/>
  </r>
  <r>
    <s v="Male"/>
    <s v="No"/>
    <s v="Sat"/>
    <x v="0"/>
    <n v="2"/>
    <n v="13.28"/>
    <n v="2.72"/>
  </r>
  <r>
    <s v="Female"/>
    <s v="Yes"/>
    <s v="Sat"/>
    <x v="0"/>
    <n v="2"/>
    <n v="22.12"/>
    <n v="2.88"/>
  </r>
  <r>
    <s v="Male"/>
    <s v="Yes"/>
    <s v="Sat"/>
    <x v="0"/>
    <n v="4"/>
    <n v="24.01"/>
    <n v="2"/>
  </r>
  <r>
    <s v="Male"/>
    <s v="Yes"/>
    <s v="Sat"/>
    <x v="0"/>
    <n v="3"/>
    <n v="15.69"/>
    <n v="3"/>
  </r>
  <r>
    <s v="Male"/>
    <s v="No"/>
    <s v="Sat"/>
    <x v="0"/>
    <n v="2"/>
    <n v="11.61"/>
    <n v="3.39"/>
  </r>
  <r>
    <s v="Male"/>
    <s v="No"/>
    <s v="Sat"/>
    <x v="0"/>
    <n v="2"/>
    <n v="10.77"/>
    <n v="1.47"/>
  </r>
  <r>
    <s v="Male"/>
    <s v="Yes"/>
    <s v="Sat"/>
    <x v="0"/>
    <n v="2"/>
    <n v="15.53"/>
    <n v="3"/>
  </r>
  <r>
    <s v="Male"/>
    <s v="No"/>
    <s v="Sat"/>
    <x v="0"/>
    <n v="2"/>
    <n v="10.07"/>
    <n v="1.25"/>
  </r>
  <r>
    <s v="Male"/>
    <s v="Yes"/>
    <s v="Sat"/>
    <x v="0"/>
    <n v="2"/>
    <n v="12.6"/>
    <n v="1"/>
  </r>
  <r>
    <s v="Male"/>
    <s v="Yes"/>
    <s v="Sat"/>
    <x v="0"/>
    <n v="2"/>
    <n v="32.83"/>
    <n v="1.17"/>
  </r>
  <r>
    <s v="Female"/>
    <s v="No"/>
    <s v="Sat"/>
    <x v="0"/>
    <n v="3"/>
    <n v="35.83"/>
    <n v="4.67"/>
  </r>
  <r>
    <s v="Male"/>
    <s v="No"/>
    <s v="Sat"/>
    <x v="0"/>
    <n v="3"/>
    <n v="29.03"/>
    <n v="5.92"/>
  </r>
  <r>
    <s v="Female"/>
    <s v="Yes"/>
    <s v="Sat"/>
    <x v="0"/>
    <n v="2"/>
    <n v="27.18"/>
    <n v="2"/>
  </r>
  <r>
    <s v="Male"/>
    <s v="Yes"/>
    <s v="Sat"/>
    <x v="0"/>
    <n v="2"/>
    <n v="22.67"/>
    <n v="2"/>
  </r>
  <r>
    <s v="Male"/>
    <s v="No"/>
    <s v="Sat"/>
    <x v="0"/>
    <n v="2"/>
    <n v="17.82"/>
    <n v="1.75"/>
  </r>
  <r>
    <s v="Female"/>
    <s v="No"/>
    <s v="Thur"/>
    <x v="0"/>
    <n v="2"/>
    <n v="18.7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9E821-D7AE-4BEA-9EF6-DCF8DFED51B8}" name="PivotTable2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7:B50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mok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F8B9A-7E07-46B8-B591-2976AF1A3DE5}" name="PivotTable2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B3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FF166-39C2-4D20-ABB5-FC633CC7F8EE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B23" firstHeaderRow="1" firstDataRow="1" firstDataCol="1"/>
  <pivotFields count="1">
    <pivotField axis="axisRow" dataField="1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677FA-6E98-417D-B7D0-84615597F071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ti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sqref="A1:G245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A7EF-B824-4973-8456-7FE98BEA7333}">
  <dimension ref="A1:I245"/>
  <sheetViews>
    <sheetView workbookViewId="0">
      <selection activeCell="F7" sqref="F7"/>
    </sheetView>
  </sheetViews>
  <sheetFormatPr defaultRowHeight="14.5" x14ac:dyDescent="0.35"/>
  <cols>
    <col min="1" max="1" width="4.81640625" bestFit="1" customWidth="1"/>
    <col min="2" max="2" width="11.81640625" bestFit="1" customWidth="1"/>
    <col min="3" max="3" width="13.81640625" bestFit="1" customWidth="1"/>
    <col min="8" max="8" width="20.90625" bestFit="1" customWidth="1"/>
  </cols>
  <sheetData>
    <row r="1" spans="1:9" x14ac:dyDescent="0.35">
      <c r="A1" t="s">
        <v>15</v>
      </c>
      <c r="B1" s="14" t="s">
        <v>87</v>
      </c>
      <c r="C1" t="s">
        <v>95</v>
      </c>
      <c r="D1" t="s">
        <v>96</v>
      </c>
    </row>
    <row r="2" spans="1:9" x14ac:dyDescent="0.35">
      <c r="A2">
        <v>1.01</v>
      </c>
      <c r="B2" s="9">
        <v>2.679280615371912</v>
      </c>
      <c r="C2">
        <f>B2-A2</f>
        <v>1.669280615371912</v>
      </c>
      <c r="D2">
        <f>C2^2</f>
        <v>2.7864977728564293</v>
      </c>
      <c r="H2" s="5" t="s">
        <v>97</v>
      </c>
      <c r="I2" s="5">
        <f>AVERAGE(D2:D245)</f>
        <v>1.0128239531517438</v>
      </c>
    </row>
    <row r="3" spans="1:9" x14ac:dyDescent="0.35">
      <c r="A3">
        <v>1.66</v>
      </c>
      <c r="B3" s="9">
        <v>2.2077092822444353</v>
      </c>
      <c r="C3">
        <f t="shared" ref="C3:C66" si="0">B3-A3</f>
        <v>0.54770928224443538</v>
      </c>
      <c r="D3">
        <f t="shared" ref="D3:D66" si="1">C3^2</f>
        <v>0.2999854578567146</v>
      </c>
      <c r="H3" s="5" t="s">
        <v>98</v>
      </c>
      <c r="I3" s="5">
        <f>SQRT(I2)</f>
        <v>1.006391550616232</v>
      </c>
    </row>
    <row r="4" spans="1:9" x14ac:dyDescent="0.35">
      <c r="A4">
        <v>3.5</v>
      </c>
      <c r="B4" s="9">
        <v>3.211445199062283</v>
      </c>
      <c r="C4">
        <f t="shared" si="0"/>
        <v>-0.28855480093771702</v>
      </c>
      <c r="D4">
        <f t="shared" si="1"/>
        <v>8.3263873144205497E-2</v>
      </c>
    </row>
    <row r="5" spans="1:9" x14ac:dyDescent="0.35">
      <c r="A5">
        <v>3.31</v>
      </c>
      <c r="B5" s="9">
        <v>3.2815197909466707</v>
      </c>
      <c r="C5">
        <f t="shared" si="0"/>
        <v>-2.8480209053329375E-2</v>
      </c>
      <c r="D5">
        <f t="shared" si="1"/>
        <v>8.1112230772134445E-4</v>
      </c>
    </row>
    <row r="6" spans="1:9" x14ac:dyDescent="0.35">
      <c r="A6">
        <v>3.61</v>
      </c>
      <c r="B6" s="9">
        <v>3.7564081667130655</v>
      </c>
      <c r="C6">
        <f t="shared" si="0"/>
        <v>0.14640816671306567</v>
      </c>
      <c r="D6">
        <f t="shared" si="1"/>
        <v>2.1435351280280832E-2</v>
      </c>
    </row>
    <row r="7" spans="1:9" x14ac:dyDescent="0.35">
      <c r="A7">
        <v>4.71</v>
      </c>
      <c r="B7" s="9">
        <v>3.7951629803629032</v>
      </c>
      <c r="C7">
        <f t="shared" si="0"/>
        <v>-0.91483701963709674</v>
      </c>
      <c r="D7">
        <f t="shared" si="1"/>
        <v>0.83692677249848568</v>
      </c>
    </row>
    <row r="8" spans="1:9" x14ac:dyDescent="0.35">
      <c r="A8">
        <v>2</v>
      </c>
      <c r="B8" s="9">
        <v>1.8789234910634365</v>
      </c>
      <c r="C8">
        <f t="shared" si="0"/>
        <v>-0.12107650893656352</v>
      </c>
      <c r="D8">
        <f t="shared" si="1"/>
        <v>1.4659521016265746E-2</v>
      </c>
    </row>
    <row r="9" spans="1:9" x14ac:dyDescent="0.35">
      <c r="A9">
        <v>3.12</v>
      </c>
      <c r="B9" s="9">
        <v>3.9447356240124232</v>
      </c>
      <c r="C9">
        <f t="shared" si="0"/>
        <v>0.82473562401242306</v>
      </c>
      <c r="D9">
        <f t="shared" si="1"/>
        <v>0.6801888495151609</v>
      </c>
    </row>
    <row r="10" spans="1:9" x14ac:dyDescent="0.35">
      <c r="A10">
        <v>1.96</v>
      </c>
      <c r="B10" s="9">
        <v>2.4687476896058831</v>
      </c>
      <c r="C10">
        <f t="shared" si="0"/>
        <v>0.50874768960588312</v>
      </c>
      <c r="D10">
        <f t="shared" si="1"/>
        <v>0.25882421167932401</v>
      </c>
    </row>
    <row r="11" spans="1:9" x14ac:dyDescent="0.35">
      <c r="A11">
        <v>3.23</v>
      </c>
      <c r="B11" s="9">
        <v>2.4442892698896097</v>
      </c>
      <c r="C11">
        <f t="shared" si="0"/>
        <v>-0.78571073011039028</v>
      </c>
      <c r="D11">
        <f t="shared" si="1"/>
        <v>0.61734135141060253</v>
      </c>
    </row>
    <row r="12" spans="1:9" x14ac:dyDescent="0.35">
      <c r="A12">
        <v>1.71</v>
      </c>
      <c r="B12" s="9">
        <v>2.0200297586573233</v>
      </c>
      <c r="C12">
        <f t="shared" si="0"/>
        <v>0.3100297586573233</v>
      </c>
      <c r="D12">
        <f t="shared" si="1"/>
        <v>9.6118451253118131E-2</v>
      </c>
    </row>
    <row r="13" spans="1:9" x14ac:dyDescent="0.35">
      <c r="A13">
        <v>5</v>
      </c>
      <c r="B13" s="9">
        <v>4.7601440835309123</v>
      </c>
      <c r="C13">
        <f t="shared" si="0"/>
        <v>-0.23985591646908766</v>
      </c>
      <c r="D13">
        <f t="shared" si="1"/>
        <v>5.7530860665225954E-2</v>
      </c>
    </row>
    <row r="14" spans="1:9" x14ac:dyDescent="0.35">
      <c r="A14">
        <v>1.57</v>
      </c>
      <c r="B14" s="9">
        <v>2.5044946107296679</v>
      </c>
      <c r="C14">
        <f t="shared" si="0"/>
        <v>0.93449461072966788</v>
      </c>
      <c r="D14">
        <f t="shared" si="1"/>
        <v>0.87328017748279352</v>
      </c>
    </row>
    <row r="15" spans="1:9" x14ac:dyDescent="0.35">
      <c r="A15">
        <v>3</v>
      </c>
      <c r="B15" s="9">
        <v>3.149836983233528</v>
      </c>
      <c r="C15">
        <f t="shared" si="0"/>
        <v>0.14983698323352801</v>
      </c>
      <c r="D15">
        <f t="shared" si="1"/>
        <v>2.2451121544524555E-2</v>
      </c>
    </row>
    <row r="16" spans="1:9" x14ac:dyDescent="0.35">
      <c r="A16">
        <v>3.02</v>
      </c>
      <c r="B16" s="9">
        <v>2.4760875900367152</v>
      </c>
      <c r="C16">
        <f t="shared" si="0"/>
        <v>-0.54391240996328483</v>
      </c>
      <c r="D16">
        <f t="shared" si="1"/>
        <v>0.29584070971206844</v>
      </c>
    </row>
    <row r="17" spans="1:4" x14ac:dyDescent="0.35">
      <c r="A17">
        <v>3.92</v>
      </c>
      <c r="B17" s="9">
        <v>3.0839710163152292</v>
      </c>
      <c r="C17">
        <f t="shared" si="0"/>
        <v>-0.83602898368477074</v>
      </c>
      <c r="D17">
        <f t="shared" si="1"/>
        <v>0.69894446156099066</v>
      </c>
    </row>
    <row r="18" spans="1:4" x14ac:dyDescent="0.35">
      <c r="A18">
        <v>1.67</v>
      </c>
      <c r="B18" s="9">
        <v>2.2338633516877855</v>
      </c>
      <c r="C18">
        <f t="shared" si="0"/>
        <v>0.56386335168778556</v>
      </c>
      <c r="D18">
        <f t="shared" si="1"/>
        <v>0.31794187937658336</v>
      </c>
    </row>
    <row r="19" spans="1:4" x14ac:dyDescent="0.35">
      <c r="A19">
        <v>3.71</v>
      </c>
      <c r="B19" s="9">
        <v>2.7674308103668523</v>
      </c>
      <c r="C19">
        <f t="shared" si="0"/>
        <v>-0.94256918963314762</v>
      </c>
      <c r="D19">
        <f t="shared" si="1"/>
        <v>0.88843667724568864</v>
      </c>
    </row>
    <row r="20" spans="1:4" x14ac:dyDescent="0.35">
      <c r="A20">
        <v>3.5</v>
      </c>
      <c r="B20" s="9">
        <v>2.8584937629033904</v>
      </c>
      <c r="C20">
        <f t="shared" si="0"/>
        <v>-0.64150623709660959</v>
      </c>
      <c r="D20">
        <f t="shared" si="1"/>
        <v>0.41153025223385148</v>
      </c>
    </row>
    <row r="21" spans="1:4" x14ac:dyDescent="0.35">
      <c r="A21">
        <v>3.35</v>
      </c>
      <c r="B21" s="9">
        <v>3.1836019414770451</v>
      </c>
      <c r="C21">
        <f t="shared" si="0"/>
        <v>-0.16639805852295497</v>
      </c>
      <c r="D21">
        <f t="shared" si="1"/>
        <v>2.7688313880208749E-2</v>
      </c>
    </row>
    <row r="22" spans="1:4" x14ac:dyDescent="0.35">
      <c r="A22">
        <v>4.08</v>
      </c>
      <c r="B22" s="9">
        <v>2.7456939700234413</v>
      </c>
      <c r="C22">
        <f t="shared" si="0"/>
        <v>-1.3343060299765588</v>
      </c>
      <c r="D22">
        <f t="shared" si="1"/>
        <v>1.7803725816318055</v>
      </c>
    </row>
    <row r="23" spans="1:4" x14ac:dyDescent="0.35">
      <c r="A23">
        <v>2.75</v>
      </c>
      <c r="B23" s="9">
        <v>2.9957366507157581</v>
      </c>
      <c r="C23">
        <f t="shared" si="0"/>
        <v>0.24573665071575812</v>
      </c>
      <c r="D23">
        <f t="shared" si="1"/>
        <v>6.0386501504998503E-2</v>
      </c>
    </row>
    <row r="24" spans="1:4" x14ac:dyDescent="0.35">
      <c r="A24">
        <v>2.23</v>
      </c>
      <c r="B24" s="9">
        <v>2.5705364310328465</v>
      </c>
      <c r="C24">
        <f t="shared" si="0"/>
        <v>0.34053643103284648</v>
      </c>
      <c r="D24">
        <f t="shared" si="1"/>
        <v>0.11596506086058861</v>
      </c>
    </row>
    <row r="25" spans="1:4" x14ac:dyDescent="0.35">
      <c r="A25">
        <v>7.58</v>
      </c>
      <c r="B25" s="9">
        <v>5.1304062677346121</v>
      </c>
      <c r="C25">
        <f t="shared" si="0"/>
        <v>-2.449593732265388</v>
      </c>
      <c r="D25">
        <f t="shared" si="1"/>
        <v>6.0005094531538736</v>
      </c>
    </row>
    <row r="26" spans="1:4" x14ac:dyDescent="0.35">
      <c r="A26">
        <v>3.18</v>
      </c>
      <c r="B26" s="9">
        <v>2.9244285756423647</v>
      </c>
      <c r="C26">
        <f t="shared" si="0"/>
        <v>-0.25557142435763547</v>
      </c>
      <c r="D26">
        <f t="shared" si="1"/>
        <v>6.5316752948190587E-2</v>
      </c>
    </row>
    <row r="27" spans="1:4" x14ac:dyDescent="0.35">
      <c r="A27">
        <v>2.34</v>
      </c>
      <c r="B27" s="9">
        <v>3.0975353059320172</v>
      </c>
      <c r="C27">
        <f t="shared" si="0"/>
        <v>0.75753530593201734</v>
      </c>
      <c r="D27">
        <f t="shared" si="1"/>
        <v>0.57385973973351512</v>
      </c>
    </row>
    <row r="28" spans="1:4" x14ac:dyDescent="0.35">
      <c r="A28">
        <v>2</v>
      </c>
      <c r="B28" s="9">
        <v>2.3176716249886518</v>
      </c>
      <c r="C28">
        <f t="shared" si="0"/>
        <v>0.31767162498865176</v>
      </c>
      <c r="D28">
        <f t="shared" si="1"/>
        <v>0.10091526132293059</v>
      </c>
    </row>
    <row r="29" spans="1:4" x14ac:dyDescent="0.35">
      <c r="A29">
        <v>2</v>
      </c>
      <c r="B29" s="9">
        <v>2.2537034503460895</v>
      </c>
      <c r="C29">
        <f t="shared" si="0"/>
        <v>0.25370345034608954</v>
      </c>
      <c r="D29">
        <f t="shared" si="1"/>
        <v>6.4365440717510727E-2</v>
      </c>
    </row>
    <row r="30" spans="1:4" x14ac:dyDescent="0.35">
      <c r="A30">
        <v>4.3</v>
      </c>
      <c r="B30" s="9">
        <v>3.1012817643600359</v>
      </c>
      <c r="C30">
        <f t="shared" si="0"/>
        <v>-1.1987182356399639</v>
      </c>
      <c r="D30">
        <f t="shared" si="1"/>
        <v>1.4369254084557881</v>
      </c>
    </row>
    <row r="31" spans="1:4" x14ac:dyDescent="0.35">
      <c r="A31">
        <v>3</v>
      </c>
      <c r="B31" s="9">
        <v>2.9355313098756999</v>
      </c>
      <c r="C31">
        <f t="shared" si="0"/>
        <v>-6.4468690124300121E-2</v>
      </c>
      <c r="D31">
        <f t="shared" si="1"/>
        <v>4.1562120063430323E-3</v>
      </c>
    </row>
    <row r="32" spans="1:4" x14ac:dyDescent="0.35">
      <c r="A32">
        <v>1.45</v>
      </c>
      <c r="B32" s="9">
        <v>1.9583209968495534</v>
      </c>
      <c r="C32">
        <f t="shared" si="0"/>
        <v>0.50832099684955345</v>
      </c>
      <c r="D32">
        <f t="shared" si="1"/>
        <v>0.25839023583812371</v>
      </c>
    </row>
    <row r="33" spans="1:4" x14ac:dyDescent="0.35">
      <c r="A33">
        <v>2.5</v>
      </c>
      <c r="B33" s="9">
        <v>3.1483335622658166</v>
      </c>
      <c r="C33">
        <f t="shared" si="0"/>
        <v>0.64833356226581662</v>
      </c>
      <c r="D33">
        <f t="shared" si="1"/>
        <v>0.42033640796028354</v>
      </c>
    </row>
    <row r="34" spans="1:4" x14ac:dyDescent="0.35">
      <c r="A34">
        <v>3</v>
      </c>
      <c r="B34" s="9">
        <v>2.5037461310384064</v>
      </c>
      <c r="C34">
        <f t="shared" si="0"/>
        <v>-0.49625386896159362</v>
      </c>
      <c r="D34">
        <f t="shared" si="1"/>
        <v>0.24626790245935054</v>
      </c>
    </row>
    <row r="35" spans="1:4" x14ac:dyDescent="0.35">
      <c r="A35">
        <v>2.4500000000000002</v>
      </c>
      <c r="B35" s="9">
        <v>3.3955541176062556</v>
      </c>
      <c r="C35">
        <f t="shared" si="0"/>
        <v>0.94555411760625541</v>
      </c>
      <c r="D35">
        <f t="shared" si="1"/>
        <v>0.89407258932214428</v>
      </c>
    </row>
    <row r="36" spans="1:4" x14ac:dyDescent="0.35">
      <c r="A36">
        <v>3.27</v>
      </c>
      <c r="B36" s="9">
        <v>2.7325240517146785</v>
      </c>
      <c r="C36">
        <f t="shared" si="0"/>
        <v>-0.53747594828532153</v>
      </c>
      <c r="D36">
        <f t="shared" si="1"/>
        <v>0.28888039498520562</v>
      </c>
    </row>
    <row r="37" spans="1:4" x14ac:dyDescent="0.35">
      <c r="A37">
        <v>3.6</v>
      </c>
      <c r="B37" s="9">
        <v>3.504383523140481</v>
      </c>
      <c r="C37">
        <f t="shared" si="0"/>
        <v>-9.5616476859519128E-2</v>
      </c>
      <c r="D37">
        <f t="shared" si="1"/>
        <v>9.1425106470269576E-3</v>
      </c>
    </row>
    <row r="38" spans="1:4" x14ac:dyDescent="0.35">
      <c r="A38">
        <v>2</v>
      </c>
      <c r="B38" s="9">
        <v>2.7753344739053998</v>
      </c>
      <c r="C38">
        <f t="shared" si="0"/>
        <v>0.77533447390539978</v>
      </c>
      <c r="D38">
        <f t="shared" si="1"/>
        <v>0.60114354642616308</v>
      </c>
    </row>
    <row r="39" spans="1:4" x14ac:dyDescent="0.35">
      <c r="A39">
        <v>3.07</v>
      </c>
      <c r="B39" s="9">
        <v>2.8607531757381821</v>
      </c>
      <c r="C39">
        <f t="shared" si="0"/>
        <v>-0.20924682426181773</v>
      </c>
      <c r="D39">
        <f t="shared" si="1"/>
        <v>4.3784233463656036E-2</v>
      </c>
    </row>
    <row r="40" spans="1:4" x14ac:dyDescent="0.35">
      <c r="A40">
        <v>2.31</v>
      </c>
      <c r="B40" s="9">
        <v>2.9992230851543669</v>
      </c>
      <c r="C40">
        <f t="shared" si="0"/>
        <v>0.68922308515436681</v>
      </c>
      <c r="D40">
        <f t="shared" si="1"/>
        <v>0.47502846110970354</v>
      </c>
    </row>
    <row r="41" spans="1:4" x14ac:dyDescent="0.35">
      <c r="A41">
        <v>5</v>
      </c>
      <c r="B41" s="9">
        <v>4.1826343160417636</v>
      </c>
      <c r="C41">
        <f t="shared" si="0"/>
        <v>-0.81736568395823639</v>
      </c>
      <c r="D41">
        <f t="shared" si="1"/>
        <v>0.6680866613125156</v>
      </c>
    </row>
    <row r="42" spans="1:4" x14ac:dyDescent="0.35">
      <c r="A42">
        <v>2.2400000000000002</v>
      </c>
      <c r="B42" s="9">
        <v>2.7499353457384998</v>
      </c>
      <c r="C42">
        <f t="shared" si="0"/>
        <v>0.50993534573849963</v>
      </c>
      <c r="D42">
        <f t="shared" si="1"/>
        <v>0.26003405683344316</v>
      </c>
    </row>
    <row r="43" spans="1:4" x14ac:dyDescent="0.35">
      <c r="A43">
        <v>2.54</v>
      </c>
      <c r="B43" s="9">
        <v>2.6963991346573541</v>
      </c>
      <c r="C43">
        <f t="shared" si="0"/>
        <v>0.15639913465735411</v>
      </c>
      <c r="D43">
        <f t="shared" si="1"/>
        <v>2.4460689321569185E-2</v>
      </c>
    </row>
    <row r="44" spans="1:4" x14ac:dyDescent="0.35">
      <c r="A44">
        <v>3.06</v>
      </c>
      <c r="B44" s="9">
        <v>2.3652697600370329</v>
      </c>
      <c r="C44">
        <f t="shared" si="0"/>
        <v>-0.69473023996296712</v>
      </c>
      <c r="D44">
        <f t="shared" si="1"/>
        <v>0.4826501063190019</v>
      </c>
    </row>
    <row r="45" spans="1:4" x14ac:dyDescent="0.35">
      <c r="A45">
        <v>1.32</v>
      </c>
      <c r="B45" s="9">
        <v>1.9645279600703947</v>
      </c>
      <c r="C45">
        <f t="shared" si="0"/>
        <v>0.64452796007039459</v>
      </c>
      <c r="D45">
        <f t="shared" si="1"/>
        <v>0.41541629131250418</v>
      </c>
    </row>
    <row r="46" spans="1:4" x14ac:dyDescent="0.35">
      <c r="A46">
        <v>5.6</v>
      </c>
      <c r="B46" s="9">
        <v>4.2758649986327439</v>
      </c>
      <c r="C46">
        <f t="shared" si="0"/>
        <v>-1.3241350013672557</v>
      </c>
      <c r="D46">
        <f t="shared" si="1"/>
        <v>1.7533335018458622</v>
      </c>
    </row>
    <row r="47" spans="1:4" x14ac:dyDescent="0.35">
      <c r="A47">
        <v>3</v>
      </c>
      <c r="B47" s="9">
        <v>2.7744779360593044</v>
      </c>
      <c r="C47">
        <f t="shared" si="0"/>
        <v>-0.22552206394069563</v>
      </c>
      <c r="D47">
        <f t="shared" si="1"/>
        <v>5.0860201324071208E-2</v>
      </c>
    </row>
    <row r="48" spans="1:4" x14ac:dyDescent="0.35">
      <c r="A48">
        <v>5</v>
      </c>
      <c r="B48" s="9">
        <v>3.1451170656059135</v>
      </c>
      <c r="C48">
        <f t="shared" si="0"/>
        <v>-1.8548829343940865</v>
      </c>
      <c r="D48">
        <f t="shared" si="1"/>
        <v>3.4405907003064167</v>
      </c>
    </row>
    <row r="49" spans="1:4" x14ac:dyDescent="0.35">
      <c r="A49">
        <v>6</v>
      </c>
      <c r="B49" s="9">
        <v>4.4640066887579266</v>
      </c>
      <c r="C49">
        <f t="shared" si="0"/>
        <v>-1.5359933112420734</v>
      </c>
      <c r="D49">
        <f t="shared" si="1"/>
        <v>2.3592754521803889</v>
      </c>
    </row>
    <row r="50" spans="1:4" x14ac:dyDescent="0.35">
      <c r="A50">
        <v>2.0499999999999998</v>
      </c>
      <c r="B50" s="9">
        <v>3.9207393708342204</v>
      </c>
      <c r="C50">
        <f t="shared" si="0"/>
        <v>1.8707393708342206</v>
      </c>
      <c r="D50">
        <f t="shared" si="1"/>
        <v>3.4996657935892155</v>
      </c>
    </row>
    <row r="51" spans="1:4" x14ac:dyDescent="0.35">
      <c r="A51">
        <v>3</v>
      </c>
      <c r="B51" s="9">
        <v>2.7509602247936566</v>
      </c>
      <c r="C51">
        <f t="shared" si="0"/>
        <v>-0.24903977520634335</v>
      </c>
      <c r="D51">
        <f t="shared" si="1"/>
        <v>6.2020809634826028E-2</v>
      </c>
    </row>
    <row r="52" spans="1:4" x14ac:dyDescent="0.35">
      <c r="A52">
        <v>2.5</v>
      </c>
      <c r="B52" s="9">
        <v>2.233570576949405</v>
      </c>
      <c r="C52">
        <f t="shared" si="0"/>
        <v>-0.26642942305059503</v>
      </c>
      <c r="D52">
        <f t="shared" si="1"/>
        <v>7.0984637467072939E-2</v>
      </c>
    </row>
    <row r="53" spans="1:4" x14ac:dyDescent="0.35">
      <c r="A53">
        <v>2.6</v>
      </c>
      <c r="B53" s="9">
        <v>2.0490059534525513</v>
      </c>
      <c r="C53">
        <f t="shared" si="0"/>
        <v>-0.55099404654744877</v>
      </c>
      <c r="D53">
        <f t="shared" si="1"/>
        <v>0.30359443933073216</v>
      </c>
    </row>
    <row r="54" spans="1:4" x14ac:dyDescent="0.35">
      <c r="A54">
        <v>5.2</v>
      </c>
      <c r="B54" s="9">
        <v>4.7178122032527474</v>
      </c>
      <c r="C54">
        <f t="shared" si="0"/>
        <v>-0.48218779674725276</v>
      </c>
      <c r="D54">
        <f t="shared" si="1"/>
        <v>0.23250507133196993</v>
      </c>
    </row>
    <row r="55" spans="1:4" x14ac:dyDescent="0.35">
      <c r="A55">
        <v>1.56</v>
      </c>
      <c r="B55" s="9">
        <v>1.9889863797866683</v>
      </c>
      <c r="C55">
        <f t="shared" si="0"/>
        <v>0.4289863797866682</v>
      </c>
      <c r="D55">
        <f t="shared" si="1"/>
        <v>0.18402931404247153</v>
      </c>
    </row>
    <row r="56" spans="1:4" x14ac:dyDescent="0.35">
      <c r="A56">
        <v>4.34</v>
      </c>
      <c r="B56" s="9">
        <v>3.8205621085298027</v>
      </c>
      <c r="C56">
        <f t="shared" si="0"/>
        <v>-0.51943789147019714</v>
      </c>
      <c r="D56">
        <f t="shared" si="1"/>
        <v>0.26981572309500429</v>
      </c>
    </row>
    <row r="57" spans="1:4" x14ac:dyDescent="0.35">
      <c r="A57">
        <v>3.51</v>
      </c>
      <c r="B57" s="9">
        <v>2.8873629501344134</v>
      </c>
      <c r="C57">
        <f t="shared" si="0"/>
        <v>-0.62263704986558643</v>
      </c>
      <c r="D57">
        <f t="shared" si="1"/>
        <v>0.38767689586532078</v>
      </c>
    </row>
    <row r="58" spans="1:4" x14ac:dyDescent="0.35">
      <c r="A58">
        <v>3</v>
      </c>
      <c r="B58" s="9">
        <v>4.9108622229022725</v>
      </c>
      <c r="C58">
        <f t="shared" si="0"/>
        <v>1.9108622229022725</v>
      </c>
      <c r="D58">
        <f t="shared" si="1"/>
        <v>3.651394434915014</v>
      </c>
    </row>
    <row r="59" spans="1:4" x14ac:dyDescent="0.35">
      <c r="A59">
        <v>1.5</v>
      </c>
      <c r="B59" s="9">
        <v>3.5714502224988163</v>
      </c>
      <c r="C59">
        <f t="shared" si="0"/>
        <v>2.0714502224988163</v>
      </c>
      <c r="D59">
        <f t="shared" si="1"/>
        <v>4.2909060242903951</v>
      </c>
    </row>
    <row r="60" spans="1:4" x14ac:dyDescent="0.35">
      <c r="A60">
        <v>1.76</v>
      </c>
      <c r="B60" s="9">
        <v>2.0303965717112469</v>
      </c>
      <c r="C60">
        <f t="shared" si="0"/>
        <v>0.27039657171124687</v>
      </c>
      <c r="D60">
        <f t="shared" si="1"/>
        <v>7.3114305993195475E-2</v>
      </c>
    </row>
    <row r="61" spans="1:4" x14ac:dyDescent="0.35">
      <c r="A61">
        <v>6.73</v>
      </c>
      <c r="B61" s="9">
        <v>5.9629332465385438</v>
      </c>
      <c r="C61">
        <f t="shared" si="0"/>
        <v>-0.76706675346145659</v>
      </c>
      <c r="D61">
        <f t="shared" si="1"/>
        <v>0.58839140426589898</v>
      </c>
    </row>
    <row r="62" spans="1:4" x14ac:dyDescent="0.35">
      <c r="A62">
        <v>3.21</v>
      </c>
      <c r="B62" s="9">
        <v>2.8817377195276968</v>
      </c>
      <c r="C62">
        <f t="shared" si="0"/>
        <v>-0.32826228047230321</v>
      </c>
      <c r="D62">
        <f t="shared" si="1"/>
        <v>0.10775612478087707</v>
      </c>
    </row>
    <row r="63" spans="1:4" x14ac:dyDescent="0.35">
      <c r="A63">
        <v>2</v>
      </c>
      <c r="B63" s="9">
        <v>2.2721586435221059</v>
      </c>
      <c r="C63">
        <f t="shared" si="0"/>
        <v>0.27215864352210595</v>
      </c>
      <c r="D63">
        <f t="shared" si="1"/>
        <v>7.4070327243792741E-2</v>
      </c>
    </row>
    <row r="64" spans="1:4" x14ac:dyDescent="0.35">
      <c r="A64">
        <v>1.98</v>
      </c>
      <c r="B64" s="9">
        <v>2.009700985797477</v>
      </c>
      <c r="C64">
        <f t="shared" si="0"/>
        <v>2.9700985797477042E-2</v>
      </c>
      <c r="D64">
        <f t="shared" si="1"/>
        <v>8.8214855734193294E-4</v>
      </c>
    </row>
    <row r="65" spans="1:4" x14ac:dyDescent="0.35">
      <c r="A65">
        <v>3.76</v>
      </c>
      <c r="B65" s="9">
        <v>3.0557851582679754</v>
      </c>
      <c r="C65">
        <f t="shared" si="0"/>
        <v>-0.70421484173202442</v>
      </c>
      <c r="D65">
        <f t="shared" si="1"/>
        <v>0.49591854331566021</v>
      </c>
    </row>
    <row r="66" spans="1:4" x14ac:dyDescent="0.35">
      <c r="A66">
        <v>2.64</v>
      </c>
      <c r="B66" s="9">
        <v>2.8957451555855167</v>
      </c>
      <c r="C66">
        <f t="shared" si="0"/>
        <v>0.25574515558551658</v>
      </c>
      <c r="D66">
        <f t="shared" si="1"/>
        <v>6.5405584605460088E-2</v>
      </c>
    </row>
    <row r="67" spans="1:4" x14ac:dyDescent="0.35">
      <c r="A67">
        <v>3.15</v>
      </c>
      <c r="B67" s="9">
        <v>3.1299815597913683</v>
      </c>
      <c r="C67">
        <f t="shared" ref="C67:C130" si="2">B67-A67</f>
        <v>-2.0018440208631638E-2</v>
      </c>
      <c r="D67">
        <f t="shared" ref="D67:D130" si="3">C67^2</f>
        <v>4.007379483865599E-4</v>
      </c>
    </row>
    <row r="68" spans="1:4" x14ac:dyDescent="0.35">
      <c r="A68">
        <v>2.4700000000000002</v>
      </c>
      <c r="B68" s="9">
        <v>2.6345046056754082</v>
      </c>
      <c r="C68">
        <f t="shared" si="2"/>
        <v>0.16450460567540803</v>
      </c>
      <c r="D68">
        <f t="shared" si="3"/>
        <v>2.706176528842149E-2</v>
      </c>
    </row>
    <row r="69" spans="1:4" x14ac:dyDescent="0.35">
      <c r="A69">
        <v>1</v>
      </c>
      <c r="B69" s="9">
        <v>1.1078379810111225</v>
      </c>
      <c r="C69">
        <f t="shared" si="2"/>
        <v>0.10783798101112252</v>
      </c>
      <c r="D69">
        <f t="shared" si="3"/>
        <v>1.162903014855522E-2</v>
      </c>
    </row>
    <row r="70" spans="1:4" x14ac:dyDescent="0.35">
      <c r="A70">
        <v>2.0099999999999998</v>
      </c>
      <c r="B70" s="9">
        <v>2.962997622118027</v>
      </c>
      <c r="C70">
        <f t="shared" si="2"/>
        <v>0.95299762211802719</v>
      </c>
      <c r="D70">
        <f t="shared" si="3"/>
        <v>0.9082044677626141</v>
      </c>
    </row>
    <row r="71" spans="1:4" x14ac:dyDescent="0.35">
      <c r="A71">
        <v>2.09</v>
      </c>
      <c r="B71" s="9">
        <v>2.3850436575972154</v>
      </c>
      <c r="C71">
        <f t="shared" si="2"/>
        <v>0.29504365759721551</v>
      </c>
      <c r="D71">
        <f t="shared" si="3"/>
        <v>8.7050759888342946E-2</v>
      </c>
    </row>
    <row r="72" spans="1:4" x14ac:dyDescent="0.35">
      <c r="A72">
        <v>1.97</v>
      </c>
      <c r="B72" s="9">
        <v>2.1906759841541534</v>
      </c>
      <c r="C72">
        <f t="shared" si="2"/>
        <v>0.22067598415415346</v>
      </c>
      <c r="D72">
        <f t="shared" si="3"/>
        <v>4.8697889982404187E-2</v>
      </c>
    </row>
    <row r="73" spans="1:4" x14ac:dyDescent="0.35">
      <c r="A73">
        <v>3</v>
      </c>
      <c r="B73" s="9">
        <v>2.8739230940469449</v>
      </c>
      <c r="C73">
        <f t="shared" si="2"/>
        <v>-0.1260769059530551</v>
      </c>
      <c r="D73">
        <f t="shared" si="3"/>
        <v>1.5895386214695498E-2</v>
      </c>
    </row>
    <row r="74" spans="1:4" x14ac:dyDescent="0.35">
      <c r="A74">
        <v>3.14</v>
      </c>
      <c r="B74" s="9">
        <v>3.5268779494828966</v>
      </c>
      <c r="C74">
        <f t="shared" si="2"/>
        <v>0.38687794948289644</v>
      </c>
      <c r="D74">
        <f t="shared" si="3"/>
        <v>0.14967454779609057</v>
      </c>
    </row>
    <row r="75" spans="1:4" x14ac:dyDescent="0.35">
      <c r="A75">
        <v>5</v>
      </c>
      <c r="B75" s="9">
        <v>3.3782460142840027</v>
      </c>
      <c r="C75">
        <f t="shared" si="2"/>
        <v>-1.6217539857159973</v>
      </c>
      <c r="D75">
        <f t="shared" si="3"/>
        <v>2.630085990185723</v>
      </c>
    </row>
    <row r="76" spans="1:4" x14ac:dyDescent="0.35">
      <c r="A76">
        <v>2.2000000000000002</v>
      </c>
      <c r="B76" s="9">
        <v>2.4727027521677512</v>
      </c>
      <c r="C76">
        <f t="shared" si="2"/>
        <v>0.27270275216775097</v>
      </c>
      <c r="D76">
        <f t="shared" si="3"/>
        <v>7.4366791039865807E-2</v>
      </c>
    </row>
    <row r="77" spans="1:4" x14ac:dyDescent="0.35">
      <c r="A77">
        <v>1.25</v>
      </c>
      <c r="B77" s="9">
        <v>2.048629008109641</v>
      </c>
      <c r="C77">
        <f t="shared" si="2"/>
        <v>0.79862900810964099</v>
      </c>
      <c r="D77">
        <f t="shared" si="3"/>
        <v>0.63780829259418903</v>
      </c>
    </row>
    <row r="78" spans="1:4" x14ac:dyDescent="0.35">
      <c r="A78">
        <v>3.08</v>
      </c>
      <c r="B78" s="9">
        <v>2.6587898167293558</v>
      </c>
      <c r="C78">
        <f t="shared" si="2"/>
        <v>-0.4212101832706443</v>
      </c>
      <c r="D78">
        <f t="shared" si="3"/>
        <v>0.17741801849088976</v>
      </c>
    </row>
    <row r="79" spans="1:4" x14ac:dyDescent="0.35">
      <c r="A79">
        <v>4</v>
      </c>
      <c r="B79" s="9">
        <v>3.9735724315857759</v>
      </c>
      <c r="C79">
        <f t="shared" si="2"/>
        <v>-2.6427568414224112E-2</v>
      </c>
      <c r="D79">
        <f t="shared" si="3"/>
        <v>6.9841637228849592E-4</v>
      </c>
    </row>
    <row r="80" spans="1:4" x14ac:dyDescent="0.35">
      <c r="A80">
        <v>3</v>
      </c>
      <c r="B80" s="9">
        <v>3.1937087506424109</v>
      </c>
      <c r="C80">
        <f t="shared" si="2"/>
        <v>0.19370875064241089</v>
      </c>
      <c r="D80">
        <f t="shared" si="3"/>
        <v>3.7523080075443721E-2</v>
      </c>
    </row>
    <row r="81" spans="1:4" x14ac:dyDescent="0.35">
      <c r="A81">
        <v>2.71</v>
      </c>
      <c r="B81" s="9">
        <v>2.6791412281500371</v>
      </c>
      <c r="C81">
        <f t="shared" si="2"/>
        <v>-3.0858771849962885E-2</v>
      </c>
      <c r="D81">
        <f t="shared" si="3"/>
        <v>9.5226380008806173E-4</v>
      </c>
    </row>
    <row r="82" spans="1:4" x14ac:dyDescent="0.35">
      <c r="A82">
        <v>3</v>
      </c>
      <c r="B82" s="9">
        <v>2.7944893917405227</v>
      </c>
      <c r="C82">
        <f t="shared" si="2"/>
        <v>-0.20551060825947731</v>
      </c>
      <c r="D82">
        <f t="shared" si="3"/>
        <v>4.2234610107180347E-2</v>
      </c>
    </row>
    <row r="83" spans="1:4" x14ac:dyDescent="0.35">
      <c r="A83">
        <v>3.4</v>
      </c>
      <c r="B83" s="9">
        <v>2.6198765957606049</v>
      </c>
      <c r="C83">
        <f t="shared" si="2"/>
        <v>-0.78012340423939497</v>
      </c>
      <c r="D83">
        <f t="shared" si="3"/>
        <v>0.60859252584206247</v>
      </c>
    </row>
    <row r="84" spans="1:4" x14ac:dyDescent="0.35">
      <c r="A84">
        <v>1.83</v>
      </c>
      <c r="B84" s="9">
        <v>1.8459499402593746</v>
      </c>
      <c r="C84">
        <f t="shared" si="2"/>
        <v>1.5949940259374573E-2</v>
      </c>
      <c r="D84">
        <f t="shared" si="3"/>
        <v>2.5440059427761784E-4</v>
      </c>
    </row>
    <row r="85" spans="1:4" x14ac:dyDescent="0.35">
      <c r="A85">
        <v>5</v>
      </c>
      <c r="B85" s="9">
        <v>4.0399873803692294</v>
      </c>
      <c r="C85">
        <f t="shared" si="2"/>
        <v>-0.96001261963077056</v>
      </c>
      <c r="D85">
        <f t="shared" si="3"/>
        <v>0.92162422985033454</v>
      </c>
    </row>
    <row r="86" spans="1:4" x14ac:dyDescent="0.35">
      <c r="A86">
        <v>2.0299999999999998</v>
      </c>
      <c r="B86" s="9">
        <v>2.5559084211180432</v>
      </c>
      <c r="C86">
        <f t="shared" si="2"/>
        <v>0.52590842111804337</v>
      </c>
      <c r="D86">
        <f t="shared" si="3"/>
        <v>0.27657966740287326</v>
      </c>
    </row>
    <row r="87" spans="1:4" x14ac:dyDescent="0.35">
      <c r="A87">
        <v>5.17</v>
      </c>
      <c r="B87" s="9">
        <v>4.7184277573073228</v>
      </c>
      <c r="C87">
        <f t="shared" si="2"/>
        <v>-0.45157224269267715</v>
      </c>
      <c r="D87">
        <f t="shared" si="3"/>
        <v>0.20391749037049411</v>
      </c>
    </row>
    <row r="88" spans="1:4" x14ac:dyDescent="0.35">
      <c r="A88">
        <v>2</v>
      </c>
      <c r="B88" s="9">
        <v>2.2783994281833992</v>
      </c>
      <c r="C88">
        <f t="shared" si="2"/>
        <v>0.27839942818339924</v>
      </c>
      <c r="D88">
        <f t="shared" si="3"/>
        <v>7.7506241612843668E-2</v>
      </c>
    </row>
    <row r="89" spans="1:4" x14ac:dyDescent="0.35">
      <c r="A89">
        <v>4</v>
      </c>
      <c r="B89" s="9">
        <v>2.7722713647620028</v>
      </c>
      <c r="C89">
        <f t="shared" si="2"/>
        <v>-1.2277286352379972</v>
      </c>
      <c r="D89">
        <f t="shared" si="3"/>
        <v>1.5073176017833554</v>
      </c>
    </row>
    <row r="90" spans="1:4" x14ac:dyDescent="0.35">
      <c r="A90">
        <v>5.85</v>
      </c>
      <c r="B90" s="9">
        <v>3.3771468985144639</v>
      </c>
      <c r="C90">
        <f t="shared" si="2"/>
        <v>-2.4728531014855357</v>
      </c>
      <c r="D90">
        <f t="shared" si="3"/>
        <v>6.1150024615266334</v>
      </c>
    </row>
    <row r="91" spans="1:4" x14ac:dyDescent="0.35">
      <c r="A91">
        <v>3</v>
      </c>
      <c r="B91" s="9">
        <v>3.0431953985422648</v>
      </c>
      <c r="C91">
        <f t="shared" si="2"/>
        <v>4.319539854226484E-2</v>
      </c>
      <c r="D91">
        <f t="shared" si="3"/>
        <v>1.8658424552250954E-3</v>
      </c>
    </row>
    <row r="92" spans="1:4" x14ac:dyDescent="0.35">
      <c r="A92">
        <v>3</v>
      </c>
      <c r="B92" s="9">
        <v>3.7163393945828744</v>
      </c>
      <c r="C92">
        <f t="shared" si="2"/>
        <v>0.71633939458287443</v>
      </c>
      <c r="D92">
        <f t="shared" si="3"/>
        <v>0.51314212823135907</v>
      </c>
    </row>
    <row r="93" spans="1:4" x14ac:dyDescent="0.35">
      <c r="A93">
        <v>3.5</v>
      </c>
      <c r="B93" s="9">
        <v>3.1936644718713696</v>
      </c>
      <c r="C93">
        <f t="shared" si="2"/>
        <v>-0.30633552812863041</v>
      </c>
      <c r="D93">
        <f t="shared" si="3"/>
        <v>9.3841455793846909E-2</v>
      </c>
    </row>
    <row r="94" spans="1:4" x14ac:dyDescent="0.35">
      <c r="A94">
        <v>1</v>
      </c>
      <c r="B94" s="9">
        <v>1.5591091501234842</v>
      </c>
      <c r="C94">
        <f t="shared" si="2"/>
        <v>0.55910915012348417</v>
      </c>
      <c r="D94">
        <f t="shared" si="3"/>
        <v>0.31260304175180476</v>
      </c>
    </row>
    <row r="95" spans="1:4" x14ac:dyDescent="0.35">
      <c r="A95">
        <v>4.3</v>
      </c>
      <c r="B95" s="9">
        <v>2.5534379824350726</v>
      </c>
      <c r="C95">
        <f t="shared" si="2"/>
        <v>-1.7465620175649272</v>
      </c>
      <c r="D95">
        <f t="shared" si="3"/>
        <v>3.0504788812004691</v>
      </c>
    </row>
    <row r="96" spans="1:4" x14ac:dyDescent="0.35">
      <c r="A96">
        <v>3.25</v>
      </c>
      <c r="B96" s="9">
        <v>3.2452176694816197</v>
      </c>
      <c r="C96">
        <f t="shared" si="2"/>
        <v>-4.7823305183802844E-3</v>
      </c>
      <c r="D96">
        <f t="shared" si="3"/>
        <v>2.2870685187031441E-5</v>
      </c>
    </row>
    <row r="97" spans="1:4" x14ac:dyDescent="0.35">
      <c r="A97">
        <v>4.7300000000000004</v>
      </c>
      <c r="B97" s="9">
        <v>5.1321219881493567</v>
      </c>
      <c r="C97">
        <f t="shared" si="2"/>
        <v>0.40212198814935629</v>
      </c>
      <c r="D97">
        <f t="shared" si="3"/>
        <v>0.16170209335319105</v>
      </c>
    </row>
    <row r="98" spans="1:4" x14ac:dyDescent="0.35">
      <c r="A98">
        <v>4</v>
      </c>
      <c r="B98" s="9">
        <v>3.5573596664270957</v>
      </c>
      <c r="C98">
        <f t="shared" si="2"/>
        <v>-0.44264033357290433</v>
      </c>
      <c r="D98">
        <f t="shared" si="3"/>
        <v>0.19593046490553201</v>
      </c>
    </row>
    <row r="99" spans="1:4" x14ac:dyDescent="0.35">
      <c r="A99">
        <v>1.5</v>
      </c>
      <c r="B99" s="9">
        <v>2.1227792792225806</v>
      </c>
      <c r="C99">
        <f t="shared" si="2"/>
        <v>0.62277927922258058</v>
      </c>
      <c r="D99">
        <f t="shared" si="3"/>
        <v>0.38785403062899698</v>
      </c>
    </row>
    <row r="100" spans="1:4" x14ac:dyDescent="0.35">
      <c r="A100">
        <v>3</v>
      </c>
      <c r="B100" s="9">
        <v>2.9675354678846495</v>
      </c>
      <c r="C100">
        <f t="shared" si="2"/>
        <v>-3.2464532115350497E-2</v>
      </c>
      <c r="D100">
        <f t="shared" si="3"/>
        <v>1.0539458454686239E-3</v>
      </c>
    </row>
    <row r="101" spans="1:4" x14ac:dyDescent="0.35">
      <c r="A101">
        <v>1.5</v>
      </c>
      <c r="B101" s="9">
        <v>2.2501338958935806</v>
      </c>
      <c r="C101">
        <f t="shared" si="2"/>
        <v>0.75013389589358059</v>
      </c>
      <c r="D101">
        <f t="shared" si="3"/>
        <v>0.56270086176848122</v>
      </c>
    </row>
    <row r="102" spans="1:4" x14ac:dyDescent="0.35">
      <c r="A102">
        <v>2.5</v>
      </c>
      <c r="B102" s="9">
        <v>2.0859058824739947</v>
      </c>
      <c r="C102">
        <f t="shared" si="2"/>
        <v>-0.41409411752600533</v>
      </c>
      <c r="D102">
        <f t="shared" si="3"/>
        <v>0.17147393816964113</v>
      </c>
    </row>
    <row r="103" spans="1:4" x14ac:dyDescent="0.35">
      <c r="A103">
        <v>3</v>
      </c>
      <c r="B103" s="9">
        <v>2.465011388076237</v>
      </c>
      <c r="C103">
        <f t="shared" si="2"/>
        <v>-0.53498861192376301</v>
      </c>
      <c r="D103">
        <f t="shared" si="3"/>
        <v>0.28621281488811473</v>
      </c>
    </row>
    <row r="104" spans="1:4" x14ac:dyDescent="0.35">
      <c r="A104">
        <v>2.5</v>
      </c>
      <c r="B104" s="9">
        <v>5.3485680518072165</v>
      </c>
      <c r="C104">
        <f t="shared" si="2"/>
        <v>2.8485680518072165</v>
      </c>
      <c r="D104">
        <f t="shared" si="3"/>
        <v>8.1143399457767611</v>
      </c>
    </row>
    <row r="105" spans="1:4" x14ac:dyDescent="0.35">
      <c r="A105">
        <v>3.48</v>
      </c>
      <c r="B105" s="9">
        <v>3.109203397404992</v>
      </c>
      <c r="C105">
        <f t="shared" si="2"/>
        <v>-0.37079660259500802</v>
      </c>
      <c r="D105">
        <f t="shared" si="3"/>
        <v>0.13749012049600032</v>
      </c>
    </row>
    <row r="106" spans="1:4" x14ac:dyDescent="0.35">
      <c r="A106">
        <v>4.08</v>
      </c>
      <c r="B106" s="9">
        <v>3.0550012831051907</v>
      </c>
      <c r="C106">
        <f t="shared" si="2"/>
        <v>-1.0249987168948094</v>
      </c>
      <c r="D106">
        <f t="shared" si="3"/>
        <v>1.0506223696360055</v>
      </c>
    </row>
    <row r="107" spans="1:4" x14ac:dyDescent="0.35">
      <c r="A107">
        <v>1.64</v>
      </c>
      <c r="B107" s="9">
        <v>2.4179684533691224</v>
      </c>
      <c r="C107">
        <f t="shared" si="2"/>
        <v>0.77796845336912246</v>
      </c>
      <c r="D107">
        <f t="shared" si="3"/>
        <v>0.60523491443754451</v>
      </c>
    </row>
    <row r="108" spans="1:4" x14ac:dyDescent="0.35">
      <c r="A108">
        <v>4.0599999999999996</v>
      </c>
      <c r="B108" s="9">
        <v>2.9005518885402148</v>
      </c>
      <c r="C108">
        <f t="shared" si="2"/>
        <v>-1.1594481114597848</v>
      </c>
      <c r="D108">
        <f t="shared" si="3"/>
        <v>1.3443199231676615</v>
      </c>
    </row>
    <row r="109" spans="1:4" x14ac:dyDescent="0.35">
      <c r="A109">
        <v>4.29</v>
      </c>
      <c r="B109" s="9">
        <v>3.3445662772356455</v>
      </c>
      <c r="C109">
        <f t="shared" si="2"/>
        <v>-0.94543372276435456</v>
      </c>
      <c r="D109">
        <f t="shared" si="3"/>
        <v>0.89384492414006644</v>
      </c>
    </row>
    <row r="110" spans="1:4" x14ac:dyDescent="0.35">
      <c r="A110">
        <v>3.76</v>
      </c>
      <c r="B110" s="9">
        <v>2.7757966404434704</v>
      </c>
      <c r="C110">
        <f t="shared" si="2"/>
        <v>-0.98420335955652938</v>
      </c>
      <c r="D110">
        <f t="shared" si="3"/>
        <v>0.96865625296235902</v>
      </c>
    </row>
    <row r="111" spans="1:4" x14ac:dyDescent="0.35">
      <c r="A111">
        <v>4</v>
      </c>
      <c r="B111" s="9">
        <v>2.3462888439473777</v>
      </c>
      <c r="C111">
        <f t="shared" si="2"/>
        <v>-1.6537111560526223</v>
      </c>
      <c r="D111">
        <f t="shared" si="3"/>
        <v>2.7347605876529006</v>
      </c>
    </row>
    <row r="112" spans="1:4" x14ac:dyDescent="0.35">
      <c r="A112">
        <v>3</v>
      </c>
      <c r="B112" s="9">
        <v>2.3769362573780839</v>
      </c>
      <c r="C112">
        <f t="shared" si="2"/>
        <v>-0.62306374262191611</v>
      </c>
      <c r="D112">
        <f t="shared" si="3"/>
        <v>0.38820842737002931</v>
      </c>
    </row>
    <row r="113" spans="1:4" x14ac:dyDescent="0.35">
      <c r="A113">
        <v>1</v>
      </c>
      <c r="B113" s="9">
        <v>1.5879582666668393</v>
      </c>
      <c r="C113">
        <f t="shared" si="2"/>
        <v>0.58795826666683926</v>
      </c>
      <c r="D113">
        <f t="shared" si="3"/>
        <v>0.34569492334187407</v>
      </c>
    </row>
    <row r="114" spans="1:4" x14ac:dyDescent="0.35">
      <c r="A114">
        <v>4</v>
      </c>
      <c r="B114" s="9">
        <v>4.8162938158300879</v>
      </c>
      <c r="C114">
        <f t="shared" si="2"/>
        <v>0.81629381583008787</v>
      </c>
      <c r="D114">
        <f t="shared" si="3"/>
        <v>0.66633559376244544</v>
      </c>
    </row>
    <row r="115" spans="1:4" x14ac:dyDescent="0.35">
      <c r="A115">
        <v>2.5499999999999998</v>
      </c>
      <c r="B115" s="9">
        <v>3.3069189191135702</v>
      </c>
      <c r="C115">
        <f t="shared" si="2"/>
        <v>0.75691891911357034</v>
      </c>
      <c r="D115">
        <f t="shared" si="3"/>
        <v>0.57292625011205567</v>
      </c>
    </row>
    <row r="116" spans="1:4" x14ac:dyDescent="0.35">
      <c r="A116">
        <v>4</v>
      </c>
      <c r="B116" s="9">
        <v>3.6806729487504373</v>
      </c>
      <c r="C116">
        <f t="shared" si="2"/>
        <v>-0.31932705124956273</v>
      </c>
      <c r="D116">
        <f t="shared" si="3"/>
        <v>0.10196976565974086</v>
      </c>
    </row>
    <row r="117" spans="1:4" x14ac:dyDescent="0.35">
      <c r="A117">
        <v>3.5</v>
      </c>
      <c r="B117" s="9">
        <v>2.7093832857919411</v>
      </c>
      <c r="C117">
        <f t="shared" si="2"/>
        <v>-0.7906167142080589</v>
      </c>
      <c r="D117">
        <f t="shared" si="3"/>
        <v>0.62507478878514744</v>
      </c>
    </row>
    <row r="118" spans="1:4" x14ac:dyDescent="0.35">
      <c r="A118">
        <v>5.07</v>
      </c>
      <c r="B118" s="9">
        <v>4.2316517014533268</v>
      </c>
      <c r="C118">
        <f t="shared" si="2"/>
        <v>-0.83834829854667348</v>
      </c>
      <c r="D118">
        <f t="shared" si="3"/>
        <v>0.70282786967610233</v>
      </c>
    </row>
    <row r="119" spans="1:4" x14ac:dyDescent="0.35">
      <c r="A119">
        <v>1.5</v>
      </c>
      <c r="B119" s="9">
        <v>2.081605594828408</v>
      </c>
      <c r="C119">
        <f t="shared" si="2"/>
        <v>0.58160559482840801</v>
      </c>
      <c r="D119">
        <f t="shared" si="3"/>
        <v>0.33826506793570632</v>
      </c>
    </row>
    <row r="120" spans="1:4" x14ac:dyDescent="0.35">
      <c r="A120">
        <v>1.8</v>
      </c>
      <c r="B120" s="9">
        <v>2.2490516990398204</v>
      </c>
      <c r="C120">
        <f t="shared" si="2"/>
        <v>0.44905169903982034</v>
      </c>
      <c r="D120">
        <f t="shared" si="3"/>
        <v>0.20164742841054939</v>
      </c>
    </row>
    <row r="121" spans="1:4" x14ac:dyDescent="0.35">
      <c r="A121">
        <v>2.92</v>
      </c>
      <c r="B121" s="9">
        <v>3.7071661728844676</v>
      </c>
      <c r="C121">
        <f t="shared" si="2"/>
        <v>0.78716617288446766</v>
      </c>
      <c r="D121">
        <f t="shared" si="3"/>
        <v>0.6196305837335796</v>
      </c>
    </row>
    <row r="122" spans="1:4" x14ac:dyDescent="0.35">
      <c r="A122">
        <v>2.31</v>
      </c>
      <c r="B122" s="9">
        <v>2.152344495799527</v>
      </c>
      <c r="C122">
        <f t="shared" si="2"/>
        <v>-0.15765550420047303</v>
      </c>
      <c r="D122">
        <f t="shared" si="3"/>
        <v>2.485525800470537E-2</v>
      </c>
    </row>
    <row r="123" spans="1:4" x14ac:dyDescent="0.35">
      <c r="A123">
        <v>1.68</v>
      </c>
      <c r="B123" s="9">
        <v>2.3421818356517852</v>
      </c>
      <c r="C123">
        <f t="shared" si="2"/>
        <v>0.66218183565178523</v>
      </c>
      <c r="D123">
        <f t="shared" si="3"/>
        <v>0.4384847834671679</v>
      </c>
    </row>
    <row r="124" spans="1:4" x14ac:dyDescent="0.35">
      <c r="A124">
        <v>2.5</v>
      </c>
      <c r="B124" s="9">
        <v>2.3941065676103861</v>
      </c>
      <c r="C124">
        <f t="shared" si="2"/>
        <v>-0.10589343238961391</v>
      </c>
      <c r="D124">
        <f t="shared" si="3"/>
        <v>1.1213419023253731E-2</v>
      </c>
    </row>
    <row r="125" spans="1:4" x14ac:dyDescent="0.35">
      <c r="A125">
        <v>2</v>
      </c>
      <c r="B125" s="9">
        <v>2.5530862957661649</v>
      </c>
      <c r="C125">
        <f t="shared" si="2"/>
        <v>0.55308629576616486</v>
      </c>
      <c r="D125">
        <f t="shared" si="3"/>
        <v>0.30590445056433757</v>
      </c>
    </row>
    <row r="126" spans="1:4" x14ac:dyDescent="0.35">
      <c r="A126">
        <v>2.52</v>
      </c>
      <c r="B126" s="9">
        <v>2.25375524129295</v>
      </c>
      <c r="C126">
        <f t="shared" si="2"/>
        <v>-0.26624475870705</v>
      </c>
      <c r="D126">
        <f t="shared" si="3"/>
        <v>7.0886271538975282E-2</v>
      </c>
    </row>
    <row r="127" spans="1:4" x14ac:dyDescent="0.35">
      <c r="A127">
        <v>4.2</v>
      </c>
      <c r="B127" s="9">
        <v>4.6074405355079495</v>
      </c>
      <c r="C127">
        <f t="shared" si="2"/>
        <v>0.40744053550794934</v>
      </c>
      <c r="D127">
        <f t="shared" si="3"/>
        <v>0.16600778997500454</v>
      </c>
    </row>
    <row r="128" spans="1:4" x14ac:dyDescent="0.35">
      <c r="A128">
        <v>1.48</v>
      </c>
      <c r="B128" s="9">
        <v>1.8541399169511128</v>
      </c>
      <c r="C128">
        <f t="shared" si="2"/>
        <v>0.37413991695111282</v>
      </c>
      <c r="D128">
        <f t="shared" si="3"/>
        <v>0.13998067745618559</v>
      </c>
    </row>
    <row r="129" spans="1:4" x14ac:dyDescent="0.35">
      <c r="A129">
        <v>2</v>
      </c>
      <c r="B129" s="9">
        <v>2.4456597652206353</v>
      </c>
      <c r="C129">
        <f t="shared" si="2"/>
        <v>0.44565976522063533</v>
      </c>
      <c r="D129">
        <f t="shared" si="3"/>
        <v>0.1986126263365118</v>
      </c>
    </row>
    <row r="130" spans="1:4" x14ac:dyDescent="0.35">
      <c r="A130">
        <v>2</v>
      </c>
      <c r="B130" s="9">
        <v>2.1502773117240994</v>
      </c>
      <c r="C130">
        <f t="shared" si="2"/>
        <v>0.15027731172409942</v>
      </c>
      <c r="D130">
        <f t="shared" si="3"/>
        <v>2.2583270419022149E-2</v>
      </c>
    </row>
    <row r="131" spans="1:4" x14ac:dyDescent="0.35">
      <c r="A131">
        <v>2.1800000000000002</v>
      </c>
      <c r="B131" s="9">
        <v>3.3804475657788968</v>
      </c>
      <c r="C131">
        <f t="shared" ref="C131:C194" si="4">B131-A131</f>
        <v>1.2004475657788967</v>
      </c>
      <c r="D131">
        <f t="shared" ref="D131:D194" si="5">C131^2</f>
        <v>1.4410743581844785</v>
      </c>
    </row>
    <row r="132" spans="1:4" x14ac:dyDescent="0.35">
      <c r="A132">
        <v>1.5</v>
      </c>
      <c r="B132" s="9">
        <v>2.8475280408120751</v>
      </c>
      <c r="C132">
        <f t="shared" si="4"/>
        <v>1.3475280408120751</v>
      </c>
      <c r="D132">
        <f t="shared" si="5"/>
        <v>1.8158318207748296</v>
      </c>
    </row>
    <row r="133" spans="1:4" x14ac:dyDescent="0.35">
      <c r="A133">
        <v>2.83</v>
      </c>
      <c r="B133" s="9">
        <v>2.9865671243305347</v>
      </c>
      <c r="C133">
        <f t="shared" si="4"/>
        <v>0.15656712433053466</v>
      </c>
      <c r="D133">
        <f t="shared" si="5"/>
        <v>2.4513264421133097E-2</v>
      </c>
    </row>
    <row r="134" spans="1:4" x14ac:dyDescent="0.35">
      <c r="A134">
        <v>1.5</v>
      </c>
      <c r="B134" s="9">
        <v>2.1305224342609552</v>
      </c>
      <c r="C134">
        <f t="shared" si="4"/>
        <v>0.63052243426095522</v>
      </c>
      <c r="D134">
        <f t="shared" si="5"/>
        <v>0.3975585401063606</v>
      </c>
    </row>
    <row r="135" spans="1:4" x14ac:dyDescent="0.35">
      <c r="A135">
        <v>2</v>
      </c>
      <c r="B135" s="9">
        <v>2.2330596553791797</v>
      </c>
      <c r="C135">
        <f t="shared" si="4"/>
        <v>0.23305965537917972</v>
      </c>
      <c r="D135">
        <f t="shared" si="5"/>
        <v>5.4316802965462013E-2</v>
      </c>
    </row>
    <row r="136" spans="1:4" x14ac:dyDescent="0.35">
      <c r="A136">
        <v>3.25</v>
      </c>
      <c r="B136" s="9">
        <v>2.7974847257547264</v>
      </c>
      <c r="C136">
        <f t="shared" si="4"/>
        <v>-0.4525152742452736</v>
      </c>
      <c r="D136">
        <f t="shared" si="5"/>
        <v>0.20477007342527517</v>
      </c>
    </row>
    <row r="137" spans="1:4" x14ac:dyDescent="0.35">
      <c r="A137">
        <v>1.25</v>
      </c>
      <c r="B137" s="9">
        <v>1.8802939863944628</v>
      </c>
      <c r="C137">
        <f t="shared" si="4"/>
        <v>0.63029398639446277</v>
      </c>
      <c r="D137">
        <f t="shared" si="5"/>
        <v>0.39727050928502322</v>
      </c>
    </row>
    <row r="138" spans="1:4" x14ac:dyDescent="0.35">
      <c r="A138">
        <v>2</v>
      </c>
      <c r="B138" s="9">
        <v>2.0515029244083789</v>
      </c>
      <c r="C138">
        <f t="shared" si="4"/>
        <v>5.1502924408378892E-2</v>
      </c>
      <c r="D138">
        <f t="shared" si="5"/>
        <v>2.6525512226151901E-3</v>
      </c>
    </row>
    <row r="139" spans="1:4" x14ac:dyDescent="0.35">
      <c r="A139">
        <v>2</v>
      </c>
      <c r="B139" s="9">
        <v>2.410853552547477</v>
      </c>
      <c r="C139">
        <f t="shared" si="4"/>
        <v>0.41085355254747702</v>
      </c>
      <c r="D139">
        <f t="shared" si="5"/>
        <v>0.16880064164088246</v>
      </c>
    </row>
    <row r="140" spans="1:4" x14ac:dyDescent="0.35">
      <c r="A140">
        <v>2</v>
      </c>
      <c r="B140" s="9">
        <v>2.470885684725209</v>
      </c>
      <c r="C140">
        <f t="shared" si="4"/>
        <v>0.47088568472520898</v>
      </c>
      <c r="D140">
        <f t="shared" si="5"/>
        <v>0.22173332807912891</v>
      </c>
    </row>
    <row r="141" spans="1:4" x14ac:dyDescent="0.35">
      <c r="A141">
        <v>2.75</v>
      </c>
      <c r="B141" s="9">
        <v>2.3177234159355118</v>
      </c>
      <c r="C141">
        <f t="shared" si="4"/>
        <v>-0.43227658406448821</v>
      </c>
      <c r="D141">
        <f t="shared" si="5"/>
        <v>0.18686304513046254</v>
      </c>
    </row>
    <row r="142" spans="1:4" x14ac:dyDescent="0.35">
      <c r="A142">
        <v>3.5</v>
      </c>
      <c r="B142" s="9">
        <v>2.7231687581552793</v>
      </c>
      <c r="C142">
        <f t="shared" si="4"/>
        <v>-0.77683124184472074</v>
      </c>
      <c r="D142">
        <f t="shared" si="5"/>
        <v>0.60346677830601103</v>
      </c>
    </row>
    <row r="143" spans="1:4" x14ac:dyDescent="0.35">
      <c r="A143">
        <v>6.7</v>
      </c>
      <c r="B143" s="9">
        <v>5.0036645603956345</v>
      </c>
      <c r="C143">
        <f t="shared" si="4"/>
        <v>-1.6963354396043657</v>
      </c>
      <c r="D143">
        <f t="shared" si="5"/>
        <v>2.8775539236577368</v>
      </c>
    </row>
    <row r="144" spans="1:4" x14ac:dyDescent="0.35">
      <c r="A144">
        <v>5</v>
      </c>
      <c r="B144" s="9">
        <v>5.4707181184441573</v>
      </c>
      <c r="C144">
        <f t="shared" si="4"/>
        <v>0.47071811844415734</v>
      </c>
      <c r="D144">
        <f t="shared" si="5"/>
        <v>0.22157554703160773</v>
      </c>
    </row>
    <row r="145" spans="1:4" x14ac:dyDescent="0.35">
      <c r="A145">
        <v>5</v>
      </c>
      <c r="B145" s="9">
        <v>4.3487457115858241</v>
      </c>
      <c r="C145">
        <f t="shared" si="4"/>
        <v>-0.65125428841417587</v>
      </c>
      <c r="D145">
        <f t="shared" si="5"/>
        <v>0.42413214817785455</v>
      </c>
    </row>
    <row r="146" spans="1:4" x14ac:dyDescent="0.35">
      <c r="A146">
        <v>2.2999999999999998</v>
      </c>
      <c r="B146" s="9">
        <v>2.6253350792901848</v>
      </c>
      <c r="C146">
        <f t="shared" si="4"/>
        <v>0.32533507929018501</v>
      </c>
      <c r="D146">
        <f t="shared" si="5"/>
        <v>0.10584291381675097</v>
      </c>
    </row>
    <row r="147" spans="1:4" x14ac:dyDescent="0.35">
      <c r="A147">
        <v>1.5</v>
      </c>
      <c r="B147" s="9">
        <v>1.8652426511844482</v>
      </c>
      <c r="C147">
        <f t="shared" si="4"/>
        <v>0.36524265118444821</v>
      </c>
      <c r="D147">
        <f t="shared" si="5"/>
        <v>0.13340219424424452</v>
      </c>
    </row>
    <row r="148" spans="1:4" x14ac:dyDescent="0.35">
      <c r="A148">
        <v>1.36</v>
      </c>
      <c r="B148" s="9">
        <v>3.0143262113112415</v>
      </c>
      <c r="C148">
        <f t="shared" si="4"/>
        <v>1.6543262113112414</v>
      </c>
      <c r="D148">
        <f t="shared" si="5"/>
        <v>2.7367952134314062</v>
      </c>
    </row>
    <row r="149" spans="1:4" x14ac:dyDescent="0.35">
      <c r="A149">
        <v>1.63</v>
      </c>
      <c r="B149" s="9">
        <v>2.1963720258047692</v>
      </c>
      <c r="C149">
        <f t="shared" si="4"/>
        <v>0.56637202580476931</v>
      </c>
      <c r="D149">
        <f t="shared" si="5"/>
        <v>0.32077727161419828</v>
      </c>
    </row>
    <row r="150" spans="1:4" x14ac:dyDescent="0.35">
      <c r="A150">
        <v>1.73</v>
      </c>
      <c r="B150" s="9">
        <v>1.9726691817299775</v>
      </c>
      <c r="C150">
        <f t="shared" si="4"/>
        <v>0.24266918172997753</v>
      </c>
      <c r="D150">
        <f t="shared" si="5"/>
        <v>5.8888331761496861E-2</v>
      </c>
    </row>
    <row r="151" spans="1:4" x14ac:dyDescent="0.35">
      <c r="A151">
        <v>2</v>
      </c>
      <c r="B151" s="9">
        <v>1.7591283634378958</v>
      </c>
      <c r="C151">
        <f t="shared" si="4"/>
        <v>-0.2408716365621042</v>
      </c>
      <c r="D151">
        <f t="shared" si="5"/>
        <v>5.8019145300106413E-2</v>
      </c>
    </row>
    <row r="152" spans="1:4" x14ac:dyDescent="0.35">
      <c r="A152">
        <v>2.5</v>
      </c>
      <c r="B152" s="9">
        <v>2.3774989698951696</v>
      </c>
      <c r="C152">
        <f t="shared" si="4"/>
        <v>-0.12250103010483038</v>
      </c>
      <c r="D152">
        <f t="shared" si="5"/>
        <v>1.5006502376744559E-2</v>
      </c>
    </row>
    <row r="153" spans="1:4" x14ac:dyDescent="0.35">
      <c r="A153">
        <v>2</v>
      </c>
      <c r="B153" s="9">
        <v>2.289072375536334</v>
      </c>
      <c r="C153">
        <f t="shared" si="4"/>
        <v>0.28907237553633403</v>
      </c>
      <c r="D153">
        <f t="shared" si="5"/>
        <v>8.3562838298219325E-2</v>
      </c>
    </row>
    <row r="154" spans="1:4" x14ac:dyDescent="0.35">
      <c r="A154">
        <v>2.74</v>
      </c>
      <c r="B154" s="9">
        <v>2.8586795300775663</v>
      </c>
      <c r="C154">
        <f t="shared" si="4"/>
        <v>0.11867953007756604</v>
      </c>
      <c r="D154">
        <f t="shared" si="5"/>
        <v>1.4084830859431904E-2</v>
      </c>
    </row>
    <row r="155" spans="1:4" x14ac:dyDescent="0.35">
      <c r="A155">
        <v>2</v>
      </c>
      <c r="B155" s="9">
        <v>3.7255505550165862</v>
      </c>
      <c r="C155">
        <f t="shared" si="4"/>
        <v>1.7255505550165862</v>
      </c>
      <c r="D155">
        <f t="shared" si="5"/>
        <v>2.9775247179180484</v>
      </c>
    </row>
    <row r="156" spans="1:4" x14ac:dyDescent="0.35">
      <c r="A156">
        <v>2</v>
      </c>
      <c r="B156" s="9">
        <v>3.2758919156174002</v>
      </c>
      <c r="C156">
        <f t="shared" si="4"/>
        <v>1.2758919156174002</v>
      </c>
      <c r="D156">
        <f t="shared" si="5"/>
        <v>1.6279001803378392</v>
      </c>
    </row>
    <row r="157" spans="1:4" x14ac:dyDescent="0.35">
      <c r="A157">
        <v>5.14</v>
      </c>
      <c r="B157" s="9">
        <v>4.4323153761750262</v>
      </c>
      <c r="C157">
        <f t="shared" si="4"/>
        <v>-0.70768462382497344</v>
      </c>
      <c r="D157">
        <f t="shared" si="5"/>
        <v>0.50081752679829417</v>
      </c>
    </row>
    <row r="158" spans="1:4" x14ac:dyDescent="0.35">
      <c r="A158">
        <v>5</v>
      </c>
      <c r="B158" s="9">
        <v>6.3096930442604497</v>
      </c>
      <c r="C158">
        <f t="shared" si="4"/>
        <v>1.3096930442604497</v>
      </c>
      <c r="D158">
        <f t="shared" si="5"/>
        <v>1.7152958701842045</v>
      </c>
    </row>
    <row r="159" spans="1:4" x14ac:dyDescent="0.35">
      <c r="A159">
        <v>3.75</v>
      </c>
      <c r="B159" s="9">
        <v>3.7949772131887278</v>
      </c>
      <c r="C159">
        <f t="shared" si="4"/>
        <v>4.4977213188727827E-2</v>
      </c>
      <c r="D159">
        <f t="shared" si="5"/>
        <v>2.0229497062242722E-3</v>
      </c>
    </row>
    <row r="160" spans="1:4" x14ac:dyDescent="0.35">
      <c r="A160">
        <v>2.61</v>
      </c>
      <c r="B160" s="9">
        <v>2.3406255731465837</v>
      </c>
      <c r="C160">
        <f t="shared" si="4"/>
        <v>-0.26937442685341617</v>
      </c>
      <c r="D160">
        <f t="shared" si="5"/>
        <v>7.2562581842606458E-2</v>
      </c>
    </row>
    <row r="161" spans="1:4" x14ac:dyDescent="0.35">
      <c r="A161">
        <v>2</v>
      </c>
      <c r="B161" s="9">
        <v>2.9673395438121011</v>
      </c>
      <c r="C161">
        <f t="shared" si="4"/>
        <v>0.96733954381210108</v>
      </c>
      <c r="D161">
        <f t="shared" si="5"/>
        <v>0.93574579302260386</v>
      </c>
    </row>
    <row r="162" spans="1:4" x14ac:dyDescent="0.35">
      <c r="A162">
        <v>3.5</v>
      </c>
      <c r="B162" s="9">
        <v>3.438634477575683</v>
      </c>
      <c r="C162">
        <f t="shared" si="4"/>
        <v>-6.1365522424317032E-2</v>
      </c>
      <c r="D162">
        <f t="shared" si="5"/>
        <v>3.7657273424093565E-3</v>
      </c>
    </row>
    <row r="163" spans="1:4" x14ac:dyDescent="0.35">
      <c r="A163">
        <v>2.5</v>
      </c>
      <c r="B163" s="9">
        <v>2.2448590783569164</v>
      </c>
      <c r="C163">
        <f t="shared" si="4"/>
        <v>-0.25514092164308355</v>
      </c>
      <c r="D163">
        <f t="shared" si="5"/>
        <v>6.5096889896882101E-2</v>
      </c>
    </row>
    <row r="164" spans="1:4" x14ac:dyDescent="0.35">
      <c r="A164">
        <v>2</v>
      </c>
      <c r="B164" s="9">
        <v>2.7869999206558216</v>
      </c>
      <c r="C164">
        <f t="shared" si="4"/>
        <v>0.78699992065582158</v>
      </c>
      <c r="D164">
        <f t="shared" si="5"/>
        <v>0.61936887511226946</v>
      </c>
    </row>
    <row r="165" spans="1:4" x14ac:dyDescent="0.35">
      <c r="A165">
        <v>2</v>
      </c>
      <c r="B165" s="9">
        <v>2.3530405501788962</v>
      </c>
      <c r="C165">
        <f t="shared" si="4"/>
        <v>0.35304055017889624</v>
      </c>
      <c r="D165">
        <f t="shared" si="5"/>
        <v>0.12463763007061775</v>
      </c>
    </row>
    <row r="166" spans="1:4" x14ac:dyDescent="0.35">
      <c r="A166">
        <v>3</v>
      </c>
      <c r="B166" s="9">
        <v>2.6412933015103741</v>
      </c>
      <c r="C166">
        <f t="shared" si="4"/>
        <v>-0.35870669848962589</v>
      </c>
      <c r="D166">
        <f t="shared" si="5"/>
        <v>0.12867049554132737</v>
      </c>
    </row>
    <row r="167" spans="1:4" x14ac:dyDescent="0.35">
      <c r="A167">
        <v>3.48</v>
      </c>
      <c r="B167" s="9">
        <v>3.5416338652319777</v>
      </c>
      <c r="C167">
        <f t="shared" si="4"/>
        <v>6.1633865231977669E-2</v>
      </c>
      <c r="D167">
        <f t="shared" si="5"/>
        <v>3.7987333434335857E-3</v>
      </c>
    </row>
    <row r="168" spans="1:4" x14ac:dyDescent="0.35">
      <c r="A168">
        <v>2.2400000000000002</v>
      </c>
      <c r="B168" s="9">
        <v>3.0068329233639046</v>
      </c>
      <c r="C168">
        <f t="shared" si="4"/>
        <v>0.76683292336390441</v>
      </c>
      <c r="D168">
        <f t="shared" si="5"/>
        <v>0.58803273235483167</v>
      </c>
    </row>
    <row r="169" spans="1:4" x14ac:dyDescent="0.35">
      <c r="A169">
        <v>4.5</v>
      </c>
      <c r="B169" s="9">
        <v>4.3990978056647387</v>
      </c>
      <c r="C169">
        <f t="shared" si="4"/>
        <v>-0.10090219433526126</v>
      </c>
      <c r="D169">
        <f t="shared" si="5"/>
        <v>1.018125282167083E-2</v>
      </c>
    </row>
    <row r="170" spans="1:4" x14ac:dyDescent="0.35">
      <c r="A170">
        <v>1.61</v>
      </c>
      <c r="B170" s="9">
        <v>1.9963453003145384</v>
      </c>
      <c r="C170">
        <f t="shared" si="4"/>
        <v>0.38634530031453829</v>
      </c>
      <c r="D170">
        <f t="shared" si="5"/>
        <v>0.14926269107513077</v>
      </c>
    </row>
    <row r="171" spans="1:4" x14ac:dyDescent="0.35">
      <c r="A171">
        <v>2</v>
      </c>
      <c r="B171" s="9">
        <v>2.0001081341170424</v>
      </c>
      <c r="C171">
        <f t="shared" si="4"/>
        <v>1.0813411704235776E-4</v>
      </c>
      <c r="D171">
        <f t="shared" si="5"/>
        <v>1.1692987268530327E-8</v>
      </c>
    </row>
    <row r="172" spans="1:4" x14ac:dyDescent="0.35">
      <c r="A172">
        <v>10</v>
      </c>
      <c r="B172" s="9">
        <v>5.9338744752707093</v>
      </c>
      <c r="C172">
        <f t="shared" si="4"/>
        <v>-4.0661255247292907</v>
      </c>
      <c r="D172">
        <f t="shared" si="5"/>
        <v>16.533376782855051</v>
      </c>
    </row>
    <row r="173" spans="1:4" x14ac:dyDescent="0.35">
      <c r="A173">
        <v>3.16</v>
      </c>
      <c r="B173" s="9">
        <v>2.4603003336472886</v>
      </c>
      <c r="C173">
        <f t="shared" si="4"/>
        <v>-0.69969966635271152</v>
      </c>
      <c r="D173">
        <f t="shared" si="5"/>
        <v>0.48957962309409581</v>
      </c>
    </row>
    <row r="174" spans="1:4" x14ac:dyDescent="0.35">
      <c r="A174">
        <v>5.15</v>
      </c>
      <c r="B174" s="9">
        <v>1.6490316532742126</v>
      </c>
      <c r="C174">
        <f t="shared" si="4"/>
        <v>-3.5009683467257879</v>
      </c>
      <c r="D174">
        <f t="shared" si="5"/>
        <v>12.256779364775896</v>
      </c>
    </row>
    <row r="175" spans="1:4" x14ac:dyDescent="0.35">
      <c r="A175">
        <v>3.18</v>
      </c>
      <c r="B175" s="9">
        <v>3.9631744418139552</v>
      </c>
      <c r="C175">
        <f t="shared" si="4"/>
        <v>0.78317444181395501</v>
      </c>
      <c r="D175">
        <f t="shared" si="5"/>
        <v>0.61336220631060001</v>
      </c>
    </row>
    <row r="176" spans="1:4" x14ac:dyDescent="0.35">
      <c r="A176">
        <v>4</v>
      </c>
      <c r="B176" s="9">
        <v>2.5492896405232099</v>
      </c>
      <c r="C176">
        <f t="shared" si="4"/>
        <v>-1.4507103594767901</v>
      </c>
      <c r="D176">
        <f t="shared" si="5"/>
        <v>2.1045605470932776</v>
      </c>
    </row>
    <row r="177" spans="1:4" x14ac:dyDescent="0.35">
      <c r="A177">
        <v>3.11</v>
      </c>
      <c r="B177" s="9">
        <v>4.0619488291296761</v>
      </c>
      <c r="C177">
        <f t="shared" si="4"/>
        <v>0.95194882912967627</v>
      </c>
      <c r="D177">
        <f t="shared" si="5"/>
        <v>0.90620657328136156</v>
      </c>
    </row>
    <row r="178" spans="1:4" x14ac:dyDescent="0.35">
      <c r="A178">
        <v>2</v>
      </c>
      <c r="B178" s="9">
        <v>2.6499454447401827</v>
      </c>
      <c r="C178">
        <f t="shared" si="4"/>
        <v>0.64994544474018268</v>
      </c>
      <c r="D178">
        <f t="shared" si="5"/>
        <v>0.42242908113851385</v>
      </c>
    </row>
    <row r="179" spans="1:4" x14ac:dyDescent="0.35">
      <c r="A179">
        <v>2</v>
      </c>
      <c r="B179" s="9">
        <v>2.3291638630767468</v>
      </c>
      <c r="C179">
        <f t="shared" si="4"/>
        <v>0.32916386307674683</v>
      </c>
      <c r="D179">
        <f t="shared" si="5"/>
        <v>0.10834884875560734</v>
      </c>
    </row>
    <row r="180" spans="1:4" x14ac:dyDescent="0.35">
      <c r="A180">
        <v>4</v>
      </c>
      <c r="B180" s="9">
        <v>1.8971929170652777</v>
      </c>
      <c r="C180">
        <f t="shared" si="4"/>
        <v>-2.1028070829347225</v>
      </c>
      <c r="D180">
        <f t="shared" si="5"/>
        <v>4.4217976280404372</v>
      </c>
    </row>
    <row r="181" spans="1:4" x14ac:dyDescent="0.35">
      <c r="A181">
        <v>3.55</v>
      </c>
      <c r="B181" s="9">
        <v>4.2246913910879584</v>
      </c>
      <c r="C181">
        <f t="shared" si="4"/>
        <v>0.67469139108795861</v>
      </c>
      <c r="D181">
        <f t="shared" si="5"/>
        <v>0.45520847320820473</v>
      </c>
    </row>
    <row r="182" spans="1:4" x14ac:dyDescent="0.35">
      <c r="A182">
        <v>3.68</v>
      </c>
      <c r="B182" s="9">
        <v>4.588761936854671</v>
      </c>
      <c r="C182">
        <f t="shared" si="4"/>
        <v>0.90876193685467088</v>
      </c>
      <c r="D182">
        <f t="shared" si="5"/>
        <v>0.82584825787585281</v>
      </c>
    </row>
    <row r="183" spans="1:4" x14ac:dyDescent="0.35">
      <c r="A183">
        <v>5.65</v>
      </c>
      <c r="B183" s="9">
        <v>3.1616908418806782</v>
      </c>
      <c r="C183">
        <f t="shared" si="4"/>
        <v>-2.4883091581193222</v>
      </c>
      <c r="D183">
        <f t="shared" si="5"/>
        <v>6.1916824663804899</v>
      </c>
    </row>
    <row r="184" spans="1:4" x14ac:dyDescent="0.35">
      <c r="A184">
        <v>3.5</v>
      </c>
      <c r="B184" s="9">
        <v>5.414225414591666</v>
      </c>
      <c r="C184">
        <f t="shared" si="4"/>
        <v>1.914225414591666</v>
      </c>
      <c r="D184">
        <f t="shared" si="5"/>
        <v>3.6642589378686354</v>
      </c>
    </row>
    <row r="185" spans="1:4" x14ac:dyDescent="0.35">
      <c r="A185">
        <v>6.5</v>
      </c>
      <c r="B185" s="9">
        <v>3.5088286355361249</v>
      </c>
      <c r="C185">
        <f t="shared" si="4"/>
        <v>-2.9911713644638751</v>
      </c>
      <c r="D185">
        <f t="shared" si="5"/>
        <v>8.9471061315886811</v>
      </c>
    </row>
    <row r="186" spans="1:4" x14ac:dyDescent="0.35">
      <c r="A186">
        <v>3</v>
      </c>
      <c r="B186" s="9">
        <v>4.7815907938584976</v>
      </c>
      <c r="C186">
        <f t="shared" si="4"/>
        <v>1.7815907938584976</v>
      </c>
      <c r="D186">
        <f t="shared" si="5"/>
        <v>3.1740657567613519</v>
      </c>
    </row>
    <row r="187" spans="1:4" x14ac:dyDescent="0.35">
      <c r="A187">
        <v>5</v>
      </c>
      <c r="B187" s="9">
        <v>3.5435316575077147</v>
      </c>
      <c r="C187">
        <f t="shared" si="4"/>
        <v>-1.4564683424922853</v>
      </c>
      <c r="D187">
        <f t="shared" si="5"/>
        <v>2.1213000326822247</v>
      </c>
    </row>
    <row r="188" spans="1:4" x14ac:dyDescent="0.35">
      <c r="A188">
        <v>3.5</v>
      </c>
      <c r="B188" s="9">
        <v>3.1412880307052879</v>
      </c>
      <c r="C188">
        <f t="shared" si="4"/>
        <v>-0.35871196929471205</v>
      </c>
      <c r="D188">
        <f t="shared" si="5"/>
        <v>0.12867427691529043</v>
      </c>
    </row>
    <row r="189" spans="1:4" x14ac:dyDescent="0.35">
      <c r="A189">
        <v>2</v>
      </c>
      <c r="B189" s="9">
        <v>4.3756996604751448</v>
      </c>
      <c r="C189">
        <f t="shared" si="4"/>
        <v>2.3756996604751448</v>
      </c>
      <c r="D189">
        <f t="shared" si="5"/>
        <v>5.6439488767817183</v>
      </c>
    </row>
    <row r="190" spans="1:4" x14ac:dyDescent="0.35">
      <c r="A190">
        <v>3.5</v>
      </c>
      <c r="B190" s="9">
        <v>2.8825932067831621</v>
      </c>
      <c r="C190">
        <f t="shared" si="4"/>
        <v>-0.61740679321683789</v>
      </c>
      <c r="D190">
        <f t="shared" si="5"/>
        <v>0.38119114831029921</v>
      </c>
    </row>
    <row r="191" spans="1:4" x14ac:dyDescent="0.35">
      <c r="A191">
        <v>4</v>
      </c>
      <c r="B191" s="9">
        <v>3.3211491119490129</v>
      </c>
      <c r="C191">
        <f t="shared" si="4"/>
        <v>-0.67885088805098714</v>
      </c>
      <c r="D191">
        <f t="shared" si="5"/>
        <v>0.4608385282076139</v>
      </c>
    </row>
    <row r="192" spans="1:4" x14ac:dyDescent="0.35">
      <c r="A192">
        <v>1.5</v>
      </c>
      <c r="B192" s="9">
        <v>2.4429895856024819</v>
      </c>
      <c r="C192">
        <f t="shared" si="4"/>
        <v>0.94298958560248192</v>
      </c>
      <c r="D192">
        <f t="shared" si="5"/>
        <v>0.88922935855474061</v>
      </c>
    </row>
    <row r="193" spans="1:4" x14ac:dyDescent="0.35">
      <c r="A193">
        <v>4.1900000000000004</v>
      </c>
      <c r="B193" s="9">
        <v>2.8563903823076573</v>
      </c>
      <c r="C193">
        <f t="shared" si="4"/>
        <v>-1.3336096176923431</v>
      </c>
      <c r="D193">
        <f t="shared" si="5"/>
        <v>1.7785146124015174</v>
      </c>
    </row>
    <row r="194" spans="1:4" x14ac:dyDescent="0.35">
      <c r="A194">
        <v>2.56</v>
      </c>
      <c r="B194" s="9">
        <v>3.6411269973038434</v>
      </c>
      <c r="C194">
        <f t="shared" si="4"/>
        <v>1.0811269973038433</v>
      </c>
      <c r="D194">
        <f t="shared" si="5"/>
        <v>1.1688355842992244</v>
      </c>
    </row>
    <row r="195" spans="1:4" x14ac:dyDescent="0.35">
      <c r="A195">
        <v>2.02</v>
      </c>
      <c r="B195" s="9">
        <v>2.4219688452926618</v>
      </c>
      <c r="C195">
        <f t="shared" ref="C195:C245" si="6">B195-A195</f>
        <v>0.40196884529266175</v>
      </c>
      <c r="D195">
        <f t="shared" ref="D195:D245" si="7">C195^2</f>
        <v>0.16157895258591584</v>
      </c>
    </row>
    <row r="196" spans="1:4" x14ac:dyDescent="0.35">
      <c r="A196">
        <v>4</v>
      </c>
      <c r="B196" s="9">
        <v>2.5254467748615119</v>
      </c>
      <c r="C196">
        <f t="shared" si="6"/>
        <v>-1.4745532251384881</v>
      </c>
      <c r="D196">
        <f t="shared" si="7"/>
        <v>2.1743072137663169</v>
      </c>
    </row>
    <row r="197" spans="1:4" x14ac:dyDescent="0.35">
      <c r="A197">
        <v>1.44</v>
      </c>
      <c r="B197" s="9">
        <v>1.7638319056910254</v>
      </c>
      <c r="C197">
        <f t="shared" si="6"/>
        <v>0.32383190569102549</v>
      </c>
      <c r="D197">
        <f t="shared" si="7"/>
        <v>0.10486710314348123</v>
      </c>
    </row>
    <row r="198" spans="1:4" x14ac:dyDescent="0.35">
      <c r="A198">
        <v>2</v>
      </c>
      <c r="B198" s="9">
        <v>1.9384447016709432</v>
      </c>
      <c r="C198">
        <f t="shared" si="6"/>
        <v>-6.1555298329056818E-2</v>
      </c>
      <c r="D198">
        <f t="shared" si="7"/>
        <v>3.789054752379185E-3</v>
      </c>
    </row>
    <row r="199" spans="1:4" x14ac:dyDescent="0.35">
      <c r="A199">
        <v>5</v>
      </c>
      <c r="B199" s="9">
        <v>5.4104302011314918</v>
      </c>
      <c r="C199">
        <f t="shared" si="6"/>
        <v>0.41043020113149176</v>
      </c>
      <c r="D199">
        <f t="shared" si="7"/>
        <v>0.16845295000083677</v>
      </c>
    </row>
    <row r="200" spans="1:4" x14ac:dyDescent="0.35">
      <c r="A200">
        <v>2</v>
      </c>
      <c r="B200" s="9">
        <v>2.2157679274314113</v>
      </c>
      <c r="C200">
        <f t="shared" si="6"/>
        <v>0.21576792743141127</v>
      </c>
      <c r="D200">
        <f t="shared" si="7"/>
        <v>4.655579850804676E-2</v>
      </c>
    </row>
    <row r="201" spans="1:4" x14ac:dyDescent="0.35">
      <c r="A201">
        <v>2</v>
      </c>
      <c r="B201" s="9">
        <v>2.236649280519357</v>
      </c>
      <c r="C201">
        <f t="shared" si="6"/>
        <v>0.23664928051935696</v>
      </c>
      <c r="D201">
        <f t="shared" si="7"/>
        <v>5.60028819703293E-2</v>
      </c>
    </row>
    <row r="202" spans="1:4" x14ac:dyDescent="0.35">
      <c r="A202">
        <v>4</v>
      </c>
      <c r="B202" s="9">
        <v>2.9069122392775615</v>
      </c>
      <c r="C202">
        <f t="shared" si="6"/>
        <v>-1.0930877607224385</v>
      </c>
      <c r="D202">
        <f t="shared" si="7"/>
        <v>1.1948408526411951</v>
      </c>
    </row>
    <row r="203" spans="1:4" x14ac:dyDescent="0.35">
      <c r="A203">
        <v>2.0099999999999998</v>
      </c>
      <c r="B203" s="9">
        <v>2.1913095077151379</v>
      </c>
      <c r="C203">
        <f t="shared" si="6"/>
        <v>0.1813095077151381</v>
      </c>
      <c r="D203">
        <f t="shared" si="7"/>
        <v>3.2873137587905721E-2</v>
      </c>
    </row>
    <row r="204" spans="1:4" x14ac:dyDescent="0.35">
      <c r="A204">
        <v>2</v>
      </c>
      <c r="B204" s="9">
        <v>2.2157679274314113</v>
      </c>
      <c r="C204">
        <f t="shared" si="6"/>
        <v>0.21576792743141127</v>
      </c>
      <c r="D204">
        <f t="shared" si="7"/>
        <v>4.655579850804676E-2</v>
      </c>
    </row>
    <row r="205" spans="1:4" x14ac:dyDescent="0.35">
      <c r="A205">
        <v>2.5</v>
      </c>
      <c r="B205" s="9">
        <v>2.5356088006442214</v>
      </c>
      <c r="C205">
        <f t="shared" si="6"/>
        <v>3.560880064422145E-2</v>
      </c>
      <c r="D205">
        <f t="shared" si="7"/>
        <v>1.2679866833199059E-3</v>
      </c>
    </row>
    <row r="206" spans="1:4" x14ac:dyDescent="0.35">
      <c r="A206">
        <v>4</v>
      </c>
      <c r="B206" s="9">
        <v>3.2592157417242076</v>
      </c>
      <c r="C206">
        <f t="shared" si="6"/>
        <v>-0.74078425827579242</v>
      </c>
      <c r="D206">
        <f t="shared" si="7"/>
        <v>0.54876131730921596</v>
      </c>
    </row>
    <row r="207" spans="1:4" x14ac:dyDescent="0.35">
      <c r="A207">
        <v>3.23</v>
      </c>
      <c r="B207" s="9">
        <v>2.723288324231333</v>
      </c>
      <c r="C207">
        <f t="shared" si="6"/>
        <v>-0.50671167576866694</v>
      </c>
      <c r="D207">
        <f t="shared" si="7"/>
        <v>0.25675672236029062</v>
      </c>
    </row>
    <row r="208" spans="1:4" x14ac:dyDescent="0.35">
      <c r="A208">
        <v>3.41</v>
      </c>
      <c r="B208" s="9">
        <v>3.6554786078547514</v>
      </c>
      <c r="C208">
        <f t="shared" si="6"/>
        <v>0.24547860785475129</v>
      </c>
      <c r="D208">
        <f t="shared" si="7"/>
        <v>6.0259746914306758E-2</v>
      </c>
    </row>
    <row r="209" spans="1:4" x14ac:dyDescent="0.35">
      <c r="A209">
        <v>3</v>
      </c>
      <c r="B209" s="9">
        <v>4.9785932313473378</v>
      </c>
      <c r="C209">
        <f t="shared" si="6"/>
        <v>1.9785932313473378</v>
      </c>
      <c r="D209">
        <f t="shared" si="7"/>
        <v>3.9148311751334997</v>
      </c>
    </row>
    <row r="210" spans="1:4" x14ac:dyDescent="0.35">
      <c r="A210">
        <v>2.0299999999999998</v>
      </c>
      <c r="B210" s="9">
        <v>3.2561396828768094</v>
      </c>
      <c r="C210">
        <f t="shared" si="6"/>
        <v>1.2261396828768096</v>
      </c>
      <c r="D210">
        <f t="shared" si="7"/>
        <v>1.5034185219252434</v>
      </c>
    </row>
    <row r="211" spans="1:4" x14ac:dyDescent="0.35">
      <c r="A211">
        <v>2.23</v>
      </c>
      <c r="B211" s="9">
        <v>2.2004790341003613</v>
      </c>
      <c r="C211">
        <f t="shared" si="6"/>
        <v>-2.9520965899638707E-2</v>
      </c>
      <c r="D211">
        <f t="shared" si="7"/>
        <v>8.7148742764763139E-4</v>
      </c>
    </row>
    <row r="212" spans="1:4" x14ac:dyDescent="0.35">
      <c r="A212">
        <v>2</v>
      </c>
      <c r="B212" s="9">
        <v>3.9819044402219426</v>
      </c>
      <c r="C212">
        <f t="shared" si="6"/>
        <v>1.9819044402219426</v>
      </c>
      <c r="D212">
        <f t="shared" si="7"/>
        <v>3.9279452101714516</v>
      </c>
    </row>
    <row r="213" spans="1:4" x14ac:dyDescent="0.35">
      <c r="A213">
        <v>5.16</v>
      </c>
      <c r="B213" s="9">
        <v>3.7707235807436681</v>
      </c>
      <c r="C213">
        <f t="shared" si="6"/>
        <v>-1.3892764192563321</v>
      </c>
      <c r="D213">
        <f t="shared" si="7"/>
        <v>1.9300889691016958</v>
      </c>
    </row>
    <row r="214" spans="1:4" x14ac:dyDescent="0.35">
      <c r="A214">
        <v>9</v>
      </c>
      <c r="B214" s="9">
        <v>5.9685774972422987</v>
      </c>
      <c r="C214">
        <f t="shared" si="6"/>
        <v>-3.0314225027577013</v>
      </c>
      <c r="D214">
        <f t="shared" si="7"/>
        <v>9.1895223902257648</v>
      </c>
    </row>
    <row r="215" spans="1:4" x14ac:dyDescent="0.35">
      <c r="A215">
        <v>2.5</v>
      </c>
      <c r="B215" s="9">
        <v>2.2484551650822828</v>
      </c>
      <c r="C215">
        <f t="shared" si="6"/>
        <v>-0.25154483491771717</v>
      </c>
      <c r="D215">
        <f t="shared" si="7"/>
        <v>6.3274803973781588E-2</v>
      </c>
    </row>
    <row r="216" spans="1:4" x14ac:dyDescent="0.35">
      <c r="A216">
        <v>6.5</v>
      </c>
      <c r="B216" s="9">
        <v>3.8312053209476216</v>
      </c>
      <c r="C216">
        <f t="shared" si="6"/>
        <v>-2.6687946790523784</v>
      </c>
      <c r="D216">
        <f t="shared" si="7"/>
        <v>7.1224650389382873</v>
      </c>
    </row>
    <row r="217" spans="1:4" x14ac:dyDescent="0.35">
      <c r="A217">
        <v>1.1000000000000001</v>
      </c>
      <c r="B217" s="9">
        <v>2.2136489524091241</v>
      </c>
      <c r="C217">
        <f t="shared" si="6"/>
        <v>1.113648952409124</v>
      </c>
      <c r="D217">
        <f t="shared" si="7"/>
        <v>1.2402139892019393</v>
      </c>
    </row>
    <row r="218" spans="1:4" x14ac:dyDescent="0.35">
      <c r="A218">
        <v>3</v>
      </c>
      <c r="B218" s="9">
        <v>4.1644182550178543</v>
      </c>
      <c r="C218">
        <f t="shared" si="6"/>
        <v>1.1644182550178543</v>
      </c>
      <c r="D218">
        <f t="shared" si="7"/>
        <v>1.355869872618825</v>
      </c>
    </row>
    <row r="219" spans="1:4" x14ac:dyDescent="0.35">
      <c r="A219">
        <v>1.5</v>
      </c>
      <c r="B219" s="9">
        <v>2.0633213674831539</v>
      </c>
      <c r="C219">
        <f t="shared" si="6"/>
        <v>0.56332136748315387</v>
      </c>
      <c r="D219">
        <f t="shared" si="7"/>
        <v>0.3173309630630905</v>
      </c>
    </row>
    <row r="220" spans="1:4" x14ac:dyDescent="0.35">
      <c r="A220">
        <v>1.44</v>
      </c>
      <c r="B220" s="9">
        <v>1.7011486139921779</v>
      </c>
      <c r="C220">
        <f t="shared" si="6"/>
        <v>0.26114861399217792</v>
      </c>
      <c r="D220">
        <f t="shared" si="7"/>
        <v>6.8198598590035547E-2</v>
      </c>
    </row>
    <row r="221" spans="1:4" x14ac:dyDescent="0.35">
      <c r="A221">
        <v>3.09</v>
      </c>
      <c r="B221" s="9">
        <v>4.1976194501536561</v>
      </c>
      <c r="C221">
        <f t="shared" si="6"/>
        <v>1.1076194501536563</v>
      </c>
      <c r="D221">
        <f t="shared" si="7"/>
        <v>1.2268208463586878</v>
      </c>
    </row>
    <row r="222" spans="1:4" x14ac:dyDescent="0.35">
      <c r="A222">
        <v>2.2000000000000002</v>
      </c>
      <c r="B222" s="9">
        <v>2.12169813295945</v>
      </c>
      <c r="C222">
        <f t="shared" si="6"/>
        <v>-7.8301867040550199E-2</v>
      </c>
      <c r="D222">
        <f t="shared" si="7"/>
        <v>6.1311823820360016E-3</v>
      </c>
    </row>
    <row r="223" spans="1:4" x14ac:dyDescent="0.35">
      <c r="A223">
        <v>3.48</v>
      </c>
      <c r="B223" s="9">
        <v>2.267322175632291</v>
      </c>
      <c r="C223">
        <f t="shared" si="6"/>
        <v>-1.212677824367709</v>
      </c>
      <c r="D223">
        <f t="shared" si="7"/>
        <v>1.4705875057132001</v>
      </c>
    </row>
    <row r="224" spans="1:4" x14ac:dyDescent="0.35">
      <c r="A224">
        <v>1.92</v>
      </c>
      <c r="B224" s="9">
        <v>1.6038299432026435</v>
      </c>
      <c r="C224">
        <f t="shared" si="6"/>
        <v>-0.31617005679735644</v>
      </c>
      <c r="D224">
        <f t="shared" si="7"/>
        <v>9.996350481524359E-2</v>
      </c>
    </row>
    <row r="225" spans="1:4" x14ac:dyDescent="0.35">
      <c r="A225">
        <v>3</v>
      </c>
      <c r="B225" s="9">
        <v>2.7761422567193401</v>
      </c>
      <c r="C225">
        <f t="shared" si="6"/>
        <v>-0.22385774328065988</v>
      </c>
      <c r="D225">
        <f t="shared" si="7"/>
        <v>5.0112289226709822E-2</v>
      </c>
    </row>
    <row r="226" spans="1:4" x14ac:dyDescent="0.35">
      <c r="A226">
        <v>1.58</v>
      </c>
      <c r="B226" s="9">
        <v>2.2402273977383151</v>
      </c>
      <c r="C226">
        <f t="shared" si="6"/>
        <v>0.66022739773831507</v>
      </c>
      <c r="D226">
        <f t="shared" si="7"/>
        <v>0.43590021672430729</v>
      </c>
    </row>
    <row r="227" spans="1:4" x14ac:dyDescent="0.35">
      <c r="A227">
        <v>2.5</v>
      </c>
      <c r="B227" s="9">
        <v>2.5354240840606757</v>
      </c>
      <c r="C227">
        <f t="shared" si="6"/>
        <v>3.5424084060675654E-2</v>
      </c>
      <c r="D227">
        <f t="shared" si="7"/>
        <v>1.2548657315378149E-3</v>
      </c>
    </row>
    <row r="228" spans="1:4" x14ac:dyDescent="0.35">
      <c r="A228">
        <v>2</v>
      </c>
      <c r="B228" s="9">
        <v>1.9540662615738622</v>
      </c>
      <c r="C228">
        <f t="shared" si="6"/>
        <v>-4.5933738426137793E-2</v>
      </c>
      <c r="D228">
        <f t="shared" si="7"/>
        <v>2.1099083258008479E-3</v>
      </c>
    </row>
    <row r="229" spans="1:4" x14ac:dyDescent="0.35">
      <c r="A229">
        <v>3</v>
      </c>
      <c r="B229" s="9">
        <v>3.3458823368972577</v>
      </c>
      <c r="C229">
        <f t="shared" si="6"/>
        <v>0.34588233689725767</v>
      </c>
      <c r="D229">
        <f t="shared" si="7"/>
        <v>0.11963459097750806</v>
      </c>
    </row>
    <row r="230" spans="1:4" x14ac:dyDescent="0.35">
      <c r="A230">
        <v>2.72</v>
      </c>
      <c r="B230" s="9">
        <v>2.3092052489330186</v>
      </c>
      <c r="C230">
        <f t="shared" si="6"/>
        <v>-0.4107947510669816</v>
      </c>
      <c r="D230">
        <f t="shared" si="7"/>
        <v>0.16875232750418337</v>
      </c>
    </row>
    <row r="231" spans="1:4" x14ac:dyDescent="0.35">
      <c r="A231">
        <v>2.88</v>
      </c>
      <c r="B231" s="9">
        <v>3.0809821438862146</v>
      </c>
      <c r="C231">
        <f t="shared" si="6"/>
        <v>0.20098214388621471</v>
      </c>
      <c r="D231">
        <f t="shared" si="7"/>
        <v>4.0393822161099116E-2</v>
      </c>
    </row>
    <row r="232" spans="1:4" x14ac:dyDescent="0.35">
      <c r="A232">
        <v>2</v>
      </c>
      <c r="B232" s="9">
        <v>3.5938703920259969</v>
      </c>
      <c r="C232">
        <f t="shared" si="6"/>
        <v>1.5938703920259969</v>
      </c>
      <c r="D232">
        <f t="shared" si="7"/>
        <v>2.5404228265771049</v>
      </c>
    </row>
    <row r="233" spans="1:4" x14ac:dyDescent="0.35">
      <c r="A233">
        <v>3</v>
      </c>
      <c r="B233" s="9">
        <v>2.6301063966725078</v>
      </c>
      <c r="C233">
        <f t="shared" si="6"/>
        <v>-0.36989360332749222</v>
      </c>
      <c r="D233">
        <f t="shared" si="7"/>
        <v>0.13682127778259617</v>
      </c>
    </row>
    <row r="234" spans="1:4" x14ac:dyDescent="0.35">
      <c r="A234">
        <v>3.39</v>
      </c>
      <c r="B234" s="9">
        <v>2.1521069376784911</v>
      </c>
      <c r="C234">
        <f t="shared" si="6"/>
        <v>-1.237893062321509</v>
      </c>
      <c r="D234">
        <f t="shared" si="7"/>
        <v>1.5323792337437232</v>
      </c>
    </row>
    <row r="235" spans="1:4" x14ac:dyDescent="0.35">
      <c r="A235">
        <v>1.47</v>
      </c>
      <c r="B235" s="9">
        <v>2.0730874278259144</v>
      </c>
      <c r="C235">
        <f t="shared" si="6"/>
        <v>0.6030874278259144</v>
      </c>
      <c r="D235">
        <f t="shared" si="7"/>
        <v>0.36371444560167754</v>
      </c>
    </row>
    <row r="236" spans="1:4" x14ac:dyDescent="0.35">
      <c r="A236">
        <v>3</v>
      </c>
      <c r="B236" s="9">
        <v>2.433960497029763</v>
      </c>
      <c r="C236">
        <f t="shared" si="6"/>
        <v>-0.56603950297023697</v>
      </c>
      <c r="D236">
        <f t="shared" si="7"/>
        <v>0.32040071892279293</v>
      </c>
    </row>
    <row r="237" spans="1:4" x14ac:dyDescent="0.35">
      <c r="A237">
        <v>1.25</v>
      </c>
      <c r="B237" s="9">
        <v>2.0072378362821008</v>
      </c>
      <c r="C237">
        <f t="shared" si="6"/>
        <v>0.75723783628210084</v>
      </c>
      <c r="D237">
        <f t="shared" si="7"/>
        <v>0.57340914069719773</v>
      </c>
    </row>
    <row r="238" spans="1:4" x14ac:dyDescent="0.35">
      <c r="A238">
        <v>1</v>
      </c>
      <c r="B238" s="9">
        <v>2.1583329209963709</v>
      </c>
      <c r="C238">
        <f t="shared" si="6"/>
        <v>1.1583329209963709</v>
      </c>
      <c r="D238">
        <f t="shared" si="7"/>
        <v>1.3417351558639847</v>
      </c>
    </row>
    <row r="239" spans="1:4" x14ac:dyDescent="0.35">
      <c r="A239">
        <v>1.17</v>
      </c>
      <c r="B239" s="9">
        <v>4.0613861166125904</v>
      </c>
      <c r="C239">
        <f t="shared" si="6"/>
        <v>2.8913861166125905</v>
      </c>
      <c r="D239">
        <f t="shared" si="7"/>
        <v>8.3601136753400365</v>
      </c>
    </row>
    <row r="240" spans="1:4" x14ac:dyDescent="0.35">
      <c r="A240">
        <v>4.67</v>
      </c>
      <c r="B240" s="9">
        <v>4.6386921474211551</v>
      </c>
      <c r="C240">
        <f t="shared" si="6"/>
        <v>-3.130785257884483E-2</v>
      </c>
      <c r="D240">
        <f t="shared" si="7"/>
        <v>9.8018163309868079E-4</v>
      </c>
    </row>
    <row r="241" spans="1:4" x14ac:dyDescent="0.35">
      <c r="A241">
        <v>5.92</v>
      </c>
      <c r="B241" s="9">
        <v>3.9719156231015593</v>
      </c>
      <c r="C241">
        <f t="shared" si="6"/>
        <v>-1.9480843768984406</v>
      </c>
      <c r="D241">
        <f t="shared" si="7"/>
        <v>3.7950327395157855</v>
      </c>
    </row>
    <row r="242" spans="1:4" x14ac:dyDescent="0.35">
      <c r="A242">
        <v>2</v>
      </c>
      <c r="B242" s="9">
        <v>3.5569806199029257</v>
      </c>
      <c r="C242">
        <f t="shared" si="6"/>
        <v>1.5569806199029257</v>
      </c>
      <c r="D242">
        <f t="shared" si="7"/>
        <v>2.4241886507532988</v>
      </c>
    </row>
    <row r="243" spans="1:4" x14ac:dyDescent="0.35">
      <c r="A243">
        <v>2</v>
      </c>
      <c r="B243" s="9">
        <v>3.1056263307766638</v>
      </c>
      <c r="C243">
        <f t="shared" si="6"/>
        <v>1.1056263307766638</v>
      </c>
      <c r="D243">
        <f t="shared" si="7"/>
        <v>1.2224095833066688</v>
      </c>
    </row>
    <row r="244" spans="1:4" x14ac:dyDescent="0.35">
      <c r="A244">
        <v>1.75</v>
      </c>
      <c r="B244" s="9">
        <v>2.736286885517182</v>
      </c>
      <c r="C244">
        <f t="shared" si="6"/>
        <v>0.98628688551718202</v>
      </c>
      <c r="D244">
        <f t="shared" si="7"/>
        <v>0.97276182054318294</v>
      </c>
    </row>
    <row r="245" spans="1:4" ht="15" thickBot="1" x14ac:dyDescent="0.4">
      <c r="A245">
        <v>3</v>
      </c>
      <c r="B245" s="10">
        <v>2.8597119213085413</v>
      </c>
      <c r="C245">
        <f t="shared" si="6"/>
        <v>-0.14028807869145865</v>
      </c>
      <c r="D245">
        <f t="shared" si="7"/>
        <v>1.9680745022940895E-2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9B04-7416-470C-9CD0-D87FCF4978E2}">
  <dimension ref="A1:F12"/>
  <sheetViews>
    <sheetView tabSelected="1" workbookViewId="0">
      <selection activeCell="D11" sqref="D11"/>
    </sheetView>
  </sheetViews>
  <sheetFormatPr defaultRowHeight="14.5" x14ac:dyDescent="0.35"/>
  <cols>
    <col min="1" max="1" width="15.36328125" bestFit="1" customWidth="1"/>
    <col min="5" max="5" width="89.54296875" bestFit="1" customWidth="1"/>
  </cols>
  <sheetData>
    <row r="1" spans="1:6" x14ac:dyDescent="0.35">
      <c r="A1" s="1" t="s">
        <v>58</v>
      </c>
      <c r="B1" s="1"/>
    </row>
    <row r="2" spans="1:6" ht="15" thickBot="1" x14ac:dyDescent="0.4">
      <c r="A2" s="1" t="s">
        <v>59</v>
      </c>
      <c r="B2" s="1"/>
    </row>
    <row r="3" spans="1:6" ht="15" thickBot="1" x14ac:dyDescent="0.4">
      <c r="A3" s="1" t="s">
        <v>60</v>
      </c>
      <c r="B3" s="1"/>
      <c r="E3" s="15" t="s">
        <v>99</v>
      </c>
    </row>
    <row r="4" spans="1:6" x14ac:dyDescent="0.35">
      <c r="A4" s="1" t="s">
        <v>61</v>
      </c>
      <c r="B4" s="1"/>
    </row>
    <row r="5" spans="1:6" x14ac:dyDescent="0.35">
      <c r="A5" s="1" t="s">
        <v>10</v>
      </c>
      <c r="B5" s="1"/>
    </row>
    <row r="6" spans="1:6" x14ac:dyDescent="0.35">
      <c r="A6" s="1" t="s">
        <v>16</v>
      </c>
      <c r="B6" s="1"/>
      <c r="E6" s="9"/>
      <c r="F6" s="9"/>
    </row>
    <row r="7" spans="1:6" x14ac:dyDescent="0.35">
      <c r="A7" s="1" t="s">
        <v>15</v>
      </c>
      <c r="B7" s="1">
        <f>0.69+B1*0.027-B2*0.0869+B3*0.006022-B4*0.01331+B5*0.181095+B6*0.094071</f>
        <v>0.69</v>
      </c>
      <c r="E7" s="9"/>
      <c r="F7" s="9"/>
    </row>
    <row r="8" spans="1:6" x14ac:dyDescent="0.35">
      <c r="E8" s="9"/>
      <c r="F8" s="9"/>
    </row>
    <row r="9" spans="1:6" x14ac:dyDescent="0.35">
      <c r="E9" s="9"/>
      <c r="F9" s="9"/>
    </row>
    <row r="10" spans="1:6" x14ac:dyDescent="0.35">
      <c r="E10" s="9"/>
      <c r="F10" s="9"/>
    </row>
    <row r="11" spans="1:6" x14ac:dyDescent="0.35">
      <c r="E11" s="9"/>
      <c r="F11" s="9"/>
    </row>
    <row r="12" spans="1:6" x14ac:dyDescent="0.35">
      <c r="E12" s="9"/>
      <c r="F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ABC0-21A3-4196-AD33-C80FD9870B21}">
  <dimension ref="A1:X246"/>
  <sheetViews>
    <sheetView zoomScale="58" workbookViewId="0"/>
  </sheetViews>
  <sheetFormatPr defaultRowHeight="14.5" x14ac:dyDescent="0.35"/>
  <cols>
    <col min="2" max="2" width="13.7265625" bestFit="1" customWidth="1"/>
    <col min="4" max="4" width="7" bestFit="1" customWidth="1"/>
    <col min="5" max="5" width="13.7265625" bestFit="1" customWidth="1"/>
    <col min="8" max="8" width="11.54296875" bestFit="1" customWidth="1"/>
    <col min="14" max="14" width="10.54296875" bestFit="1" customWidth="1"/>
    <col min="17" max="17" width="14.7265625" bestFit="1" customWidth="1"/>
    <col min="24" max="24" width="17.1796875" customWidth="1"/>
  </cols>
  <sheetData>
    <row r="1" spans="1:24" x14ac:dyDescent="0.35">
      <c r="A1" t="s">
        <v>26</v>
      </c>
      <c r="B1" s="2" t="s">
        <v>27</v>
      </c>
      <c r="C1" s="2" t="s">
        <v>28</v>
      </c>
      <c r="D1" t="s">
        <v>13</v>
      </c>
      <c r="E1" s="2" t="s">
        <v>29</v>
      </c>
      <c r="F1" s="2" t="s">
        <v>30</v>
      </c>
      <c r="G1" t="s">
        <v>12</v>
      </c>
      <c r="H1" s="2" t="s">
        <v>32</v>
      </c>
      <c r="I1" s="2" t="s">
        <v>30</v>
      </c>
      <c r="J1" t="s">
        <v>11</v>
      </c>
      <c r="K1" s="2" t="s">
        <v>31</v>
      </c>
      <c r="L1" s="2" t="s">
        <v>33</v>
      </c>
      <c r="M1" t="s">
        <v>10</v>
      </c>
      <c r="N1" s="2" t="s">
        <v>34</v>
      </c>
      <c r="O1" s="2" t="s">
        <v>30</v>
      </c>
      <c r="P1" t="s">
        <v>16</v>
      </c>
      <c r="Q1" s="2" t="s">
        <v>35</v>
      </c>
      <c r="R1" s="2" t="s">
        <v>30</v>
      </c>
      <c r="S1" t="s">
        <v>15</v>
      </c>
      <c r="T1" s="2" t="s">
        <v>36</v>
      </c>
      <c r="U1" s="2" t="s">
        <v>30</v>
      </c>
    </row>
    <row r="2" spans="1:24" x14ac:dyDescent="0.35">
      <c r="A2" t="s">
        <v>3</v>
      </c>
      <c r="B2" t="b">
        <f>ISNA(A2)</f>
        <v>0</v>
      </c>
      <c r="C2">
        <f>IF(B2=FALSE,1,0)</f>
        <v>1</v>
      </c>
      <c r="D2" t="s">
        <v>2</v>
      </c>
      <c r="E2" t="b">
        <f>ISBLANK(D2)</f>
        <v>0</v>
      </c>
      <c r="F2">
        <f>IF(E2=FALSE,1,0)</f>
        <v>1</v>
      </c>
      <c r="G2" t="s">
        <v>9</v>
      </c>
      <c r="H2" t="b">
        <f>ISBLANK(G2)</f>
        <v>0</v>
      </c>
      <c r="I2">
        <f>IF(H2=FALSE,1,0)</f>
        <v>1</v>
      </c>
      <c r="J2" t="s">
        <v>0</v>
      </c>
      <c r="K2" t="b">
        <f>ISBLANK(J2)</f>
        <v>0</v>
      </c>
      <c r="L2">
        <f>IF(K2=FALSE,1,0)</f>
        <v>1</v>
      </c>
      <c r="M2">
        <v>2</v>
      </c>
      <c r="N2" t="b">
        <f>ISBLANK(M2)</f>
        <v>0</v>
      </c>
      <c r="O2">
        <f>IF(N2=FALSE,1,0)</f>
        <v>1</v>
      </c>
      <c r="P2">
        <v>16.989999999999998</v>
      </c>
      <c r="Q2" t="b">
        <f>ISBLANK(P2)</f>
        <v>0</v>
      </c>
      <c r="R2">
        <f>IF(Q2=FALSE,1,0)</f>
        <v>1</v>
      </c>
      <c r="S2">
        <v>1.01</v>
      </c>
      <c r="T2" t="b">
        <f>ISBLANK(S2)</f>
        <v>0</v>
      </c>
      <c r="U2">
        <f>IF(T2=FALSE,1,0)</f>
        <v>1</v>
      </c>
    </row>
    <row r="3" spans="1:24" x14ac:dyDescent="0.35">
      <c r="A3" t="s">
        <v>5</v>
      </c>
      <c r="B3" t="b">
        <f t="shared" ref="B3:B66" si="0">ISNA(A3)</f>
        <v>0</v>
      </c>
      <c r="C3">
        <f t="shared" ref="C3:C66" si="1">IF(B3=FALSE,1,0)</f>
        <v>1</v>
      </c>
      <c r="D3" t="s">
        <v>2</v>
      </c>
      <c r="E3" t="b">
        <f t="shared" ref="E3:E66" si="2">ISBLANK(D3)</f>
        <v>0</v>
      </c>
      <c r="F3">
        <f t="shared" ref="F3:F66" si="3">IF(E3=FALSE,1,0)</f>
        <v>1</v>
      </c>
      <c r="G3" t="s">
        <v>9</v>
      </c>
      <c r="H3" t="b">
        <f t="shared" ref="H3:H66" si="4">ISBLANK(G3)</f>
        <v>0</v>
      </c>
      <c r="I3">
        <f t="shared" ref="I3:I66" si="5">IF(H3=FALSE,1,0)</f>
        <v>1</v>
      </c>
      <c r="J3" t="s">
        <v>0</v>
      </c>
      <c r="K3" t="b">
        <f>ISBLANK(J3)</f>
        <v>0</v>
      </c>
      <c r="L3">
        <f t="shared" ref="L3:L66" si="6">IF(K3=FALSE,1,0)</f>
        <v>1</v>
      </c>
      <c r="M3">
        <v>3</v>
      </c>
      <c r="N3" t="b">
        <f t="shared" ref="N3:N66" si="7">ISBLANK(M3)</f>
        <v>0</v>
      </c>
      <c r="O3">
        <f t="shared" ref="O3:O66" si="8">IF(N3=FALSE,1,0)</f>
        <v>1</v>
      </c>
      <c r="P3">
        <v>10.34</v>
      </c>
      <c r="Q3" t="b">
        <f t="shared" ref="Q3:Q66" si="9">ISBLANK(P3)</f>
        <v>0</v>
      </c>
      <c r="R3">
        <f t="shared" ref="R3:R66" si="10">IF(Q3=FALSE,1,0)</f>
        <v>1</v>
      </c>
      <c r="S3">
        <v>1.66</v>
      </c>
      <c r="T3" t="b">
        <f t="shared" ref="T3:T66" si="11">ISBLANK(S3)</f>
        <v>0</v>
      </c>
      <c r="U3">
        <f t="shared" ref="U3:U66" si="12">IF(T3=FALSE,1,0)</f>
        <v>1</v>
      </c>
    </row>
    <row r="4" spans="1:24" x14ac:dyDescent="0.35">
      <c r="A4" t="s">
        <v>5</v>
      </c>
      <c r="B4" t="b">
        <f t="shared" si="0"/>
        <v>0</v>
      </c>
      <c r="C4">
        <f t="shared" si="1"/>
        <v>1</v>
      </c>
      <c r="D4" t="s">
        <v>2</v>
      </c>
      <c r="E4" t="b">
        <f t="shared" si="2"/>
        <v>0</v>
      </c>
      <c r="F4">
        <f t="shared" si="3"/>
        <v>1</v>
      </c>
      <c r="G4" t="s">
        <v>9</v>
      </c>
      <c r="H4" t="b">
        <f t="shared" si="4"/>
        <v>0</v>
      </c>
      <c r="I4">
        <f t="shared" si="5"/>
        <v>1</v>
      </c>
      <c r="J4" t="s">
        <v>0</v>
      </c>
      <c r="K4" t="b">
        <f t="shared" ref="K4:K66" si="13">ISBLANK(J4)</f>
        <v>0</v>
      </c>
      <c r="L4">
        <f t="shared" si="6"/>
        <v>1</v>
      </c>
      <c r="M4">
        <v>3</v>
      </c>
      <c r="N4" t="b">
        <f t="shared" si="7"/>
        <v>0</v>
      </c>
      <c r="O4">
        <f t="shared" si="8"/>
        <v>1</v>
      </c>
      <c r="P4">
        <v>21.01</v>
      </c>
      <c r="Q4" t="b">
        <f t="shared" si="9"/>
        <v>0</v>
      </c>
      <c r="R4">
        <f t="shared" si="10"/>
        <v>1</v>
      </c>
      <c r="S4">
        <v>3.5</v>
      </c>
      <c r="T4" t="b">
        <f t="shared" si="11"/>
        <v>0</v>
      </c>
      <c r="U4">
        <f t="shared" si="12"/>
        <v>1</v>
      </c>
    </row>
    <row r="5" spans="1:24" x14ac:dyDescent="0.35">
      <c r="A5" t="s">
        <v>5</v>
      </c>
      <c r="B5" t="b">
        <f t="shared" si="0"/>
        <v>0</v>
      </c>
      <c r="C5">
        <f t="shared" si="1"/>
        <v>1</v>
      </c>
      <c r="D5" t="s">
        <v>2</v>
      </c>
      <c r="E5" t="b">
        <f t="shared" si="2"/>
        <v>0</v>
      </c>
      <c r="F5">
        <f t="shared" si="3"/>
        <v>1</v>
      </c>
      <c r="G5" t="s">
        <v>9</v>
      </c>
      <c r="H5" t="b">
        <f t="shared" si="4"/>
        <v>0</v>
      </c>
      <c r="I5">
        <f t="shared" si="5"/>
        <v>1</v>
      </c>
      <c r="J5" t="s">
        <v>0</v>
      </c>
      <c r="K5" t="b">
        <f t="shared" si="13"/>
        <v>0</v>
      </c>
      <c r="L5">
        <f t="shared" si="6"/>
        <v>1</v>
      </c>
      <c r="M5">
        <v>2</v>
      </c>
      <c r="N5" t="b">
        <f t="shared" si="7"/>
        <v>0</v>
      </c>
      <c r="O5">
        <f t="shared" si="8"/>
        <v>1</v>
      </c>
      <c r="P5">
        <v>23.68</v>
      </c>
      <c r="Q5" t="b">
        <f t="shared" si="9"/>
        <v>0</v>
      </c>
      <c r="R5">
        <f t="shared" si="10"/>
        <v>1</v>
      </c>
      <c r="S5">
        <v>3.31</v>
      </c>
      <c r="T5" t="b">
        <f t="shared" si="11"/>
        <v>0</v>
      </c>
      <c r="U5">
        <f t="shared" si="12"/>
        <v>1</v>
      </c>
    </row>
    <row r="6" spans="1:24" x14ac:dyDescent="0.35">
      <c r="A6" t="s">
        <v>3</v>
      </c>
      <c r="B6" t="b">
        <f t="shared" si="0"/>
        <v>0</v>
      </c>
      <c r="C6">
        <f t="shared" si="1"/>
        <v>1</v>
      </c>
      <c r="D6" t="s">
        <v>2</v>
      </c>
      <c r="E6" t="b">
        <f t="shared" si="2"/>
        <v>0</v>
      </c>
      <c r="F6">
        <f t="shared" si="3"/>
        <v>1</v>
      </c>
      <c r="G6" t="s">
        <v>9</v>
      </c>
      <c r="H6" t="b">
        <f t="shared" si="4"/>
        <v>0</v>
      </c>
      <c r="I6">
        <f t="shared" si="5"/>
        <v>1</v>
      </c>
      <c r="J6" t="s">
        <v>0</v>
      </c>
      <c r="K6" t="b">
        <f t="shared" si="13"/>
        <v>0</v>
      </c>
      <c r="L6">
        <f t="shared" si="6"/>
        <v>1</v>
      </c>
      <c r="M6">
        <v>4</v>
      </c>
      <c r="N6" t="b">
        <f t="shared" si="7"/>
        <v>0</v>
      </c>
      <c r="O6">
        <f t="shared" si="8"/>
        <v>1</v>
      </c>
      <c r="P6">
        <v>24.59</v>
      </c>
      <c r="Q6" t="b">
        <f t="shared" si="9"/>
        <v>0</v>
      </c>
      <c r="R6">
        <f t="shared" si="10"/>
        <v>1</v>
      </c>
      <c r="S6">
        <v>3.61</v>
      </c>
      <c r="T6" t="b">
        <f t="shared" si="11"/>
        <v>0</v>
      </c>
      <c r="U6">
        <f t="shared" si="12"/>
        <v>1</v>
      </c>
    </row>
    <row r="7" spans="1:24" x14ac:dyDescent="0.35">
      <c r="A7" t="s">
        <v>5</v>
      </c>
      <c r="B7" t="b">
        <f t="shared" si="0"/>
        <v>0</v>
      </c>
      <c r="C7">
        <f t="shared" si="1"/>
        <v>1</v>
      </c>
      <c r="D7" t="s">
        <v>2</v>
      </c>
      <c r="E7" t="b">
        <f t="shared" si="2"/>
        <v>0</v>
      </c>
      <c r="F7">
        <f t="shared" si="3"/>
        <v>1</v>
      </c>
      <c r="G7" t="s">
        <v>9</v>
      </c>
      <c r="H7" t="b">
        <f t="shared" si="4"/>
        <v>0</v>
      </c>
      <c r="I7">
        <f t="shared" si="5"/>
        <v>1</v>
      </c>
      <c r="J7" t="s">
        <v>0</v>
      </c>
      <c r="K7" t="b">
        <f t="shared" si="13"/>
        <v>0</v>
      </c>
      <c r="L7">
        <f t="shared" si="6"/>
        <v>1</v>
      </c>
      <c r="M7">
        <v>4</v>
      </c>
      <c r="N7" t="b">
        <f t="shared" si="7"/>
        <v>0</v>
      </c>
      <c r="O7">
        <f t="shared" si="8"/>
        <v>1</v>
      </c>
      <c r="P7">
        <v>25.29</v>
      </c>
      <c r="Q7" t="b">
        <f t="shared" si="9"/>
        <v>0</v>
      </c>
      <c r="R7">
        <f t="shared" si="10"/>
        <v>1</v>
      </c>
      <c r="S7">
        <v>4.71</v>
      </c>
      <c r="T7" t="b">
        <f t="shared" si="11"/>
        <v>0</v>
      </c>
      <c r="U7">
        <f t="shared" si="12"/>
        <v>1</v>
      </c>
    </row>
    <row r="8" spans="1:24" x14ac:dyDescent="0.35">
      <c r="A8" t="s">
        <v>5</v>
      </c>
      <c r="B8" t="b">
        <f t="shared" si="0"/>
        <v>0</v>
      </c>
      <c r="C8">
        <f t="shared" si="1"/>
        <v>1</v>
      </c>
      <c r="D8" t="s">
        <v>2</v>
      </c>
      <c r="E8" t="b">
        <f t="shared" si="2"/>
        <v>0</v>
      </c>
      <c r="F8">
        <f t="shared" si="3"/>
        <v>1</v>
      </c>
      <c r="G8" t="s">
        <v>9</v>
      </c>
      <c r="H8" t="b">
        <f t="shared" si="4"/>
        <v>0</v>
      </c>
      <c r="I8">
        <f t="shared" si="5"/>
        <v>1</v>
      </c>
      <c r="J8" t="s">
        <v>0</v>
      </c>
      <c r="K8" t="b">
        <f t="shared" si="13"/>
        <v>0</v>
      </c>
      <c r="L8">
        <f t="shared" si="6"/>
        <v>1</v>
      </c>
      <c r="M8">
        <v>2</v>
      </c>
      <c r="N8" t="b">
        <f t="shared" si="7"/>
        <v>0</v>
      </c>
      <c r="O8">
        <f t="shared" si="8"/>
        <v>1</v>
      </c>
      <c r="P8">
        <v>8.77</v>
      </c>
      <c r="Q8" t="b">
        <f t="shared" si="9"/>
        <v>0</v>
      </c>
      <c r="R8">
        <f t="shared" si="10"/>
        <v>1</v>
      </c>
      <c r="S8">
        <v>2</v>
      </c>
      <c r="T8" t="b">
        <f t="shared" si="11"/>
        <v>0</v>
      </c>
      <c r="U8">
        <f t="shared" si="12"/>
        <v>1</v>
      </c>
    </row>
    <row r="9" spans="1:24" ht="15.5" x14ac:dyDescent="0.35">
      <c r="A9" t="s">
        <v>5</v>
      </c>
      <c r="B9" t="b">
        <f t="shared" si="0"/>
        <v>0</v>
      </c>
      <c r="C9">
        <f t="shared" si="1"/>
        <v>1</v>
      </c>
      <c r="D9" t="s">
        <v>2</v>
      </c>
      <c r="E9" t="b">
        <f t="shared" si="2"/>
        <v>0</v>
      </c>
      <c r="F9">
        <f t="shared" si="3"/>
        <v>1</v>
      </c>
      <c r="G9" t="s">
        <v>9</v>
      </c>
      <c r="H9" t="b">
        <f t="shared" si="4"/>
        <v>0</v>
      </c>
      <c r="I9">
        <f t="shared" si="5"/>
        <v>1</v>
      </c>
      <c r="J9" t="s">
        <v>0</v>
      </c>
      <c r="K9" t="b">
        <f t="shared" si="13"/>
        <v>0</v>
      </c>
      <c r="L9">
        <f t="shared" si="6"/>
        <v>1</v>
      </c>
      <c r="M9">
        <v>4</v>
      </c>
      <c r="N9" t="b">
        <f t="shared" si="7"/>
        <v>0</v>
      </c>
      <c r="O9">
        <f t="shared" si="8"/>
        <v>1</v>
      </c>
      <c r="P9">
        <v>26.88</v>
      </c>
      <c r="Q9" t="b">
        <f t="shared" si="9"/>
        <v>0</v>
      </c>
      <c r="R9">
        <f t="shared" si="10"/>
        <v>1</v>
      </c>
      <c r="S9">
        <v>3.12</v>
      </c>
      <c r="T9" t="b">
        <f t="shared" si="11"/>
        <v>0</v>
      </c>
      <c r="U9">
        <f t="shared" si="12"/>
        <v>1</v>
      </c>
      <c r="X9" s="4" t="s">
        <v>37</v>
      </c>
    </row>
    <row r="10" spans="1:24" x14ac:dyDescent="0.35">
      <c r="A10" t="s">
        <v>5</v>
      </c>
      <c r="B10" t="b">
        <f t="shared" si="0"/>
        <v>0</v>
      </c>
      <c r="C10">
        <f t="shared" si="1"/>
        <v>1</v>
      </c>
      <c r="D10" t="s">
        <v>2</v>
      </c>
      <c r="E10" t="b">
        <f t="shared" si="2"/>
        <v>0</v>
      </c>
      <c r="F10">
        <f t="shared" si="3"/>
        <v>1</v>
      </c>
      <c r="G10" t="s">
        <v>9</v>
      </c>
      <c r="H10" t="b">
        <f t="shared" si="4"/>
        <v>0</v>
      </c>
      <c r="I10">
        <f t="shared" si="5"/>
        <v>1</v>
      </c>
      <c r="J10" t="s">
        <v>0</v>
      </c>
      <c r="K10" t="b">
        <f t="shared" si="13"/>
        <v>0</v>
      </c>
      <c r="L10">
        <f t="shared" si="6"/>
        <v>1</v>
      </c>
      <c r="M10">
        <v>2</v>
      </c>
      <c r="N10" t="b">
        <f t="shared" si="7"/>
        <v>0</v>
      </c>
      <c r="O10">
        <f t="shared" si="8"/>
        <v>1</v>
      </c>
      <c r="P10">
        <v>15.04</v>
      </c>
      <c r="Q10" t="b">
        <f t="shared" si="9"/>
        <v>0</v>
      </c>
      <c r="R10">
        <f t="shared" si="10"/>
        <v>1</v>
      </c>
      <c r="S10">
        <v>1.96</v>
      </c>
      <c r="T10" t="b">
        <f t="shared" si="11"/>
        <v>0</v>
      </c>
      <c r="U10">
        <f t="shared" si="12"/>
        <v>1</v>
      </c>
      <c r="X10" t="s">
        <v>38</v>
      </c>
    </row>
    <row r="11" spans="1:24" x14ac:dyDescent="0.35">
      <c r="A11" t="s">
        <v>5</v>
      </c>
      <c r="B11" t="b">
        <f t="shared" si="0"/>
        <v>0</v>
      </c>
      <c r="C11">
        <f t="shared" si="1"/>
        <v>1</v>
      </c>
      <c r="D11" t="s">
        <v>2</v>
      </c>
      <c r="E11" t="b">
        <f t="shared" si="2"/>
        <v>0</v>
      </c>
      <c r="F11">
        <f t="shared" si="3"/>
        <v>1</v>
      </c>
      <c r="G11" t="s">
        <v>9</v>
      </c>
      <c r="H11" t="b">
        <f t="shared" si="4"/>
        <v>0</v>
      </c>
      <c r="I11">
        <f t="shared" si="5"/>
        <v>1</v>
      </c>
      <c r="J11" t="s">
        <v>0</v>
      </c>
      <c r="K11" t="b">
        <f t="shared" si="13"/>
        <v>0</v>
      </c>
      <c r="L11">
        <f t="shared" si="6"/>
        <v>1</v>
      </c>
      <c r="M11">
        <v>2</v>
      </c>
      <c r="N11" t="b">
        <f t="shared" si="7"/>
        <v>0</v>
      </c>
      <c r="O11">
        <f t="shared" si="8"/>
        <v>1</v>
      </c>
      <c r="P11">
        <v>14.78</v>
      </c>
      <c r="Q11" t="b">
        <f t="shared" si="9"/>
        <v>0</v>
      </c>
      <c r="R11">
        <f t="shared" si="10"/>
        <v>1</v>
      </c>
      <c r="S11">
        <v>3.23</v>
      </c>
      <c r="T11" t="b">
        <f t="shared" si="11"/>
        <v>0</v>
      </c>
      <c r="U11">
        <f t="shared" si="12"/>
        <v>1</v>
      </c>
    </row>
    <row r="12" spans="1:24" x14ac:dyDescent="0.35">
      <c r="A12" t="s">
        <v>5</v>
      </c>
      <c r="B12" t="b">
        <f t="shared" si="0"/>
        <v>0</v>
      </c>
      <c r="C12">
        <f t="shared" si="1"/>
        <v>1</v>
      </c>
      <c r="D12" t="s">
        <v>2</v>
      </c>
      <c r="E12" t="b">
        <f t="shared" si="2"/>
        <v>0</v>
      </c>
      <c r="F12">
        <f t="shared" si="3"/>
        <v>1</v>
      </c>
      <c r="G12" t="s">
        <v>9</v>
      </c>
      <c r="H12" t="b">
        <f t="shared" si="4"/>
        <v>0</v>
      </c>
      <c r="I12">
        <f t="shared" si="5"/>
        <v>1</v>
      </c>
      <c r="J12" t="s">
        <v>0</v>
      </c>
      <c r="K12" t="b">
        <f t="shared" si="13"/>
        <v>0</v>
      </c>
      <c r="L12">
        <f t="shared" si="6"/>
        <v>1</v>
      </c>
      <c r="M12">
        <v>2</v>
      </c>
      <c r="N12" t="b">
        <f t="shared" si="7"/>
        <v>0</v>
      </c>
      <c r="O12">
        <f t="shared" si="8"/>
        <v>1</v>
      </c>
      <c r="P12">
        <v>10.27</v>
      </c>
      <c r="Q12" t="b">
        <f t="shared" si="9"/>
        <v>0</v>
      </c>
      <c r="R12">
        <f t="shared" si="10"/>
        <v>1</v>
      </c>
      <c r="S12">
        <v>1.71</v>
      </c>
      <c r="T12" t="b">
        <f t="shared" si="11"/>
        <v>0</v>
      </c>
      <c r="U12">
        <f t="shared" si="12"/>
        <v>1</v>
      </c>
    </row>
    <row r="13" spans="1:24" x14ac:dyDescent="0.35">
      <c r="A13" t="s">
        <v>3</v>
      </c>
      <c r="B13" t="b">
        <f t="shared" si="0"/>
        <v>0</v>
      </c>
      <c r="C13">
        <f t="shared" si="1"/>
        <v>1</v>
      </c>
      <c r="D13" t="s">
        <v>2</v>
      </c>
      <c r="E13" t="b">
        <f t="shared" si="2"/>
        <v>0</v>
      </c>
      <c r="F13">
        <f t="shared" si="3"/>
        <v>1</v>
      </c>
      <c r="G13" t="s">
        <v>9</v>
      </c>
      <c r="H13" t="b">
        <f t="shared" si="4"/>
        <v>0</v>
      </c>
      <c r="I13">
        <f t="shared" si="5"/>
        <v>1</v>
      </c>
      <c r="J13" t="s">
        <v>0</v>
      </c>
      <c r="K13" t="b">
        <f t="shared" si="13"/>
        <v>0</v>
      </c>
      <c r="L13">
        <f t="shared" si="6"/>
        <v>1</v>
      </c>
      <c r="M13">
        <v>4</v>
      </c>
      <c r="N13" t="b">
        <f t="shared" si="7"/>
        <v>0</v>
      </c>
      <c r="O13">
        <f t="shared" si="8"/>
        <v>1</v>
      </c>
      <c r="P13">
        <v>35.26</v>
      </c>
      <c r="Q13" t="b">
        <f t="shared" si="9"/>
        <v>0</v>
      </c>
      <c r="R13">
        <f t="shared" si="10"/>
        <v>1</v>
      </c>
      <c r="S13">
        <v>5</v>
      </c>
      <c r="T13" t="b">
        <f t="shared" si="11"/>
        <v>0</v>
      </c>
      <c r="U13">
        <f t="shared" si="12"/>
        <v>1</v>
      </c>
    </row>
    <row r="14" spans="1:24" x14ac:dyDescent="0.35">
      <c r="A14" t="s">
        <v>5</v>
      </c>
      <c r="B14" t="b">
        <f t="shared" si="0"/>
        <v>0</v>
      </c>
      <c r="C14">
        <f t="shared" si="1"/>
        <v>1</v>
      </c>
      <c r="D14" t="s">
        <v>2</v>
      </c>
      <c r="E14" t="b">
        <f t="shared" si="2"/>
        <v>0</v>
      </c>
      <c r="F14">
        <f t="shared" si="3"/>
        <v>1</v>
      </c>
      <c r="G14" t="s">
        <v>9</v>
      </c>
      <c r="H14" t="b">
        <f t="shared" si="4"/>
        <v>0</v>
      </c>
      <c r="I14">
        <f t="shared" si="5"/>
        <v>1</v>
      </c>
      <c r="J14" t="s">
        <v>0</v>
      </c>
      <c r="K14" t="b">
        <f t="shared" si="13"/>
        <v>0</v>
      </c>
      <c r="L14">
        <f t="shared" si="6"/>
        <v>1</v>
      </c>
      <c r="M14">
        <v>2</v>
      </c>
      <c r="N14" t="b">
        <f t="shared" si="7"/>
        <v>0</v>
      </c>
      <c r="O14">
        <f t="shared" si="8"/>
        <v>1</v>
      </c>
      <c r="P14">
        <v>15.42</v>
      </c>
      <c r="Q14" t="b">
        <f t="shared" si="9"/>
        <v>0</v>
      </c>
      <c r="R14">
        <f t="shared" si="10"/>
        <v>1</v>
      </c>
      <c r="S14">
        <v>1.57</v>
      </c>
      <c r="T14" t="b">
        <f t="shared" si="11"/>
        <v>0</v>
      </c>
      <c r="U14">
        <f t="shared" si="12"/>
        <v>1</v>
      </c>
    </row>
    <row r="15" spans="1:24" x14ac:dyDescent="0.35">
      <c r="A15" t="s">
        <v>5</v>
      </c>
      <c r="B15" t="b">
        <f t="shared" si="0"/>
        <v>0</v>
      </c>
      <c r="C15">
        <f t="shared" si="1"/>
        <v>1</v>
      </c>
      <c r="D15" t="s">
        <v>2</v>
      </c>
      <c r="E15" t="b">
        <f t="shared" si="2"/>
        <v>0</v>
      </c>
      <c r="F15">
        <f t="shared" si="3"/>
        <v>1</v>
      </c>
      <c r="G15" t="s">
        <v>9</v>
      </c>
      <c r="H15" t="b">
        <f t="shared" si="4"/>
        <v>0</v>
      </c>
      <c r="I15">
        <f t="shared" si="5"/>
        <v>1</v>
      </c>
      <c r="J15" t="s">
        <v>0</v>
      </c>
      <c r="K15" t="b">
        <f t="shared" si="13"/>
        <v>0</v>
      </c>
      <c r="L15">
        <f t="shared" si="6"/>
        <v>1</v>
      </c>
      <c r="M15">
        <v>4</v>
      </c>
      <c r="N15" t="b">
        <f t="shared" si="7"/>
        <v>0</v>
      </c>
      <c r="O15">
        <f t="shared" si="8"/>
        <v>1</v>
      </c>
      <c r="P15">
        <v>18.43</v>
      </c>
      <c r="Q15" t="b">
        <f t="shared" si="9"/>
        <v>0</v>
      </c>
      <c r="R15">
        <f t="shared" si="10"/>
        <v>1</v>
      </c>
      <c r="S15">
        <v>3</v>
      </c>
      <c r="T15" t="b">
        <f t="shared" si="11"/>
        <v>0</v>
      </c>
      <c r="U15">
        <f t="shared" si="12"/>
        <v>1</v>
      </c>
    </row>
    <row r="16" spans="1:24" x14ac:dyDescent="0.35">
      <c r="A16" t="s">
        <v>3</v>
      </c>
      <c r="B16" t="b">
        <f t="shared" si="0"/>
        <v>0</v>
      </c>
      <c r="C16">
        <f t="shared" si="1"/>
        <v>1</v>
      </c>
      <c r="D16" t="s">
        <v>2</v>
      </c>
      <c r="E16" t="b">
        <f t="shared" si="2"/>
        <v>0</v>
      </c>
      <c r="F16">
        <f t="shared" si="3"/>
        <v>1</v>
      </c>
      <c r="G16" t="s">
        <v>9</v>
      </c>
      <c r="H16" t="b">
        <f t="shared" si="4"/>
        <v>0</v>
      </c>
      <c r="I16">
        <f t="shared" si="5"/>
        <v>1</v>
      </c>
      <c r="J16" t="s">
        <v>0</v>
      </c>
      <c r="K16" t="b">
        <f t="shared" si="13"/>
        <v>0</v>
      </c>
      <c r="L16">
        <f t="shared" si="6"/>
        <v>1</v>
      </c>
      <c r="M16">
        <v>2</v>
      </c>
      <c r="N16" t="b">
        <f t="shared" si="7"/>
        <v>0</v>
      </c>
      <c r="O16">
        <f t="shared" si="8"/>
        <v>1</v>
      </c>
      <c r="P16">
        <v>14.83</v>
      </c>
      <c r="Q16" t="b">
        <f t="shared" si="9"/>
        <v>0</v>
      </c>
      <c r="R16">
        <f t="shared" si="10"/>
        <v>1</v>
      </c>
      <c r="S16">
        <v>3.02</v>
      </c>
      <c r="T16" t="b">
        <f t="shared" si="11"/>
        <v>0</v>
      </c>
      <c r="U16">
        <f t="shared" si="12"/>
        <v>1</v>
      </c>
    </row>
    <row r="17" spans="1:21" x14ac:dyDescent="0.35">
      <c r="A17" t="s">
        <v>5</v>
      </c>
      <c r="B17" t="b">
        <f t="shared" si="0"/>
        <v>0</v>
      </c>
      <c r="C17">
        <f t="shared" si="1"/>
        <v>1</v>
      </c>
      <c r="D17" t="s">
        <v>2</v>
      </c>
      <c r="E17" t="b">
        <f t="shared" si="2"/>
        <v>0</v>
      </c>
      <c r="F17">
        <f t="shared" si="3"/>
        <v>1</v>
      </c>
      <c r="G17" t="s">
        <v>9</v>
      </c>
      <c r="H17" t="b">
        <f t="shared" si="4"/>
        <v>0</v>
      </c>
      <c r="I17">
        <f t="shared" si="5"/>
        <v>1</v>
      </c>
      <c r="J17" t="s">
        <v>0</v>
      </c>
      <c r="K17" t="b">
        <f t="shared" si="13"/>
        <v>0</v>
      </c>
      <c r="L17">
        <f t="shared" si="6"/>
        <v>1</v>
      </c>
      <c r="M17">
        <v>2</v>
      </c>
      <c r="N17" t="b">
        <f t="shared" si="7"/>
        <v>0</v>
      </c>
      <c r="O17">
        <f t="shared" si="8"/>
        <v>1</v>
      </c>
      <c r="P17">
        <v>21.58</v>
      </c>
      <c r="Q17" t="b">
        <f t="shared" si="9"/>
        <v>0</v>
      </c>
      <c r="R17">
        <f t="shared" si="10"/>
        <v>1</v>
      </c>
      <c r="S17">
        <v>3.92</v>
      </c>
      <c r="T17" t="b">
        <f t="shared" si="11"/>
        <v>0</v>
      </c>
      <c r="U17">
        <f t="shared" si="12"/>
        <v>1</v>
      </c>
    </row>
    <row r="18" spans="1:21" x14ac:dyDescent="0.35">
      <c r="A18" t="s">
        <v>3</v>
      </c>
      <c r="B18" t="b">
        <f t="shared" si="0"/>
        <v>0</v>
      </c>
      <c r="C18">
        <f t="shared" si="1"/>
        <v>1</v>
      </c>
      <c r="D18" t="s">
        <v>2</v>
      </c>
      <c r="E18" t="b">
        <f t="shared" si="2"/>
        <v>0</v>
      </c>
      <c r="F18">
        <f t="shared" si="3"/>
        <v>1</v>
      </c>
      <c r="G18" t="s">
        <v>9</v>
      </c>
      <c r="H18" t="b">
        <f t="shared" si="4"/>
        <v>0</v>
      </c>
      <c r="I18">
        <f t="shared" si="5"/>
        <v>1</v>
      </c>
      <c r="J18" t="s">
        <v>0</v>
      </c>
      <c r="K18" t="b">
        <f t="shared" si="13"/>
        <v>0</v>
      </c>
      <c r="L18">
        <f t="shared" si="6"/>
        <v>1</v>
      </c>
      <c r="M18">
        <v>3</v>
      </c>
      <c r="N18" t="b">
        <f t="shared" si="7"/>
        <v>0</v>
      </c>
      <c r="O18">
        <f t="shared" si="8"/>
        <v>1</v>
      </c>
      <c r="P18">
        <v>10.33</v>
      </c>
      <c r="Q18" t="b">
        <f t="shared" si="9"/>
        <v>0</v>
      </c>
      <c r="R18">
        <f t="shared" si="10"/>
        <v>1</v>
      </c>
      <c r="S18">
        <v>1.67</v>
      </c>
      <c r="T18" t="b">
        <f t="shared" si="11"/>
        <v>0</v>
      </c>
      <c r="U18">
        <f t="shared" si="12"/>
        <v>1</v>
      </c>
    </row>
    <row r="19" spans="1:21" x14ac:dyDescent="0.35">
      <c r="A19" t="s">
        <v>5</v>
      </c>
      <c r="B19" t="b">
        <f t="shared" si="0"/>
        <v>0</v>
      </c>
      <c r="C19">
        <f t="shared" si="1"/>
        <v>1</v>
      </c>
      <c r="D19" t="s">
        <v>2</v>
      </c>
      <c r="E19" t="b">
        <f t="shared" si="2"/>
        <v>0</v>
      </c>
      <c r="F19">
        <f t="shared" si="3"/>
        <v>1</v>
      </c>
      <c r="G19" t="s">
        <v>9</v>
      </c>
      <c r="H19" t="b">
        <f t="shared" si="4"/>
        <v>0</v>
      </c>
      <c r="I19">
        <f t="shared" si="5"/>
        <v>1</v>
      </c>
      <c r="J19" t="s">
        <v>0</v>
      </c>
      <c r="K19" t="b">
        <f t="shared" si="13"/>
        <v>0</v>
      </c>
      <c r="L19">
        <f t="shared" si="6"/>
        <v>1</v>
      </c>
      <c r="M19">
        <v>3</v>
      </c>
      <c r="N19" t="b">
        <f t="shared" si="7"/>
        <v>0</v>
      </c>
      <c r="O19">
        <f t="shared" si="8"/>
        <v>1</v>
      </c>
      <c r="P19">
        <v>16.29</v>
      </c>
      <c r="Q19" t="b">
        <f t="shared" si="9"/>
        <v>0</v>
      </c>
      <c r="R19">
        <f t="shared" si="10"/>
        <v>1</v>
      </c>
      <c r="S19">
        <v>3.71</v>
      </c>
      <c r="T19" t="b">
        <f t="shared" si="11"/>
        <v>0</v>
      </c>
      <c r="U19">
        <f t="shared" si="12"/>
        <v>1</v>
      </c>
    </row>
    <row r="20" spans="1:21" x14ac:dyDescent="0.35">
      <c r="A20" t="s">
        <v>3</v>
      </c>
      <c r="B20" t="b">
        <f t="shared" si="0"/>
        <v>0</v>
      </c>
      <c r="C20">
        <f t="shared" si="1"/>
        <v>1</v>
      </c>
      <c r="D20" t="s">
        <v>2</v>
      </c>
      <c r="E20" t="b">
        <f t="shared" si="2"/>
        <v>0</v>
      </c>
      <c r="F20">
        <f t="shared" si="3"/>
        <v>1</v>
      </c>
      <c r="G20" t="s">
        <v>9</v>
      </c>
      <c r="H20" t="b">
        <f t="shared" si="4"/>
        <v>0</v>
      </c>
      <c r="I20">
        <f t="shared" si="5"/>
        <v>1</v>
      </c>
      <c r="J20" t="s">
        <v>0</v>
      </c>
      <c r="K20" t="b">
        <f t="shared" si="13"/>
        <v>0</v>
      </c>
      <c r="L20">
        <f t="shared" si="6"/>
        <v>1</v>
      </c>
      <c r="M20">
        <v>3</v>
      </c>
      <c r="N20" t="b">
        <f t="shared" si="7"/>
        <v>0</v>
      </c>
      <c r="O20">
        <f t="shared" si="8"/>
        <v>1</v>
      </c>
      <c r="P20">
        <v>16.97</v>
      </c>
      <c r="Q20" t="b">
        <f t="shared" si="9"/>
        <v>0</v>
      </c>
      <c r="R20">
        <f t="shared" si="10"/>
        <v>1</v>
      </c>
      <c r="S20">
        <v>3.5</v>
      </c>
      <c r="T20" t="b">
        <f t="shared" si="11"/>
        <v>0</v>
      </c>
      <c r="U20">
        <f t="shared" si="12"/>
        <v>1</v>
      </c>
    </row>
    <row r="21" spans="1:21" x14ac:dyDescent="0.35">
      <c r="A21" t="s">
        <v>5</v>
      </c>
      <c r="B21" t="b">
        <f t="shared" si="0"/>
        <v>0</v>
      </c>
      <c r="C21">
        <f t="shared" si="1"/>
        <v>1</v>
      </c>
      <c r="D21" t="s">
        <v>2</v>
      </c>
      <c r="E21" t="b">
        <f t="shared" si="2"/>
        <v>0</v>
      </c>
      <c r="F21">
        <f t="shared" si="3"/>
        <v>1</v>
      </c>
      <c r="G21" t="s">
        <v>4</v>
      </c>
      <c r="H21" t="b">
        <f t="shared" si="4"/>
        <v>0</v>
      </c>
      <c r="I21">
        <f t="shared" si="5"/>
        <v>1</v>
      </c>
      <c r="J21" t="s">
        <v>0</v>
      </c>
      <c r="K21" t="b">
        <f t="shared" si="13"/>
        <v>0</v>
      </c>
      <c r="L21">
        <f t="shared" si="6"/>
        <v>1</v>
      </c>
      <c r="M21">
        <v>3</v>
      </c>
      <c r="N21" t="b">
        <f t="shared" si="7"/>
        <v>0</v>
      </c>
      <c r="O21">
        <f t="shared" si="8"/>
        <v>1</v>
      </c>
      <c r="P21">
        <v>20.65</v>
      </c>
      <c r="Q21" t="b">
        <f t="shared" si="9"/>
        <v>0</v>
      </c>
      <c r="R21">
        <f t="shared" si="10"/>
        <v>1</v>
      </c>
      <c r="S21">
        <v>3.35</v>
      </c>
      <c r="T21" t="b">
        <f t="shared" si="11"/>
        <v>0</v>
      </c>
      <c r="U21">
        <f t="shared" si="12"/>
        <v>1</v>
      </c>
    </row>
    <row r="22" spans="1:21" x14ac:dyDescent="0.35">
      <c r="A22" t="s">
        <v>5</v>
      </c>
      <c r="B22" t="b">
        <f t="shared" si="0"/>
        <v>0</v>
      </c>
      <c r="C22">
        <f t="shared" si="1"/>
        <v>1</v>
      </c>
      <c r="D22" t="s">
        <v>2</v>
      </c>
      <c r="E22" t="b">
        <f t="shared" si="2"/>
        <v>0</v>
      </c>
      <c r="F22">
        <f t="shared" si="3"/>
        <v>1</v>
      </c>
      <c r="G22" t="s">
        <v>4</v>
      </c>
      <c r="H22" t="b">
        <f t="shared" si="4"/>
        <v>0</v>
      </c>
      <c r="I22">
        <f t="shared" si="5"/>
        <v>1</v>
      </c>
      <c r="J22" t="s">
        <v>0</v>
      </c>
      <c r="K22" t="b">
        <f t="shared" si="13"/>
        <v>0</v>
      </c>
      <c r="L22">
        <f t="shared" si="6"/>
        <v>1</v>
      </c>
      <c r="M22">
        <v>2</v>
      </c>
      <c r="N22" t="b">
        <f t="shared" si="7"/>
        <v>0</v>
      </c>
      <c r="O22">
        <f t="shared" si="8"/>
        <v>1</v>
      </c>
      <c r="P22">
        <v>17.920000000000002</v>
      </c>
      <c r="Q22" t="b">
        <f t="shared" si="9"/>
        <v>0</v>
      </c>
      <c r="R22">
        <f t="shared" si="10"/>
        <v>1</v>
      </c>
      <c r="S22">
        <v>4.08</v>
      </c>
      <c r="T22" t="b">
        <f t="shared" si="11"/>
        <v>0</v>
      </c>
      <c r="U22">
        <f t="shared" si="12"/>
        <v>1</v>
      </c>
    </row>
    <row r="23" spans="1:21" x14ac:dyDescent="0.35">
      <c r="A23" t="s">
        <v>3</v>
      </c>
      <c r="B23" t="b">
        <f t="shared" si="0"/>
        <v>0</v>
      </c>
      <c r="C23">
        <f t="shared" si="1"/>
        <v>1</v>
      </c>
      <c r="D23" t="s">
        <v>2</v>
      </c>
      <c r="E23" t="b">
        <f t="shared" si="2"/>
        <v>0</v>
      </c>
      <c r="F23">
        <f t="shared" si="3"/>
        <v>1</v>
      </c>
      <c r="G23" t="s">
        <v>4</v>
      </c>
      <c r="H23" t="b">
        <f t="shared" si="4"/>
        <v>0</v>
      </c>
      <c r="I23">
        <f t="shared" si="5"/>
        <v>1</v>
      </c>
      <c r="J23" t="s">
        <v>0</v>
      </c>
      <c r="K23" t="b">
        <f t="shared" si="13"/>
        <v>0</v>
      </c>
      <c r="L23">
        <f t="shared" si="6"/>
        <v>1</v>
      </c>
      <c r="M23">
        <v>2</v>
      </c>
      <c r="N23" t="b">
        <f t="shared" si="7"/>
        <v>0</v>
      </c>
      <c r="O23">
        <f t="shared" si="8"/>
        <v>1</v>
      </c>
      <c r="P23">
        <v>20.29</v>
      </c>
      <c r="Q23" t="b">
        <f t="shared" si="9"/>
        <v>0</v>
      </c>
      <c r="R23">
        <f t="shared" si="10"/>
        <v>1</v>
      </c>
      <c r="S23">
        <v>2.75</v>
      </c>
      <c r="T23" t="b">
        <f t="shared" si="11"/>
        <v>0</v>
      </c>
      <c r="U23">
        <f t="shared" si="12"/>
        <v>1</v>
      </c>
    </row>
    <row r="24" spans="1:21" x14ac:dyDescent="0.35">
      <c r="A24" t="s">
        <v>3</v>
      </c>
      <c r="B24" t="b">
        <f t="shared" si="0"/>
        <v>0</v>
      </c>
      <c r="C24">
        <f t="shared" si="1"/>
        <v>1</v>
      </c>
      <c r="D24" t="s">
        <v>2</v>
      </c>
      <c r="E24" t="b">
        <f t="shared" si="2"/>
        <v>0</v>
      </c>
      <c r="F24">
        <f t="shared" si="3"/>
        <v>1</v>
      </c>
      <c r="G24" t="s">
        <v>4</v>
      </c>
      <c r="H24" t="b">
        <f t="shared" si="4"/>
        <v>0</v>
      </c>
      <c r="I24">
        <f t="shared" si="5"/>
        <v>1</v>
      </c>
      <c r="J24" t="s">
        <v>0</v>
      </c>
      <c r="K24" t="b">
        <f t="shared" si="13"/>
        <v>0</v>
      </c>
      <c r="L24">
        <f t="shared" si="6"/>
        <v>1</v>
      </c>
      <c r="M24">
        <v>2</v>
      </c>
      <c r="N24" t="b">
        <f t="shared" si="7"/>
        <v>0</v>
      </c>
      <c r="O24">
        <f t="shared" si="8"/>
        <v>1</v>
      </c>
      <c r="P24">
        <v>15.77</v>
      </c>
      <c r="Q24" t="b">
        <f t="shared" si="9"/>
        <v>0</v>
      </c>
      <c r="R24">
        <f t="shared" si="10"/>
        <v>1</v>
      </c>
      <c r="S24">
        <v>2.23</v>
      </c>
      <c r="T24" t="b">
        <f t="shared" si="11"/>
        <v>0</v>
      </c>
      <c r="U24">
        <f t="shared" si="12"/>
        <v>1</v>
      </c>
    </row>
    <row r="25" spans="1:21" x14ac:dyDescent="0.35">
      <c r="A25" t="s">
        <v>5</v>
      </c>
      <c r="B25" t="b">
        <f t="shared" si="0"/>
        <v>0</v>
      </c>
      <c r="C25">
        <f t="shared" si="1"/>
        <v>1</v>
      </c>
      <c r="D25" t="s">
        <v>2</v>
      </c>
      <c r="E25" t="b">
        <f t="shared" si="2"/>
        <v>0</v>
      </c>
      <c r="F25">
        <f t="shared" si="3"/>
        <v>1</v>
      </c>
      <c r="G25" t="s">
        <v>4</v>
      </c>
      <c r="H25" t="b">
        <f t="shared" si="4"/>
        <v>0</v>
      </c>
      <c r="I25">
        <f t="shared" si="5"/>
        <v>1</v>
      </c>
      <c r="J25" t="s">
        <v>0</v>
      </c>
      <c r="K25" t="b">
        <f t="shared" si="13"/>
        <v>0</v>
      </c>
      <c r="L25">
        <f t="shared" si="6"/>
        <v>1</v>
      </c>
      <c r="M25">
        <v>4</v>
      </c>
      <c r="N25" t="b">
        <f t="shared" si="7"/>
        <v>0</v>
      </c>
      <c r="O25">
        <f t="shared" si="8"/>
        <v>1</v>
      </c>
      <c r="P25">
        <v>39.42</v>
      </c>
      <c r="Q25" t="b">
        <f t="shared" si="9"/>
        <v>0</v>
      </c>
      <c r="R25">
        <f t="shared" si="10"/>
        <v>1</v>
      </c>
      <c r="S25">
        <v>7.58</v>
      </c>
      <c r="T25" t="b">
        <f t="shared" si="11"/>
        <v>0</v>
      </c>
      <c r="U25">
        <f t="shared" si="12"/>
        <v>1</v>
      </c>
    </row>
    <row r="26" spans="1:21" x14ac:dyDescent="0.35">
      <c r="A26" t="s">
        <v>5</v>
      </c>
      <c r="B26" t="b">
        <f t="shared" si="0"/>
        <v>0</v>
      </c>
      <c r="C26">
        <f t="shared" si="1"/>
        <v>1</v>
      </c>
      <c r="D26" t="s">
        <v>2</v>
      </c>
      <c r="E26" t="b">
        <f t="shared" si="2"/>
        <v>0</v>
      </c>
      <c r="F26">
        <f t="shared" si="3"/>
        <v>1</v>
      </c>
      <c r="G26" t="s">
        <v>4</v>
      </c>
      <c r="H26" t="b">
        <f t="shared" si="4"/>
        <v>0</v>
      </c>
      <c r="I26">
        <f t="shared" si="5"/>
        <v>1</v>
      </c>
      <c r="J26" t="s">
        <v>0</v>
      </c>
      <c r="K26" t="b">
        <f t="shared" si="13"/>
        <v>0</v>
      </c>
      <c r="L26">
        <f t="shared" si="6"/>
        <v>1</v>
      </c>
      <c r="M26">
        <v>2</v>
      </c>
      <c r="N26" t="b">
        <f t="shared" si="7"/>
        <v>0</v>
      </c>
      <c r="O26">
        <f t="shared" si="8"/>
        <v>1</v>
      </c>
      <c r="P26">
        <v>19.82</v>
      </c>
      <c r="Q26" t="b">
        <f t="shared" si="9"/>
        <v>0</v>
      </c>
      <c r="R26">
        <f t="shared" si="10"/>
        <v>1</v>
      </c>
      <c r="S26">
        <v>3.18</v>
      </c>
      <c r="T26" t="b">
        <f t="shared" si="11"/>
        <v>0</v>
      </c>
      <c r="U26">
        <f t="shared" si="12"/>
        <v>1</v>
      </c>
    </row>
    <row r="27" spans="1:21" x14ac:dyDescent="0.35">
      <c r="A27" t="s">
        <v>5</v>
      </c>
      <c r="B27" t="b">
        <f t="shared" si="0"/>
        <v>0</v>
      </c>
      <c r="C27">
        <f t="shared" si="1"/>
        <v>1</v>
      </c>
      <c r="D27" t="s">
        <v>2</v>
      </c>
      <c r="E27" t="b">
        <f t="shared" si="2"/>
        <v>0</v>
      </c>
      <c r="F27">
        <f t="shared" si="3"/>
        <v>1</v>
      </c>
      <c r="G27" t="s">
        <v>4</v>
      </c>
      <c r="H27" t="b">
        <f t="shared" si="4"/>
        <v>0</v>
      </c>
      <c r="I27">
        <f t="shared" si="5"/>
        <v>1</v>
      </c>
      <c r="J27" t="s">
        <v>0</v>
      </c>
      <c r="K27" t="b">
        <f t="shared" si="13"/>
        <v>0</v>
      </c>
      <c r="L27">
        <f t="shared" si="6"/>
        <v>1</v>
      </c>
      <c r="M27">
        <v>4</v>
      </c>
      <c r="N27" t="b">
        <f t="shared" si="7"/>
        <v>0</v>
      </c>
      <c r="O27">
        <f t="shared" si="8"/>
        <v>1</v>
      </c>
      <c r="P27">
        <v>17.809999999999999</v>
      </c>
      <c r="Q27" t="b">
        <f t="shared" si="9"/>
        <v>0</v>
      </c>
      <c r="R27">
        <f t="shared" si="10"/>
        <v>1</v>
      </c>
      <c r="S27">
        <v>2.34</v>
      </c>
      <c r="T27" t="b">
        <f t="shared" si="11"/>
        <v>0</v>
      </c>
      <c r="U27">
        <f t="shared" si="12"/>
        <v>1</v>
      </c>
    </row>
    <row r="28" spans="1:21" x14ac:dyDescent="0.35">
      <c r="A28" t="s">
        <v>5</v>
      </c>
      <c r="B28" t="b">
        <f t="shared" si="0"/>
        <v>0</v>
      </c>
      <c r="C28">
        <f t="shared" si="1"/>
        <v>1</v>
      </c>
      <c r="D28" t="s">
        <v>2</v>
      </c>
      <c r="E28" t="b">
        <f t="shared" si="2"/>
        <v>0</v>
      </c>
      <c r="F28">
        <f t="shared" si="3"/>
        <v>1</v>
      </c>
      <c r="G28" t="s">
        <v>4</v>
      </c>
      <c r="H28" t="b">
        <f t="shared" si="4"/>
        <v>0</v>
      </c>
      <c r="I28">
        <f t="shared" si="5"/>
        <v>1</v>
      </c>
      <c r="J28" t="s">
        <v>0</v>
      </c>
      <c r="K28" t="b">
        <f t="shared" si="13"/>
        <v>0</v>
      </c>
      <c r="L28">
        <f t="shared" si="6"/>
        <v>1</v>
      </c>
      <c r="M28">
        <v>2</v>
      </c>
      <c r="N28" t="b">
        <f t="shared" si="7"/>
        <v>0</v>
      </c>
      <c r="O28">
        <f t="shared" si="8"/>
        <v>1</v>
      </c>
      <c r="P28">
        <v>13.37</v>
      </c>
      <c r="Q28" t="b">
        <f t="shared" si="9"/>
        <v>0</v>
      </c>
      <c r="R28">
        <f t="shared" si="10"/>
        <v>1</v>
      </c>
      <c r="S28">
        <v>2</v>
      </c>
      <c r="T28" t="b">
        <f t="shared" si="11"/>
        <v>0</v>
      </c>
      <c r="U28">
        <f t="shared" si="12"/>
        <v>1</v>
      </c>
    </row>
    <row r="29" spans="1:21" x14ac:dyDescent="0.35">
      <c r="A29" t="s">
        <v>5</v>
      </c>
      <c r="B29" t="b">
        <f t="shared" si="0"/>
        <v>0</v>
      </c>
      <c r="C29">
        <f t="shared" si="1"/>
        <v>1</v>
      </c>
      <c r="D29" t="s">
        <v>2</v>
      </c>
      <c r="E29" t="b">
        <f t="shared" si="2"/>
        <v>0</v>
      </c>
      <c r="F29">
        <f t="shared" si="3"/>
        <v>1</v>
      </c>
      <c r="G29" t="s">
        <v>4</v>
      </c>
      <c r="H29" t="b">
        <f t="shared" si="4"/>
        <v>0</v>
      </c>
      <c r="I29">
        <f t="shared" si="5"/>
        <v>1</v>
      </c>
      <c r="J29" t="s">
        <v>0</v>
      </c>
      <c r="K29" t="b">
        <f t="shared" si="13"/>
        <v>0</v>
      </c>
      <c r="L29">
        <f t="shared" si="6"/>
        <v>1</v>
      </c>
      <c r="M29">
        <v>2</v>
      </c>
      <c r="N29" t="b">
        <f t="shared" si="7"/>
        <v>0</v>
      </c>
      <c r="O29">
        <f t="shared" si="8"/>
        <v>1</v>
      </c>
      <c r="P29">
        <v>12.69</v>
      </c>
      <c r="Q29" t="b">
        <f t="shared" si="9"/>
        <v>0</v>
      </c>
      <c r="R29">
        <f t="shared" si="10"/>
        <v>1</v>
      </c>
      <c r="S29">
        <v>2</v>
      </c>
      <c r="T29" t="b">
        <f t="shared" si="11"/>
        <v>0</v>
      </c>
      <c r="U29">
        <f t="shared" si="12"/>
        <v>1</v>
      </c>
    </row>
    <row r="30" spans="1:21" x14ac:dyDescent="0.35">
      <c r="A30" t="s">
        <v>5</v>
      </c>
      <c r="B30" t="b">
        <f t="shared" si="0"/>
        <v>0</v>
      </c>
      <c r="C30">
        <f t="shared" si="1"/>
        <v>1</v>
      </c>
      <c r="D30" t="s">
        <v>2</v>
      </c>
      <c r="E30" t="b">
        <f t="shared" si="2"/>
        <v>0</v>
      </c>
      <c r="F30">
        <f t="shared" si="3"/>
        <v>1</v>
      </c>
      <c r="G30" t="s">
        <v>4</v>
      </c>
      <c r="H30" t="b">
        <f t="shared" si="4"/>
        <v>0</v>
      </c>
      <c r="I30">
        <f t="shared" si="5"/>
        <v>1</v>
      </c>
      <c r="J30" t="s">
        <v>0</v>
      </c>
      <c r="K30" t="b">
        <f t="shared" si="13"/>
        <v>0</v>
      </c>
      <c r="L30">
        <f t="shared" si="6"/>
        <v>1</v>
      </c>
      <c r="M30">
        <v>2</v>
      </c>
      <c r="N30" t="b">
        <f t="shared" si="7"/>
        <v>0</v>
      </c>
      <c r="O30">
        <f t="shared" si="8"/>
        <v>1</v>
      </c>
      <c r="P30">
        <v>21.7</v>
      </c>
      <c r="Q30" t="b">
        <f t="shared" si="9"/>
        <v>0</v>
      </c>
      <c r="R30">
        <f t="shared" si="10"/>
        <v>1</v>
      </c>
      <c r="S30">
        <v>4.3</v>
      </c>
      <c r="T30" t="b">
        <f t="shared" si="11"/>
        <v>0</v>
      </c>
      <c r="U30">
        <f t="shared" si="12"/>
        <v>1</v>
      </c>
    </row>
    <row r="31" spans="1:21" x14ac:dyDescent="0.35">
      <c r="A31" t="s">
        <v>3</v>
      </c>
      <c r="B31" t="b">
        <f t="shared" si="0"/>
        <v>0</v>
      </c>
      <c r="C31">
        <f t="shared" si="1"/>
        <v>1</v>
      </c>
      <c r="D31" t="s">
        <v>2</v>
      </c>
      <c r="E31" t="b">
        <f t="shared" si="2"/>
        <v>0</v>
      </c>
      <c r="F31">
        <f t="shared" si="3"/>
        <v>1</v>
      </c>
      <c r="G31" t="s">
        <v>4</v>
      </c>
      <c r="H31" t="b">
        <f t="shared" si="4"/>
        <v>0</v>
      </c>
      <c r="I31">
        <f t="shared" si="5"/>
        <v>1</v>
      </c>
      <c r="J31" t="s">
        <v>0</v>
      </c>
      <c r="K31" t="b">
        <f t="shared" si="13"/>
        <v>0</v>
      </c>
      <c r="L31">
        <f t="shared" si="6"/>
        <v>1</v>
      </c>
      <c r="M31">
        <v>2</v>
      </c>
      <c r="N31" t="b">
        <f t="shared" si="7"/>
        <v>0</v>
      </c>
      <c r="O31">
        <f t="shared" si="8"/>
        <v>1</v>
      </c>
      <c r="P31">
        <v>19.649999999999999</v>
      </c>
      <c r="Q31" t="b">
        <f t="shared" si="9"/>
        <v>0</v>
      </c>
      <c r="R31">
        <f t="shared" si="10"/>
        <v>1</v>
      </c>
      <c r="S31">
        <v>3</v>
      </c>
      <c r="T31" t="b">
        <f t="shared" si="11"/>
        <v>0</v>
      </c>
      <c r="U31">
        <f t="shared" si="12"/>
        <v>1</v>
      </c>
    </row>
    <row r="32" spans="1:21" x14ac:dyDescent="0.35">
      <c r="A32" t="s">
        <v>5</v>
      </c>
      <c r="B32" t="b">
        <f t="shared" si="0"/>
        <v>0</v>
      </c>
      <c r="C32">
        <f t="shared" si="1"/>
        <v>1</v>
      </c>
      <c r="D32" t="s">
        <v>2</v>
      </c>
      <c r="E32" t="b">
        <f t="shared" si="2"/>
        <v>0</v>
      </c>
      <c r="F32">
        <f t="shared" si="3"/>
        <v>1</v>
      </c>
      <c r="G32" t="s">
        <v>4</v>
      </c>
      <c r="H32" t="b">
        <f t="shared" si="4"/>
        <v>0</v>
      </c>
      <c r="I32">
        <f t="shared" si="5"/>
        <v>1</v>
      </c>
      <c r="J32" t="s">
        <v>0</v>
      </c>
      <c r="K32" t="b">
        <f t="shared" si="13"/>
        <v>0</v>
      </c>
      <c r="L32">
        <f t="shared" si="6"/>
        <v>1</v>
      </c>
      <c r="M32">
        <v>2</v>
      </c>
      <c r="N32" t="b">
        <f t="shared" si="7"/>
        <v>0</v>
      </c>
      <c r="O32">
        <f t="shared" si="8"/>
        <v>1</v>
      </c>
      <c r="P32">
        <v>9.5500000000000007</v>
      </c>
      <c r="Q32" t="b">
        <f t="shared" si="9"/>
        <v>0</v>
      </c>
      <c r="R32">
        <f t="shared" si="10"/>
        <v>1</v>
      </c>
      <c r="S32">
        <v>1.45</v>
      </c>
      <c r="T32" t="b">
        <f t="shared" si="11"/>
        <v>0</v>
      </c>
      <c r="U32">
        <f t="shared" si="12"/>
        <v>1</v>
      </c>
    </row>
    <row r="33" spans="1:21" x14ac:dyDescent="0.35">
      <c r="A33" t="s">
        <v>5</v>
      </c>
      <c r="B33" t="b">
        <f t="shared" si="0"/>
        <v>0</v>
      </c>
      <c r="C33">
        <f t="shared" si="1"/>
        <v>1</v>
      </c>
      <c r="D33" t="s">
        <v>2</v>
      </c>
      <c r="E33" t="b">
        <f t="shared" si="2"/>
        <v>0</v>
      </c>
      <c r="F33">
        <f t="shared" si="3"/>
        <v>1</v>
      </c>
      <c r="G33" t="s">
        <v>4</v>
      </c>
      <c r="H33" t="b">
        <f t="shared" si="4"/>
        <v>0</v>
      </c>
      <c r="I33">
        <f t="shared" si="5"/>
        <v>1</v>
      </c>
      <c r="J33" t="s">
        <v>0</v>
      </c>
      <c r="K33" t="b">
        <f t="shared" si="13"/>
        <v>0</v>
      </c>
      <c r="L33">
        <f t="shared" si="6"/>
        <v>1</v>
      </c>
      <c r="M33">
        <v>4</v>
      </c>
      <c r="N33" t="b">
        <f t="shared" si="7"/>
        <v>0</v>
      </c>
      <c r="O33">
        <f t="shared" si="8"/>
        <v>1</v>
      </c>
      <c r="P33">
        <v>18.350000000000001</v>
      </c>
      <c r="Q33" t="b">
        <f t="shared" si="9"/>
        <v>0</v>
      </c>
      <c r="R33">
        <f t="shared" si="10"/>
        <v>1</v>
      </c>
      <c r="S33">
        <v>2.5</v>
      </c>
      <c r="T33" t="b">
        <f t="shared" si="11"/>
        <v>0</v>
      </c>
      <c r="U33">
        <f t="shared" si="12"/>
        <v>1</v>
      </c>
    </row>
    <row r="34" spans="1:21" x14ac:dyDescent="0.35">
      <c r="A34" t="s">
        <v>3</v>
      </c>
      <c r="B34" t="b">
        <f t="shared" si="0"/>
        <v>0</v>
      </c>
      <c r="C34">
        <f t="shared" si="1"/>
        <v>1</v>
      </c>
      <c r="D34" t="s">
        <v>2</v>
      </c>
      <c r="E34" t="b">
        <f t="shared" si="2"/>
        <v>0</v>
      </c>
      <c r="F34">
        <f t="shared" si="3"/>
        <v>1</v>
      </c>
      <c r="G34" t="s">
        <v>4</v>
      </c>
      <c r="H34" t="b">
        <f t="shared" si="4"/>
        <v>0</v>
      </c>
      <c r="I34">
        <f t="shared" si="5"/>
        <v>1</v>
      </c>
      <c r="J34" t="s">
        <v>0</v>
      </c>
      <c r="K34" t="b">
        <f t="shared" si="13"/>
        <v>0</v>
      </c>
      <c r="L34">
        <f t="shared" si="6"/>
        <v>1</v>
      </c>
      <c r="M34">
        <v>2</v>
      </c>
      <c r="N34" t="b">
        <f t="shared" si="7"/>
        <v>0</v>
      </c>
      <c r="O34">
        <f t="shared" si="8"/>
        <v>1</v>
      </c>
      <c r="P34">
        <v>15.06</v>
      </c>
      <c r="Q34" t="b">
        <f t="shared" si="9"/>
        <v>0</v>
      </c>
      <c r="R34">
        <f t="shared" si="10"/>
        <v>1</v>
      </c>
      <c r="S34">
        <v>3</v>
      </c>
      <c r="T34" t="b">
        <f t="shared" si="11"/>
        <v>0</v>
      </c>
      <c r="U34">
        <f t="shared" si="12"/>
        <v>1</v>
      </c>
    </row>
    <row r="35" spans="1:21" x14ac:dyDescent="0.35">
      <c r="A35" t="s">
        <v>3</v>
      </c>
      <c r="B35" t="b">
        <f t="shared" si="0"/>
        <v>0</v>
      </c>
      <c r="C35">
        <f t="shared" si="1"/>
        <v>1</v>
      </c>
      <c r="D35" t="s">
        <v>2</v>
      </c>
      <c r="E35" t="b">
        <f t="shared" si="2"/>
        <v>0</v>
      </c>
      <c r="F35">
        <f t="shared" si="3"/>
        <v>1</v>
      </c>
      <c r="G35" t="s">
        <v>4</v>
      </c>
      <c r="H35" t="b">
        <f t="shared" si="4"/>
        <v>0</v>
      </c>
      <c r="I35">
        <f t="shared" si="5"/>
        <v>1</v>
      </c>
      <c r="J35" t="s">
        <v>0</v>
      </c>
      <c r="K35" t="b">
        <f t="shared" si="13"/>
        <v>0</v>
      </c>
      <c r="L35">
        <f t="shared" si="6"/>
        <v>1</v>
      </c>
      <c r="M35">
        <v>4</v>
      </c>
      <c r="N35" t="b">
        <f t="shared" si="7"/>
        <v>0</v>
      </c>
      <c r="O35">
        <f t="shared" si="8"/>
        <v>1</v>
      </c>
      <c r="P35">
        <v>20.69</v>
      </c>
      <c r="Q35" t="b">
        <f t="shared" si="9"/>
        <v>0</v>
      </c>
      <c r="R35">
        <f t="shared" si="10"/>
        <v>1</v>
      </c>
      <c r="S35">
        <v>2.4500000000000002</v>
      </c>
      <c r="T35" t="b">
        <f t="shared" si="11"/>
        <v>0</v>
      </c>
      <c r="U35">
        <f t="shared" si="12"/>
        <v>1</v>
      </c>
    </row>
    <row r="36" spans="1:21" x14ac:dyDescent="0.35">
      <c r="A36" t="s">
        <v>5</v>
      </c>
      <c r="B36" t="b">
        <f t="shared" si="0"/>
        <v>0</v>
      </c>
      <c r="C36">
        <f t="shared" si="1"/>
        <v>1</v>
      </c>
      <c r="D36" t="s">
        <v>2</v>
      </c>
      <c r="E36" t="b">
        <f t="shared" si="2"/>
        <v>0</v>
      </c>
      <c r="F36">
        <f t="shared" si="3"/>
        <v>1</v>
      </c>
      <c r="G36" t="s">
        <v>4</v>
      </c>
      <c r="H36" t="b">
        <f t="shared" si="4"/>
        <v>0</v>
      </c>
      <c r="I36">
        <f t="shared" si="5"/>
        <v>1</v>
      </c>
      <c r="J36" t="s">
        <v>0</v>
      </c>
      <c r="K36" t="b">
        <f t="shared" si="13"/>
        <v>0</v>
      </c>
      <c r="L36">
        <f t="shared" si="6"/>
        <v>1</v>
      </c>
      <c r="M36">
        <v>2</v>
      </c>
      <c r="N36" t="b">
        <f t="shared" si="7"/>
        <v>0</v>
      </c>
      <c r="O36">
        <f t="shared" si="8"/>
        <v>1</v>
      </c>
      <c r="P36">
        <v>17.78</v>
      </c>
      <c r="Q36" t="b">
        <f t="shared" si="9"/>
        <v>0</v>
      </c>
      <c r="R36">
        <f t="shared" si="10"/>
        <v>1</v>
      </c>
      <c r="S36">
        <v>3.27</v>
      </c>
      <c r="T36" t="b">
        <f t="shared" si="11"/>
        <v>0</v>
      </c>
      <c r="U36">
        <f t="shared" si="12"/>
        <v>1</v>
      </c>
    </row>
    <row r="37" spans="1:21" x14ac:dyDescent="0.35">
      <c r="A37" t="s">
        <v>5</v>
      </c>
      <c r="B37" t="b">
        <f t="shared" si="0"/>
        <v>0</v>
      </c>
      <c r="C37">
        <f t="shared" si="1"/>
        <v>1</v>
      </c>
      <c r="D37" t="s">
        <v>2</v>
      </c>
      <c r="E37" t="b">
        <f t="shared" si="2"/>
        <v>0</v>
      </c>
      <c r="F37">
        <f t="shared" si="3"/>
        <v>1</v>
      </c>
      <c r="G37" t="s">
        <v>4</v>
      </c>
      <c r="H37" t="b">
        <f t="shared" si="4"/>
        <v>0</v>
      </c>
      <c r="I37">
        <f t="shared" si="5"/>
        <v>1</v>
      </c>
      <c r="J37" t="s">
        <v>0</v>
      </c>
      <c r="K37" t="b">
        <f t="shared" si="13"/>
        <v>0</v>
      </c>
      <c r="L37">
        <f t="shared" si="6"/>
        <v>1</v>
      </c>
      <c r="M37">
        <v>3</v>
      </c>
      <c r="N37" t="b">
        <f t="shared" si="7"/>
        <v>0</v>
      </c>
      <c r="O37">
        <f t="shared" si="8"/>
        <v>1</v>
      </c>
      <c r="P37">
        <v>24.06</v>
      </c>
      <c r="Q37" t="b">
        <f t="shared" si="9"/>
        <v>0</v>
      </c>
      <c r="R37">
        <f t="shared" si="10"/>
        <v>1</v>
      </c>
      <c r="S37">
        <v>3.6</v>
      </c>
      <c r="T37" t="b">
        <f t="shared" si="11"/>
        <v>0</v>
      </c>
      <c r="U37">
        <f t="shared" si="12"/>
        <v>1</v>
      </c>
    </row>
    <row r="38" spans="1:21" x14ac:dyDescent="0.35">
      <c r="A38" t="s">
        <v>5</v>
      </c>
      <c r="B38" t="b">
        <f t="shared" si="0"/>
        <v>0</v>
      </c>
      <c r="C38">
        <f t="shared" si="1"/>
        <v>1</v>
      </c>
      <c r="D38" t="s">
        <v>2</v>
      </c>
      <c r="E38" t="b">
        <f t="shared" si="2"/>
        <v>0</v>
      </c>
      <c r="F38">
        <f t="shared" si="3"/>
        <v>1</v>
      </c>
      <c r="G38" t="s">
        <v>4</v>
      </c>
      <c r="H38" t="b">
        <f t="shared" si="4"/>
        <v>0</v>
      </c>
      <c r="I38">
        <f t="shared" si="5"/>
        <v>1</v>
      </c>
      <c r="J38" t="s">
        <v>0</v>
      </c>
      <c r="K38" t="b">
        <f t="shared" si="13"/>
        <v>0</v>
      </c>
      <c r="L38">
        <f t="shared" si="6"/>
        <v>1</v>
      </c>
      <c r="M38">
        <v>3</v>
      </c>
      <c r="N38" t="b">
        <f t="shared" si="7"/>
        <v>0</v>
      </c>
      <c r="O38">
        <f t="shared" si="8"/>
        <v>1</v>
      </c>
      <c r="P38">
        <v>16.309999999999999</v>
      </c>
      <c r="Q38" t="b">
        <f t="shared" si="9"/>
        <v>0</v>
      </c>
      <c r="R38">
        <f t="shared" si="10"/>
        <v>1</v>
      </c>
      <c r="S38">
        <v>2</v>
      </c>
      <c r="T38" t="b">
        <f t="shared" si="11"/>
        <v>0</v>
      </c>
      <c r="U38">
        <f t="shared" si="12"/>
        <v>1</v>
      </c>
    </row>
    <row r="39" spans="1:21" x14ac:dyDescent="0.35">
      <c r="A39" t="s">
        <v>3</v>
      </c>
      <c r="B39" t="b">
        <f t="shared" si="0"/>
        <v>0</v>
      </c>
      <c r="C39">
        <f t="shared" si="1"/>
        <v>1</v>
      </c>
      <c r="D39" t="s">
        <v>2</v>
      </c>
      <c r="E39" t="b">
        <f t="shared" si="2"/>
        <v>0</v>
      </c>
      <c r="F39">
        <f t="shared" si="3"/>
        <v>1</v>
      </c>
      <c r="G39" t="s">
        <v>4</v>
      </c>
      <c r="H39" t="b">
        <f t="shared" si="4"/>
        <v>0</v>
      </c>
      <c r="I39">
        <f t="shared" si="5"/>
        <v>1</v>
      </c>
      <c r="J39" t="s">
        <v>0</v>
      </c>
      <c r="K39" t="b">
        <f t="shared" si="13"/>
        <v>0</v>
      </c>
      <c r="L39">
        <f t="shared" si="6"/>
        <v>1</v>
      </c>
      <c r="M39">
        <v>3</v>
      </c>
      <c r="N39" t="b">
        <f t="shared" si="7"/>
        <v>0</v>
      </c>
      <c r="O39">
        <f t="shared" si="8"/>
        <v>1</v>
      </c>
      <c r="P39">
        <v>16.93</v>
      </c>
      <c r="Q39" t="b">
        <f t="shared" si="9"/>
        <v>0</v>
      </c>
      <c r="R39">
        <f t="shared" si="10"/>
        <v>1</v>
      </c>
      <c r="S39">
        <v>3.07</v>
      </c>
      <c r="T39" t="b">
        <f t="shared" si="11"/>
        <v>0</v>
      </c>
      <c r="U39">
        <f t="shared" si="12"/>
        <v>1</v>
      </c>
    </row>
    <row r="40" spans="1:21" x14ac:dyDescent="0.35">
      <c r="A40" t="s">
        <v>5</v>
      </c>
      <c r="B40" t="b">
        <f t="shared" si="0"/>
        <v>0</v>
      </c>
      <c r="C40">
        <f t="shared" si="1"/>
        <v>1</v>
      </c>
      <c r="D40" t="s">
        <v>2</v>
      </c>
      <c r="E40" t="b">
        <f t="shared" si="2"/>
        <v>0</v>
      </c>
      <c r="F40">
        <f t="shared" si="3"/>
        <v>1</v>
      </c>
      <c r="G40" t="s">
        <v>4</v>
      </c>
      <c r="H40" t="b">
        <f t="shared" si="4"/>
        <v>0</v>
      </c>
      <c r="I40">
        <f t="shared" si="5"/>
        <v>1</v>
      </c>
      <c r="J40" t="s">
        <v>0</v>
      </c>
      <c r="K40" t="b">
        <f t="shared" si="13"/>
        <v>0</v>
      </c>
      <c r="L40">
        <f t="shared" si="6"/>
        <v>1</v>
      </c>
      <c r="M40">
        <v>3</v>
      </c>
      <c r="N40" t="b">
        <f t="shared" si="7"/>
        <v>0</v>
      </c>
      <c r="O40">
        <f t="shared" si="8"/>
        <v>1</v>
      </c>
      <c r="P40">
        <v>18.690000000000001</v>
      </c>
      <c r="Q40" t="b">
        <f t="shared" si="9"/>
        <v>0</v>
      </c>
      <c r="R40">
        <f t="shared" si="10"/>
        <v>1</v>
      </c>
      <c r="S40">
        <v>2.31</v>
      </c>
      <c r="T40" t="b">
        <f t="shared" si="11"/>
        <v>0</v>
      </c>
      <c r="U40">
        <f t="shared" si="12"/>
        <v>1</v>
      </c>
    </row>
    <row r="41" spans="1:21" x14ac:dyDescent="0.35">
      <c r="A41" t="s">
        <v>5</v>
      </c>
      <c r="B41" t="b">
        <f t="shared" si="0"/>
        <v>0</v>
      </c>
      <c r="C41">
        <f t="shared" si="1"/>
        <v>1</v>
      </c>
      <c r="D41" t="s">
        <v>2</v>
      </c>
      <c r="E41" t="b">
        <f t="shared" si="2"/>
        <v>0</v>
      </c>
      <c r="F41">
        <f t="shared" si="3"/>
        <v>1</v>
      </c>
      <c r="G41" t="s">
        <v>4</v>
      </c>
      <c r="H41" t="b">
        <f t="shared" si="4"/>
        <v>0</v>
      </c>
      <c r="I41">
        <f t="shared" si="5"/>
        <v>1</v>
      </c>
      <c r="J41" t="s">
        <v>0</v>
      </c>
      <c r="K41" t="b">
        <f t="shared" si="13"/>
        <v>0</v>
      </c>
      <c r="L41">
        <f t="shared" si="6"/>
        <v>1</v>
      </c>
      <c r="M41">
        <v>3</v>
      </c>
      <c r="N41" t="b">
        <f t="shared" si="7"/>
        <v>0</v>
      </c>
      <c r="O41">
        <f t="shared" si="8"/>
        <v>1</v>
      </c>
      <c r="P41">
        <v>31.27</v>
      </c>
      <c r="Q41" t="b">
        <f t="shared" si="9"/>
        <v>0</v>
      </c>
      <c r="R41">
        <f t="shared" si="10"/>
        <v>1</v>
      </c>
      <c r="S41">
        <v>5</v>
      </c>
      <c r="T41" t="b">
        <f t="shared" si="11"/>
        <v>0</v>
      </c>
      <c r="U41">
        <f t="shared" si="12"/>
        <v>1</v>
      </c>
    </row>
    <row r="42" spans="1:21" x14ac:dyDescent="0.35">
      <c r="A42" t="s">
        <v>5</v>
      </c>
      <c r="B42" t="b">
        <f t="shared" si="0"/>
        <v>0</v>
      </c>
      <c r="C42">
        <f t="shared" si="1"/>
        <v>1</v>
      </c>
      <c r="D42" t="s">
        <v>2</v>
      </c>
      <c r="E42" t="b">
        <f t="shared" si="2"/>
        <v>0</v>
      </c>
      <c r="F42">
        <f t="shared" si="3"/>
        <v>1</v>
      </c>
      <c r="G42" t="s">
        <v>4</v>
      </c>
      <c r="H42" t="b">
        <f t="shared" si="4"/>
        <v>0</v>
      </c>
      <c r="I42">
        <f t="shared" si="5"/>
        <v>1</v>
      </c>
      <c r="J42" t="s">
        <v>0</v>
      </c>
      <c r="K42" t="b">
        <f t="shared" si="13"/>
        <v>0</v>
      </c>
      <c r="L42">
        <f t="shared" si="6"/>
        <v>1</v>
      </c>
      <c r="M42">
        <v>3</v>
      </c>
      <c r="N42" t="b">
        <f t="shared" si="7"/>
        <v>0</v>
      </c>
      <c r="O42">
        <f t="shared" si="8"/>
        <v>1</v>
      </c>
      <c r="P42">
        <v>16.04</v>
      </c>
      <c r="Q42" t="b">
        <f t="shared" si="9"/>
        <v>0</v>
      </c>
      <c r="R42">
        <f t="shared" si="10"/>
        <v>1</v>
      </c>
      <c r="S42">
        <v>2.2400000000000002</v>
      </c>
      <c r="T42" t="b">
        <f t="shared" si="11"/>
        <v>0</v>
      </c>
      <c r="U42">
        <f t="shared" si="12"/>
        <v>1</v>
      </c>
    </row>
    <row r="43" spans="1:21" x14ac:dyDescent="0.35">
      <c r="A43" t="s">
        <v>5</v>
      </c>
      <c r="B43" t="b">
        <f t="shared" si="0"/>
        <v>0</v>
      </c>
      <c r="C43">
        <f t="shared" si="1"/>
        <v>1</v>
      </c>
      <c r="D43" t="s">
        <v>2</v>
      </c>
      <c r="E43" t="b">
        <f t="shared" si="2"/>
        <v>0</v>
      </c>
      <c r="F43">
        <f t="shared" si="3"/>
        <v>1</v>
      </c>
      <c r="G43" t="s">
        <v>9</v>
      </c>
      <c r="H43" t="b">
        <f t="shared" si="4"/>
        <v>0</v>
      </c>
      <c r="I43">
        <f t="shared" si="5"/>
        <v>1</v>
      </c>
      <c r="J43" t="s">
        <v>0</v>
      </c>
      <c r="K43" t="b">
        <f t="shared" si="13"/>
        <v>0</v>
      </c>
      <c r="L43">
        <f t="shared" si="6"/>
        <v>1</v>
      </c>
      <c r="M43">
        <v>2</v>
      </c>
      <c r="N43" t="b">
        <f t="shared" si="7"/>
        <v>0</v>
      </c>
      <c r="O43">
        <f t="shared" si="8"/>
        <v>1</v>
      </c>
      <c r="P43">
        <v>17.46</v>
      </c>
      <c r="Q43" t="b">
        <f t="shared" si="9"/>
        <v>0</v>
      </c>
      <c r="R43">
        <f t="shared" si="10"/>
        <v>1</v>
      </c>
      <c r="S43">
        <v>2.54</v>
      </c>
      <c r="T43" t="b">
        <f t="shared" si="11"/>
        <v>0</v>
      </c>
      <c r="U43">
        <f t="shared" si="12"/>
        <v>1</v>
      </c>
    </row>
    <row r="44" spans="1:21" x14ac:dyDescent="0.35">
      <c r="A44" t="s">
        <v>5</v>
      </c>
      <c r="B44" t="b">
        <f t="shared" si="0"/>
        <v>0</v>
      </c>
      <c r="C44">
        <f t="shared" si="1"/>
        <v>1</v>
      </c>
      <c r="D44" t="s">
        <v>2</v>
      </c>
      <c r="E44" t="b">
        <f t="shared" si="2"/>
        <v>0</v>
      </c>
      <c r="F44">
        <f t="shared" si="3"/>
        <v>1</v>
      </c>
      <c r="G44" t="s">
        <v>9</v>
      </c>
      <c r="H44" t="b">
        <f t="shared" si="4"/>
        <v>0</v>
      </c>
      <c r="I44">
        <f t="shared" si="5"/>
        <v>1</v>
      </c>
      <c r="J44" t="s">
        <v>0</v>
      </c>
      <c r="K44" t="b">
        <f t="shared" si="13"/>
        <v>0</v>
      </c>
      <c r="L44">
        <f t="shared" si="6"/>
        <v>1</v>
      </c>
      <c r="M44">
        <v>2</v>
      </c>
      <c r="N44" t="b">
        <f t="shared" si="7"/>
        <v>0</v>
      </c>
      <c r="O44">
        <f t="shared" si="8"/>
        <v>1</v>
      </c>
      <c r="P44">
        <v>13.94</v>
      </c>
      <c r="Q44" t="b">
        <f t="shared" si="9"/>
        <v>0</v>
      </c>
      <c r="R44">
        <f t="shared" si="10"/>
        <v>1</v>
      </c>
      <c r="S44">
        <v>3.06</v>
      </c>
      <c r="T44" t="b">
        <f t="shared" si="11"/>
        <v>0</v>
      </c>
      <c r="U44">
        <f t="shared" si="12"/>
        <v>1</v>
      </c>
    </row>
    <row r="45" spans="1:21" x14ac:dyDescent="0.35">
      <c r="A45" t="s">
        <v>5</v>
      </c>
      <c r="B45" t="b">
        <f t="shared" si="0"/>
        <v>0</v>
      </c>
      <c r="C45">
        <f t="shared" si="1"/>
        <v>1</v>
      </c>
      <c r="D45" t="s">
        <v>2</v>
      </c>
      <c r="E45" t="b">
        <f t="shared" si="2"/>
        <v>0</v>
      </c>
      <c r="F45">
        <f t="shared" si="3"/>
        <v>1</v>
      </c>
      <c r="G45" t="s">
        <v>9</v>
      </c>
      <c r="H45" t="b">
        <f t="shared" si="4"/>
        <v>0</v>
      </c>
      <c r="I45">
        <f t="shared" si="5"/>
        <v>1</v>
      </c>
      <c r="J45" t="s">
        <v>0</v>
      </c>
      <c r="K45" t="b">
        <f t="shared" si="13"/>
        <v>0</v>
      </c>
      <c r="L45">
        <f t="shared" si="6"/>
        <v>1</v>
      </c>
      <c r="M45">
        <v>2</v>
      </c>
      <c r="N45" t="b">
        <f t="shared" si="7"/>
        <v>0</v>
      </c>
      <c r="O45">
        <f t="shared" si="8"/>
        <v>1</v>
      </c>
      <c r="P45">
        <v>9.68</v>
      </c>
      <c r="Q45" t="b">
        <f t="shared" si="9"/>
        <v>0</v>
      </c>
      <c r="R45">
        <f t="shared" si="10"/>
        <v>1</v>
      </c>
      <c r="S45">
        <v>1.32</v>
      </c>
      <c r="T45" t="b">
        <f t="shared" si="11"/>
        <v>0</v>
      </c>
      <c r="U45">
        <f t="shared" si="12"/>
        <v>1</v>
      </c>
    </row>
    <row r="46" spans="1:21" x14ac:dyDescent="0.35">
      <c r="A46" t="s">
        <v>5</v>
      </c>
      <c r="B46" t="b">
        <f t="shared" si="0"/>
        <v>0</v>
      </c>
      <c r="C46">
        <f t="shared" si="1"/>
        <v>1</v>
      </c>
      <c r="D46" t="s">
        <v>2</v>
      </c>
      <c r="E46" t="b">
        <f t="shared" si="2"/>
        <v>0</v>
      </c>
      <c r="F46">
        <f t="shared" si="3"/>
        <v>1</v>
      </c>
      <c r="G46" t="s">
        <v>9</v>
      </c>
      <c r="H46" t="b">
        <f t="shared" si="4"/>
        <v>0</v>
      </c>
      <c r="I46">
        <f t="shared" si="5"/>
        <v>1</v>
      </c>
      <c r="J46" t="s">
        <v>0</v>
      </c>
      <c r="K46" t="b">
        <f t="shared" si="13"/>
        <v>0</v>
      </c>
      <c r="L46">
        <f t="shared" si="6"/>
        <v>1</v>
      </c>
      <c r="M46">
        <v>4</v>
      </c>
      <c r="N46" t="b">
        <f t="shared" si="7"/>
        <v>0</v>
      </c>
      <c r="O46">
        <f t="shared" si="8"/>
        <v>1</v>
      </c>
      <c r="P46">
        <v>30.4</v>
      </c>
      <c r="Q46" t="b">
        <f t="shared" si="9"/>
        <v>0</v>
      </c>
      <c r="R46">
        <f t="shared" si="10"/>
        <v>1</v>
      </c>
      <c r="S46">
        <v>5.6</v>
      </c>
      <c r="T46" t="b">
        <f t="shared" si="11"/>
        <v>0</v>
      </c>
      <c r="U46">
        <f t="shared" si="12"/>
        <v>1</v>
      </c>
    </row>
    <row r="47" spans="1:21" x14ac:dyDescent="0.35">
      <c r="A47" t="s">
        <v>5</v>
      </c>
      <c r="B47" t="b">
        <f t="shared" si="0"/>
        <v>0</v>
      </c>
      <c r="C47">
        <f t="shared" si="1"/>
        <v>1</v>
      </c>
      <c r="D47" t="s">
        <v>2</v>
      </c>
      <c r="E47" t="b">
        <f t="shared" si="2"/>
        <v>0</v>
      </c>
      <c r="F47">
        <f t="shared" si="3"/>
        <v>1</v>
      </c>
      <c r="G47" t="s">
        <v>9</v>
      </c>
      <c r="H47" t="b">
        <f t="shared" si="4"/>
        <v>0</v>
      </c>
      <c r="I47">
        <f t="shared" si="5"/>
        <v>1</v>
      </c>
      <c r="J47" t="s">
        <v>0</v>
      </c>
      <c r="K47" t="b">
        <f t="shared" si="13"/>
        <v>0</v>
      </c>
      <c r="L47">
        <f t="shared" si="6"/>
        <v>1</v>
      </c>
      <c r="M47">
        <v>2</v>
      </c>
      <c r="N47" t="b">
        <f t="shared" si="7"/>
        <v>0</v>
      </c>
      <c r="O47">
        <f t="shared" si="8"/>
        <v>1</v>
      </c>
      <c r="P47">
        <v>18.29</v>
      </c>
      <c r="Q47" t="b">
        <f t="shared" si="9"/>
        <v>0</v>
      </c>
      <c r="R47">
        <f t="shared" si="10"/>
        <v>1</v>
      </c>
      <c r="S47">
        <v>3</v>
      </c>
      <c r="T47" t="b">
        <f t="shared" si="11"/>
        <v>0</v>
      </c>
      <c r="U47">
        <f t="shared" si="12"/>
        <v>1</v>
      </c>
    </row>
    <row r="48" spans="1:21" x14ac:dyDescent="0.35">
      <c r="A48" t="s">
        <v>5</v>
      </c>
      <c r="B48" t="b">
        <f t="shared" si="0"/>
        <v>0</v>
      </c>
      <c r="C48">
        <f t="shared" si="1"/>
        <v>1</v>
      </c>
      <c r="D48" t="s">
        <v>2</v>
      </c>
      <c r="E48" t="b">
        <f t="shared" si="2"/>
        <v>0</v>
      </c>
      <c r="F48">
        <f t="shared" si="3"/>
        <v>1</v>
      </c>
      <c r="G48" t="s">
        <v>9</v>
      </c>
      <c r="H48" t="b">
        <f t="shared" si="4"/>
        <v>0</v>
      </c>
      <c r="I48">
        <f t="shared" si="5"/>
        <v>1</v>
      </c>
      <c r="J48" t="s">
        <v>0</v>
      </c>
      <c r="K48" t="b">
        <f t="shared" si="13"/>
        <v>0</v>
      </c>
      <c r="L48">
        <f t="shared" si="6"/>
        <v>1</v>
      </c>
      <c r="M48">
        <v>2</v>
      </c>
      <c r="N48" t="b">
        <f t="shared" si="7"/>
        <v>0</v>
      </c>
      <c r="O48">
        <f t="shared" si="8"/>
        <v>1</v>
      </c>
      <c r="P48">
        <v>22.23</v>
      </c>
      <c r="Q48" t="b">
        <f t="shared" si="9"/>
        <v>0</v>
      </c>
      <c r="R48">
        <f t="shared" si="10"/>
        <v>1</v>
      </c>
      <c r="S48">
        <v>5</v>
      </c>
      <c r="T48" t="b">
        <f t="shared" si="11"/>
        <v>0</v>
      </c>
      <c r="U48">
        <f t="shared" si="12"/>
        <v>1</v>
      </c>
    </row>
    <row r="49" spans="1:21" x14ac:dyDescent="0.35">
      <c r="A49" t="s">
        <v>5</v>
      </c>
      <c r="B49" t="b">
        <f t="shared" si="0"/>
        <v>0</v>
      </c>
      <c r="C49">
        <f t="shared" si="1"/>
        <v>1</v>
      </c>
      <c r="D49" t="s">
        <v>2</v>
      </c>
      <c r="E49" t="b">
        <f t="shared" si="2"/>
        <v>0</v>
      </c>
      <c r="F49">
        <f t="shared" si="3"/>
        <v>1</v>
      </c>
      <c r="G49" t="s">
        <v>9</v>
      </c>
      <c r="H49" t="b">
        <f t="shared" si="4"/>
        <v>0</v>
      </c>
      <c r="I49">
        <f t="shared" si="5"/>
        <v>1</v>
      </c>
      <c r="J49" t="s">
        <v>0</v>
      </c>
      <c r="K49" t="b">
        <f t="shared" si="13"/>
        <v>0</v>
      </c>
      <c r="L49">
        <f t="shared" si="6"/>
        <v>1</v>
      </c>
      <c r="M49">
        <v>4</v>
      </c>
      <c r="N49" t="b">
        <f t="shared" si="7"/>
        <v>0</v>
      </c>
      <c r="O49">
        <f t="shared" si="8"/>
        <v>1</v>
      </c>
      <c r="P49">
        <v>32.4</v>
      </c>
      <c r="Q49" t="b">
        <f t="shared" si="9"/>
        <v>0</v>
      </c>
      <c r="R49">
        <f t="shared" si="10"/>
        <v>1</v>
      </c>
      <c r="S49">
        <v>6</v>
      </c>
      <c r="T49" t="b">
        <f t="shared" si="11"/>
        <v>0</v>
      </c>
      <c r="U49">
        <f t="shared" si="12"/>
        <v>1</v>
      </c>
    </row>
    <row r="50" spans="1:21" x14ac:dyDescent="0.35">
      <c r="A50" t="s">
        <v>5</v>
      </c>
      <c r="B50" t="b">
        <f t="shared" si="0"/>
        <v>0</v>
      </c>
      <c r="C50">
        <f t="shared" si="1"/>
        <v>1</v>
      </c>
      <c r="D50" t="s">
        <v>2</v>
      </c>
      <c r="E50" t="b">
        <f t="shared" si="2"/>
        <v>0</v>
      </c>
      <c r="F50">
        <f t="shared" si="3"/>
        <v>1</v>
      </c>
      <c r="G50" t="s">
        <v>9</v>
      </c>
      <c r="H50" t="b">
        <f t="shared" si="4"/>
        <v>0</v>
      </c>
      <c r="I50">
        <f t="shared" si="5"/>
        <v>1</v>
      </c>
      <c r="J50" t="s">
        <v>0</v>
      </c>
      <c r="K50" t="b">
        <f t="shared" si="13"/>
        <v>0</v>
      </c>
      <c r="L50">
        <f t="shared" si="6"/>
        <v>1</v>
      </c>
      <c r="M50">
        <v>3</v>
      </c>
      <c r="N50" t="b">
        <f t="shared" si="7"/>
        <v>0</v>
      </c>
      <c r="O50">
        <f t="shared" si="8"/>
        <v>1</v>
      </c>
      <c r="P50">
        <v>28.55</v>
      </c>
      <c r="Q50" t="b">
        <f t="shared" si="9"/>
        <v>0</v>
      </c>
      <c r="R50">
        <f t="shared" si="10"/>
        <v>1</v>
      </c>
      <c r="S50">
        <v>2.0499999999999998</v>
      </c>
      <c r="T50" t="b">
        <f t="shared" si="11"/>
        <v>0</v>
      </c>
      <c r="U50">
        <f t="shared" si="12"/>
        <v>1</v>
      </c>
    </row>
    <row r="51" spans="1:21" x14ac:dyDescent="0.35">
      <c r="A51" t="s">
        <v>5</v>
      </c>
      <c r="B51" t="b">
        <f t="shared" si="0"/>
        <v>0</v>
      </c>
      <c r="C51">
        <f t="shared" si="1"/>
        <v>1</v>
      </c>
      <c r="D51" t="s">
        <v>2</v>
      </c>
      <c r="E51" t="b">
        <f t="shared" si="2"/>
        <v>0</v>
      </c>
      <c r="F51">
        <f t="shared" si="3"/>
        <v>1</v>
      </c>
      <c r="G51" t="s">
        <v>9</v>
      </c>
      <c r="H51" t="b">
        <f t="shared" si="4"/>
        <v>0</v>
      </c>
      <c r="I51">
        <f t="shared" si="5"/>
        <v>1</v>
      </c>
      <c r="J51" t="s">
        <v>0</v>
      </c>
      <c r="K51" t="b">
        <f t="shared" si="13"/>
        <v>0</v>
      </c>
      <c r="L51">
        <f t="shared" si="6"/>
        <v>1</v>
      </c>
      <c r="M51">
        <v>2</v>
      </c>
      <c r="N51" t="b">
        <f t="shared" si="7"/>
        <v>0</v>
      </c>
      <c r="O51">
        <f t="shared" si="8"/>
        <v>1</v>
      </c>
      <c r="P51">
        <v>18.04</v>
      </c>
      <c r="Q51" t="b">
        <f t="shared" si="9"/>
        <v>0</v>
      </c>
      <c r="R51">
        <f t="shared" si="10"/>
        <v>1</v>
      </c>
      <c r="S51">
        <v>3</v>
      </c>
      <c r="T51" t="b">
        <f t="shared" si="11"/>
        <v>0</v>
      </c>
      <c r="U51">
        <f t="shared" si="12"/>
        <v>1</v>
      </c>
    </row>
    <row r="52" spans="1:21" x14ac:dyDescent="0.35">
      <c r="A52" t="s">
        <v>5</v>
      </c>
      <c r="B52" t="b">
        <f t="shared" si="0"/>
        <v>0</v>
      </c>
      <c r="C52">
        <f t="shared" si="1"/>
        <v>1</v>
      </c>
      <c r="D52" t="s">
        <v>2</v>
      </c>
      <c r="E52" t="b">
        <f t="shared" si="2"/>
        <v>0</v>
      </c>
      <c r="F52">
        <f t="shared" si="3"/>
        <v>1</v>
      </c>
      <c r="G52" t="s">
        <v>9</v>
      </c>
      <c r="H52" t="b">
        <f t="shared" si="4"/>
        <v>0</v>
      </c>
      <c r="I52">
        <f t="shared" si="5"/>
        <v>1</v>
      </c>
      <c r="J52" t="s">
        <v>0</v>
      </c>
      <c r="K52" t="b">
        <f t="shared" si="13"/>
        <v>0</v>
      </c>
      <c r="L52">
        <f t="shared" si="6"/>
        <v>1</v>
      </c>
      <c r="M52">
        <v>2</v>
      </c>
      <c r="N52" t="b">
        <f t="shared" si="7"/>
        <v>0</v>
      </c>
      <c r="O52">
        <f t="shared" si="8"/>
        <v>1</v>
      </c>
      <c r="P52">
        <v>12.54</v>
      </c>
      <c r="Q52" t="b">
        <f t="shared" si="9"/>
        <v>0</v>
      </c>
      <c r="R52">
        <f t="shared" si="10"/>
        <v>1</v>
      </c>
      <c r="S52">
        <v>2.5</v>
      </c>
      <c r="T52" t="b">
        <f t="shared" si="11"/>
        <v>0</v>
      </c>
      <c r="U52">
        <f t="shared" si="12"/>
        <v>1</v>
      </c>
    </row>
    <row r="53" spans="1:21" x14ac:dyDescent="0.35">
      <c r="A53" t="s">
        <v>3</v>
      </c>
      <c r="B53" t="b">
        <f t="shared" si="0"/>
        <v>0</v>
      </c>
      <c r="C53">
        <f t="shared" si="1"/>
        <v>1</v>
      </c>
      <c r="D53" t="s">
        <v>2</v>
      </c>
      <c r="E53" t="b">
        <f t="shared" si="2"/>
        <v>0</v>
      </c>
      <c r="F53">
        <f t="shared" si="3"/>
        <v>1</v>
      </c>
      <c r="G53" t="s">
        <v>9</v>
      </c>
      <c r="H53" t="b">
        <f t="shared" si="4"/>
        <v>0</v>
      </c>
      <c r="I53">
        <f t="shared" si="5"/>
        <v>1</v>
      </c>
      <c r="J53" t="s">
        <v>0</v>
      </c>
      <c r="K53" t="b">
        <f t="shared" si="13"/>
        <v>0</v>
      </c>
      <c r="L53">
        <f t="shared" si="6"/>
        <v>1</v>
      </c>
      <c r="M53">
        <v>2</v>
      </c>
      <c r="N53" t="b">
        <f t="shared" si="7"/>
        <v>0</v>
      </c>
      <c r="O53">
        <f t="shared" si="8"/>
        <v>1</v>
      </c>
      <c r="P53">
        <v>10.29</v>
      </c>
      <c r="Q53" t="b">
        <f t="shared" si="9"/>
        <v>0</v>
      </c>
      <c r="R53">
        <f t="shared" si="10"/>
        <v>1</v>
      </c>
      <c r="S53">
        <v>2.6</v>
      </c>
      <c r="T53" t="b">
        <f t="shared" si="11"/>
        <v>0</v>
      </c>
      <c r="U53">
        <f t="shared" si="12"/>
        <v>1</v>
      </c>
    </row>
    <row r="54" spans="1:21" x14ac:dyDescent="0.35">
      <c r="A54" t="s">
        <v>3</v>
      </c>
      <c r="B54" t="b">
        <f t="shared" si="0"/>
        <v>0</v>
      </c>
      <c r="C54">
        <f t="shared" si="1"/>
        <v>1</v>
      </c>
      <c r="D54" t="s">
        <v>2</v>
      </c>
      <c r="E54" t="b">
        <f t="shared" si="2"/>
        <v>0</v>
      </c>
      <c r="F54">
        <f t="shared" si="3"/>
        <v>1</v>
      </c>
      <c r="G54" t="s">
        <v>9</v>
      </c>
      <c r="H54" t="b">
        <f t="shared" si="4"/>
        <v>0</v>
      </c>
      <c r="I54">
        <f t="shared" si="5"/>
        <v>1</v>
      </c>
      <c r="J54" t="s">
        <v>0</v>
      </c>
      <c r="K54" t="b">
        <f t="shared" si="13"/>
        <v>0</v>
      </c>
      <c r="L54">
        <f t="shared" si="6"/>
        <v>1</v>
      </c>
      <c r="M54">
        <v>4</v>
      </c>
      <c r="N54" t="b">
        <f t="shared" si="7"/>
        <v>0</v>
      </c>
      <c r="O54">
        <f t="shared" si="8"/>
        <v>1</v>
      </c>
      <c r="P54">
        <v>34.81</v>
      </c>
      <c r="Q54" t="b">
        <f t="shared" si="9"/>
        <v>0</v>
      </c>
      <c r="R54">
        <f t="shared" si="10"/>
        <v>1</v>
      </c>
      <c r="S54">
        <v>5.2</v>
      </c>
      <c r="T54" t="b">
        <f t="shared" si="11"/>
        <v>0</v>
      </c>
      <c r="U54">
        <f t="shared" si="12"/>
        <v>1</v>
      </c>
    </row>
    <row r="55" spans="1:21" x14ac:dyDescent="0.35">
      <c r="A55" t="s">
        <v>5</v>
      </c>
      <c r="B55" t="b">
        <f t="shared" si="0"/>
        <v>0</v>
      </c>
      <c r="C55">
        <f t="shared" si="1"/>
        <v>1</v>
      </c>
      <c r="D55" t="s">
        <v>2</v>
      </c>
      <c r="E55" t="b">
        <f t="shared" si="2"/>
        <v>0</v>
      </c>
      <c r="F55">
        <f t="shared" si="3"/>
        <v>1</v>
      </c>
      <c r="G55" t="s">
        <v>9</v>
      </c>
      <c r="H55" t="b">
        <f t="shared" si="4"/>
        <v>0</v>
      </c>
      <c r="I55">
        <f t="shared" si="5"/>
        <v>1</v>
      </c>
      <c r="J55" t="s">
        <v>0</v>
      </c>
      <c r="K55" t="b">
        <f t="shared" si="13"/>
        <v>0</v>
      </c>
      <c r="L55">
        <f t="shared" si="6"/>
        <v>1</v>
      </c>
      <c r="M55">
        <v>2</v>
      </c>
      <c r="N55" t="b">
        <f t="shared" si="7"/>
        <v>0</v>
      </c>
      <c r="O55">
        <f t="shared" si="8"/>
        <v>1</v>
      </c>
      <c r="P55">
        <v>9.94</v>
      </c>
      <c r="Q55" t="b">
        <f t="shared" si="9"/>
        <v>0</v>
      </c>
      <c r="R55">
        <f t="shared" si="10"/>
        <v>1</v>
      </c>
      <c r="S55">
        <v>1.56</v>
      </c>
      <c r="T55" t="b">
        <f t="shared" si="11"/>
        <v>0</v>
      </c>
      <c r="U55">
        <f t="shared" si="12"/>
        <v>1</v>
      </c>
    </row>
    <row r="56" spans="1:21" x14ac:dyDescent="0.35">
      <c r="A56" t="s">
        <v>5</v>
      </c>
      <c r="B56" t="b">
        <f t="shared" si="0"/>
        <v>0</v>
      </c>
      <c r="C56">
        <f t="shared" si="1"/>
        <v>1</v>
      </c>
      <c r="D56" t="s">
        <v>2</v>
      </c>
      <c r="E56" t="b">
        <f t="shared" si="2"/>
        <v>0</v>
      </c>
      <c r="F56">
        <f t="shared" si="3"/>
        <v>1</v>
      </c>
      <c r="G56" t="s">
        <v>9</v>
      </c>
      <c r="H56" t="b">
        <f t="shared" si="4"/>
        <v>0</v>
      </c>
      <c r="I56">
        <f t="shared" si="5"/>
        <v>1</v>
      </c>
      <c r="J56" t="s">
        <v>0</v>
      </c>
      <c r="K56" t="b">
        <f t="shared" si="13"/>
        <v>0</v>
      </c>
      <c r="L56">
        <f t="shared" si="6"/>
        <v>1</v>
      </c>
      <c r="M56">
        <v>4</v>
      </c>
      <c r="N56" t="b">
        <f t="shared" si="7"/>
        <v>0</v>
      </c>
      <c r="O56">
        <f t="shared" si="8"/>
        <v>1</v>
      </c>
      <c r="P56">
        <v>25.56</v>
      </c>
      <c r="Q56" t="b">
        <f t="shared" si="9"/>
        <v>0</v>
      </c>
      <c r="R56">
        <f t="shared" si="10"/>
        <v>1</v>
      </c>
      <c r="S56">
        <v>4.34</v>
      </c>
      <c r="T56" t="b">
        <f t="shared" si="11"/>
        <v>0</v>
      </c>
      <c r="U56">
        <f t="shared" si="12"/>
        <v>1</v>
      </c>
    </row>
    <row r="57" spans="1:21" x14ac:dyDescent="0.35">
      <c r="A57" t="s">
        <v>5</v>
      </c>
      <c r="B57" t="b">
        <f t="shared" si="0"/>
        <v>0</v>
      </c>
      <c r="C57">
        <f t="shared" si="1"/>
        <v>1</v>
      </c>
      <c r="D57" t="s">
        <v>2</v>
      </c>
      <c r="E57" t="b">
        <f t="shared" si="2"/>
        <v>0</v>
      </c>
      <c r="F57">
        <f t="shared" si="3"/>
        <v>1</v>
      </c>
      <c r="G57" t="s">
        <v>9</v>
      </c>
      <c r="H57" t="b">
        <f t="shared" si="4"/>
        <v>0</v>
      </c>
      <c r="I57">
        <f t="shared" si="5"/>
        <v>1</v>
      </c>
      <c r="J57" t="s">
        <v>0</v>
      </c>
      <c r="K57" t="b">
        <f t="shared" si="13"/>
        <v>0</v>
      </c>
      <c r="L57">
        <f t="shared" si="6"/>
        <v>1</v>
      </c>
      <c r="M57">
        <v>2</v>
      </c>
      <c r="N57" t="b">
        <f t="shared" si="7"/>
        <v>0</v>
      </c>
      <c r="O57">
        <f t="shared" si="8"/>
        <v>1</v>
      </c>
      <c r="P57">
        <v>19.489999999999998</v>
      </c>
      <c r="Q57" t="b">
        <f t="shared" si="9"/>
        <v>0</v>
      </c>
      <c r="R57">
        <f t="shared" si="10"/>
        <v>1</v>
      </c>
      <c r="S57">
        <v>3.51</v>
      </c>
      <c r="T57" t="b">
        <f t="shared" si="11"/>
        <v>0</v>
      </c>
      <c r="U57">
        <f t="shared" si="12"/>
        <v>1</v>
      </c>
    </row>
    <row r="58" spans="1:21" x14ac:dyDescent="0.35">
      <c r="A58" t="s">
        <v>5</v>
      </c>
      <c r="B58" t="b">
        <f t="shared" si="0"/>
        <v>0</v>
      </c>
      <c r="C58">
        <f t="shared" si="1"/>
        <v>1</v>
      </c>
      <c r="D58" t="s">
        <v>6</v>
      </c>
      <c r="E58" t="b">
        <f t="shared" si="2"/>
        <v>0</v>
      </c>
      <c r="F58">
        <f t="shared" si="3"/>
        <v>1</v>
      </c>
      <c r="G58" t="s">
        <v>4</v>
      </c>
      <c r="H58" t="b">
        <f t="shared" si="4"/>
        <v>0</v>
      </c>
      <c r="I58">
        <f t="shared" si="5"/>
        <v>1</v>
      </c>
      <c r="J58" t="s">
        <v>0</v>
      </c>
      <c r="K58" t="b">
        <f t="shared" si="13"/>
        <v>0</v>
      </c>
      <c r="L58">
        <f t="shared" si="6"/>
        <v>1</v>
      </c>
      <c r="M58">
        <v>4</v>
      </c>
      <c r="N58" t="b">
        <f t="shared" si="7"/>
        <v>0</v>
      </c>
      <c r="O58">
        <f t="shared" si="8"/>
        <v>1</v>
      </c>
      <c r="P58">
        <v>38.01</v>
      </c>
      <c r="Q58" t="b">
        <f t="shared" si="9"/>
        <v>0</v>
      </c>
      <c r="R58">
        <f t="shared" si="10"/>
        <v>1</v>
      </c>
      <c r="S58">
        <v>3</v>
      </c>
      <c r="T58" t="b">
        <f t="shared" si="11"/>
        <v>0</v>
      </c>
      <c r="U58">
        <f t="shared" si="12"/>
        <v>1</v>
      </c>
    </row>
    <row r="59" spans="1:21" x14ac:dyDescent="0.35">
      <c r="A59" t="s">
        <v>3</v>
      </c>
      <c r="B59" t="b">
        <f t="shared" si="0"/>
        <v>0</v>
      </c>
      <c r="C59">
        <f t="shared" si="1"/>
        <v>1</v>
      </c>
      <c r="D59" t="s">
        <v>2</v>
      </c>
      <c r="E59" t="b">
        <f t="shared" si="2"/>
        <v>0</v>
      </c>
      <c r="F59">
        <f t="shared" si="3"/>
        <v>1</v>
      </c>
      <c r="G59" t="s">
        <v>4</v>
      </c>
      <c r="H59" t="b">
        <f t="shared" si="4"/>
        <v>0</v>
      </c>
      <c r="I59">
        <f t="shared" si="5"/>
        <v>1</v>
      </c>
      <c r="J59" t="s">
        <v>0</v>
      </c>
      <c r="K59" t="b">
        <f t="shared" si="13"/>
        <v>0</v>
      </c>
      <c r="L59">
        <f t="shared" si="6"/>
        <v>1</v>
      </c>
      <c r="M59">
        <v>2</v>
      </c>
      <c r="N59" t="b">
        <f t="shared" si="7"/>
        <v>0</v>
      </c>
      <c r="O59">
        <f t="shared" si="8"/>
        <v>1</v>
      </c>
      <c r="P59">
        <v>26.41</v>
      </c>
      <c r="Q59" t="b">
        <f t="shared" si="9"/>
        <v>0</v>
      </c>
      <c r="R59">
        <f t="shared" si="10"/>
        <v>1</v>
      </c>
      <c r="S59">
        <v>1.5</v>
      </c>
      <c r="T59" t="b">
        <f t="shared" si="11"/>
        <v>0</v>
      </c>
      <c r="U59">
        <f t="shared" si="12"/>
        <v>1</v>
      </c>
    </row>
    <row r="60" spans="1:21" x14ac:dyDescent="0.35">
      <c r="A60" t="s">
        <v>5</v>
      </c>
      <c r="B60" t="b">
        <f t="shared" si="0"/>
        <v>0</v>
      </c>
      <c r="C60">
        <f t="shared" si="1"/>
        <v>1</v>
      </c>
      <c r="D60" t="s">
        <v>6</v>
      </c>
      <c r="E60" t="b">
        <f t="shared" si="2"/>
        <v>0</v>
      </c>
      <c r="F60">
        <f t="shared" si="3"/>
        <v>1</v>
      </c>
      <c r="G60" t="s">
        <v>4</v>
      </c>
      <c r="H60" t="b">
        <f t="shared" si="4"/>
        <v>0</v>
      </c>
      <c r="I60">
        <f t="shared" si="5"/>
        <v>1</v>
      </c>
      <c r="J60" t="s">
        <v>0</v>
      </c>
      <c r="K60" t="b">
        <f t="shared" si="13"/>
        <v>0</v>
      </c>
      <c r="L60">
        <f t="shared" si="6"/>
        <v>1</v>
      </c>
      <c r="M60">
        <v>2</v>
      </c>
      <c r="N60" t="b">
        <f t="shared" si="7"/>
        <v>0</v>
      </c>
      <c r="O60">
        <f t="shared" si="8"/>
        <v>1</v>
      </c>
      <c r="P60">
        <v>11.24</v>
      </c>
      <c r="Q60" t="b">
        <f t="shared" si="9"/>
        <v>0</v>
      </c>
      <c r="R60">
        <f t="shared" si="10"/>
        <v>1</v>
      </c>
      <c r="S60">
        <v>1.76</v>
      </c>
      <c r="T60" t="b">
        <f t="shared" si="11"/>
        <v>0</v>
      </c>
      <c r="U60">
        <f t="shared" si="12"/>
        <v>1</v>
      </c>
    </row>
    <row r="61" spans="1:21" x14ac:dyDescent="0.35">
      <c r="A61" t="s">
        <v>5</v>
      </c>
      <c r="B61" t="b">
        <f t="shared" si="0"/>
        <v>0</v>
      </c>
      <c r="C61">
        <f t="shared" si="1"/>
        <v>1</v>
      </c>
      <c r="D61" t="s">
        <v>2</v>
      </c>
      <c r="E61" t="b">
        <f t="shared" si="2"/>
        <v>0</v>
      </c>
      <c r="F61">
        <f t="shared" si="3"/>
        <v>1</v>
      </c>
      <c r="G61" t="s">
        <v>4</v>
      </c>
      <c r="H61" t="b">
        <f t="shared" si="4"/>
        <v>0</v>
      </c>
      <c r="I61">
        <f t="shared" si="5"/>
        <v>1</v>
      </c>
      <c r="J61" t="s">
        <v>0</v>
      </c>
      <c r="K61" t="b">
        <f t="shared" si="13"/>
        <v>0</v>
      </c>
      <c r="L61">
        <f t="shared" si="6"/>
        <v>1</v>
      </c>
      <c r="M61">
        <v>4</v>
      </c>
      <c r="N61" t="b">
        <f t="shared" si="7"/>
        <v>0</v>
      </c>
      <c r="O61">
        <f t="shared" si="8"/>
        <v>1</v>
      </c>
      <c r="P61">
        <v>48.27</v>
      </c>
      <c r="Q61" t="b">
        <f t="shared" si="9"/>
        <v>0</v>
      </c>
      <c r="R61">
        <f t="shared" si="10"/>
        <v>1</v>
      </c>
      <c r="S61">
        <v>6.73</v>
      </c>
      <c r="T61" t="b">
        <f t="shared" si="11"/>
        <v>0</v>
      </c>
      <c r="U61">
        <f t="shared" si="12"/>
        <v>1</v>
      </c>
    </row>
    <row r="62" spans="1:21" x14ac:dyDescent="0.35">
      <c r="A62" t="s">
        <v>5</v>
      </c>
      <c r="B62" t="b">
        <f t="shared" si="0"/>
        <v>0</v>
      </c>
      <c r="C62">
        <f t="shared" si="1"/>
        <v>1</v>
      </c>
      <c r="D62" t="s">
        <v>6</v>
      </c>
      <c r="E62" t="b">
        <f t="shared" si="2"/>
        <v>0</v>
      </c>
      <c r="F62">
        <f t="shared" si="3"/>
        <v>1</v>
      </c>
      <c r="G62" t="s">
        <v>4</v>
      </c>
      <c r="H62" t="b">
        <f t="shared" si="4"/>
        <v>0</v>
      </c>
      <c r="I62">
        <f t="shared" si="5"/>
        <v>1</v>
      </c>
      <c r="J62" t="s">
        <v>0</v>
      </c>
      <c r="K62" t="b">
        <f t="shared" si="13"/>
        <v>0</v>
      </c>
      <c r="L62">
        <f t="shared" si="6"/>
        <v>1</v>
      </c>
      <c r="M62">
        <v>2</v>
      </c>
      <c r="N62" t="b">
        <f t="shared" si="7"/>
        <v>0</v>
      </c>
      <c r="O62">
        <f t="shared" si="8"/>
        <v>1</v>
      </c>
      <c r="P62">
        <v>20.29</v>
      </c>
      <c r="Q62" t="b">
        <f t="shared" si="9"/>
        <v>0</v>
      </c>
      <c r="R62">
        <f t="shared" si="10"/>
        <v>1</v>
      </c>
      <c r="S62">
        <v>3.21</v>
      </c>
      <c r="T62" t="b">
        <f t="shared" si="11"/>
        <v>0</v>
      </c>
      <c r="U62">
        <f t="shared" si="12"/>
        <v>1</v>
      </c>
    </row>
    <row r="63" spans="1:21" x14ac:dyDescent="0.35">
      <c r="A63" t="s">
        <v>5</v>
      </c>
      <c r="B63" t="b">
        <f t="shared" si="0"/>
        <v>0</v>
      </c>
      <c r="C63">
        <f t="shared" si="1"/>
        <v>1</v>
      </c>
      <c r="D63" t="s">
        <v>6</v>
      </c>
      <c r="E63" t="b">
        <f t="shared" si="2"/>
        <v>0</v>
      </c>
      <c r="F63">
        <f t="shared" si="3"/>
        <v>1</v>
      </c>
      <c r="G63" t="s">
        <v>4</v>
      </c>
      <c r="H63" t="b">
        <f t="shared" si="4"/>
        <v>0</v>
      </c>
      <c r="I63">
        <f t="shared" si="5"/>
        <v>1</v>
      </c>
      <c r="J63" t="s">
        <v>0</v>
      </c>
      <c r="K63" t="b">
        <f t="shared" si="13"/>
        <v>0</v>
      </c>
      <c r="L63">
        <f t="shared" si="6"/>
        <v>1</v>
      </c>
      <c r="M63">
        <v>2</v>
      </c>
      <c r="N63" t="b">
        <f t="shared" si="7"/>
        <v>0</v>
      </c>
      <c r="O63">
        <f t="shared" si="8"/>
        <v>1</v>
      </c>
      <c r="P63">
        <v>13.81</v>
      </c>
      <c r="Q63" t="b">
        <f t="shared" si="9"/>
        <v>0</v>
      </c>
      <c r="R63">
        <f t="shared" si="10"/>
        <v>1</v>
      </c>
      <c r="S63">
        <v>2</v>
      </c>
      <c r="T63" t="b">
        <f t="shared" si="11"/>
        <v>0</v>
      </c>
      <c r="U63">
        <f t="shared" si="12"/>
        <v>1</v>
      </c>
    </row>
    <row r="64" spans="1:21" x14ac:dyDescent="0.35">
      <c r="A64" t="s">
        <v>5</v>
      </c>
      <c r="B64" t="b">
        <f t="shared" si="0"/>
        <v>0</v>
      </c>
      <c r="C64">
        <f t="shared" si="1"/>
        <v>1</v>
      </c>
      <c r="D64" t="s">
        <v>6</v>
      </c>
      <c r="E64" t="b">
        <f t="shared" si="2"/>
        <v>0</v>
      </c>
      <c r="F64">
        <f t="shared" si="3"/>
        <v>1</v>
      </c>
      <c r="G64" t="s">
        <v>4</v>
      </c>
      <c r="H64" t="b">
        <f t="shared" si="4"/>
        <v>0</v>
      </c>
      <c r="I64">
        <f t="shared" si="5"/>
        <v>1</v>
      </c>
      <c r="J64" t="s">
        <v>0</v>
      </c>
      <c r="K64" t="b">
        <f t="shared" si="13"/>
        <v>0</v>
      </c>
      <c r="L64">
        <f t="shared" si="6"/>
        <v>1</v>
      </c>
      <c r="M64">
        <v>2</v>
      </c>
      <c r="N64" t="b">
        <f t="shared" si="7"/>
        <v>0</v>
      </c>
      <c r="O64">
        <f t="shared" si="8"/>
        <v>1</v>
      </c>
      <c r="P64">
        <v>11.02</v>
      </c>
      <c r="Q64" t="b">
        <f t="shared" si="9"/>
        <v>0</v>
      </c>
      <c r="R64">
        <f t="shared" si="10"/>
        <v>1</v>
      </c>
      <c r="S64">
        <v>1.98</v>
      </c>
      <c r="T64" t="b">
        <f t="shared" si="11"/>
        <v>0</v>
      </c>
      <c r="U64">
        <f t="shared" si="12"/>
        <v>1</v>
      </c>
    </row>
    <row r="65" spans="1:21" x14ac:dyDescent="0.35">
      <c r="A65" t="s">
        <v>5</v>
      </c>
      <c r="B65" t="b">
        <f t="shared" si="0"/>
        <v>0</v>
      </c>
      <c r="C65">
        <f t="shared" si="1"/>
        <v>1</v>
      </c>
      <c r="D65" t="s">
        <v>6</v>
      </c>
      <c r="E65" t="b">
        <f t="shared" si="2"/>
        <v>0</v>
      </c>
      <c r="F65">
        <f t="shared" si="3"/>
        <v>1</v>
      </c>
      <c r="G65" t="s">
        <v>4</v>
      </c>
      <c r="H65" t="b">
        <f t="shared" si="4"/>
        <v>0</v>
      </c>
      <c r="I65">
        <f t="shared" si="5"/>
        <v>1</v>
      </c>
      <c r="J65" t="s">
        <v>0</v>
      </c>
      <c r="K65" t="b">
        <f t="shared" si="13"/>
        <v>0</v>
      </c>
      <c r="L65">
        <f t="shared" si="6"/>
        <v>1</v>
      </c>
      <c r="M65">
        <v>4</v>
      </c>
      <c r="N65" t="b">
        <f t="shared" si="7"/>
        <v>0</v>
      </c>
      <c r="O65">
        <f t="shared" si="8"/>
        <v>1</v>
      </c>
      <c r="P65">
        <v>18.29</v>
      </c>
      <c r="Q65" t="b">
        <f t="shared" si="9"/>
        <v>0</v>
      </c>
      <c r="R65">
        <f t="shared" si="10"/>
        <v>1</v>
      </c>
      <c r="S65">
        <v>3.76</v>
      </c>
      <c r="T65" t="b">
        <f t="shared" si="11"/>
        <v>0</v>
      </c>
      <c r="U65">
        <f t="shared" si="12"/>
        <v>1</v>
      </c>
    </row>
    <row r="66" spans="1:21" x14ac:dyDescent="0.35">
      <c r="A66" t="s">
        <v>5</v>
      </c>
      <c r="B66" t="b">
        <f t="shared" si="0"/>
        <v>0</v>
      </c>
      <c r="C66">
        <f t="shared" si="1"/>
        <v>1</v>
      </c>
      <c r="D66" t="s">
        <v>2</v>
      </c>
      <c r="E66" t="b">
        <f t="shared" si="2"/>
        <v>0</v>
      </c>
      <c r="F66">
        <f t="shared" si="3"/>
        <v>1</v>
      </c>
      <c r="G66" t="s">
        <v>4</v>
      </c>
      <c r="H66" t="b">
        <f t="shared" si="4"/>
        <v>0</v>
      </c>
      <c r="I66">
        <f t="shared" si="5"/>
        <v>1</v>
      </c>
      <c r="J66" t="s">
        <v>0</v>
      </c>
      <c r="K66" t="b">
        <f t="shared" si="13"/>
        <v>0</v>
      </c>
      <c r="L66">
        <f t="shared" si="6"/>
        <v>1</v>
      </c>
      <c r="M66">
        <v>3</v>
      </c>
      <c r="N66" t="b">
        <f t="shared" si="7"/>
        <v>0</v>
      </c>
      <c r="O66">
        <f t="shared" si="8"/>
        <v>1</v>
      </c>
      <c r="P66">
        <v>17.59</v>
      </c>
      <c r="Q66" t="b">
        <f t="shared" si="9"/>
        <v>0</v>
      </c>
      <c r="R66">
        <f t="shared" si="10"/>
        <v>1</v>
      </c>
      <c r="S66">
        <v>2.64</v>
      </c>
      <c r="T66" t="b">
        <f t="shared" si="11"/>
        <v>0</v>
      </c>
      <c r="U66">
        <f t="shared" si="12"/>
        <v>1</v>
      </c>
    </row>
    <row r="67" spans="1:21" x14ac:dyDescent="0.35">
      <c r="A67" t="s">
        <v>5</v>
      </c>
      <c r="B67" t="b">
        <f t="shared" ref="B67:B130" si="14">ISNA(A67)</f>
        <v>0</v>
      </c>
      <c r="C67">
        <f t="shared" ref="C67:C130" si="15">IF(B67=FALSE,1,0)</f>
        <v>1</v>
      </c>
      <c r="D67" t="s">
        <v>2</v>
      </c>
      <c r="E67" t="b">
        <f t="shared" ref="E67:E130" si="16">ISBLANK(D67)</f>
        <v>0</v>
      </c>
      <c r="F67">
        <f t="shared" ref="F67:F130" si="17">IF(E67=FALSE,1,0)</f>
        <v>1</v>
      </c>
      <c r="G67" t="s">
        <v>4</v>
      </c>
      <c r="H67" t="b">
        <f t="shared" ref="H67:H130" si="18">ISBLANK(G67)</f>
        <v>0</v>
      </c>
      <c r="I67">
        <f t="shared" ref="I67:I130" si="19">IF(H67=FALSE,1,0)</f>
        <v>1</v>
      </c>
      <c r="J67" t="s">
        <v>0</v>
      </c>
      <c r="K67" t="b">
        <f t="shared" ref="K67:K130" si="20">ISBLANK(J67)</f>
        <v>0</v>
      </c>
      <c r="L67">
        <f t="shared" ref="L67:L130" si="21">IF(K67=FALSE,1,0)</f>
        <v>1</v>
      </c>
      <c r="M67">
        <v>3</v>
      </c>
      <c r="N67" t="b">
        <f t="shared" ref="N67:N130" si="22">ISBLANK(M67)</f>
        <v>0</v>
      </c>
      <c r="O67">
        <f t="shared" ref="O67:O130" si="23">IF(N67=FALSE,1,0)</f>
        <v>1</v>
      </c>
      <c r="P67">
        <v>20.079999999999998</v>
      </c>
      <c r="Q67" t="b">
        <f t="shared" ref="Q67:Q130" si="24">ISBLANK(P67)</f>
        <v>0</v>
      </c>
      <c r="R67">
        <f t="shared" ref="R67:R130" si="25">IF(Q67=FALSE,1,0)</f>
        <v>1</v>
      </c>
      <c r="S67">
        <v>3.15</v>
      </c>
      <c r="T67" t="b">
        <f t="shared" ref="T67:T130" si="26">ISBLANK(S67)</f>
        <v>0</v>
      </c>
      <c r="U67">
        <f t="shared" ref="U67:U130" si="27">IF(T67=FALSE,1,0)</f>
        <v>1</v>
      </c>
    </row>
    <row r="68" spans="1:21" x14ac:dyDescent="0.35">
      <c r="A68" t="s">
        <v>3</v>
      </c>
      <c r="B68" t="b">
        <f t="shared" si="14"/>
        <v>0</v>
      </c>
      <c r="C68">
        <f t="shared" si="15"/>
        <v>1</v>
      </c>
      <c r="D68" t="s">
        <v>2</v>
      </c>
      <c r="E68" t="b">
        <f t="shared" si="16"/>
        <v>0</v>
      </c>
      <c r="F68">
        <f t="shared" si="17"/>
        <v>1</v>
      </c>
      <c r="G68" t="s">
        <v>4</v>
      </c>
      <c r="H68" t="b">
        <f t="shared" si="18"/>
        <v>0</v>
      </c>
      <c r="I68">
        <f t="shared" si="19"/>
        <v>1</v>
      </c>
      <c r="J68" t="s">
        <v>0</v>
      </c>
      <c r="K68" t="b">
        <f t="shared" si="20"/>
        <v>0</v>
      </c>
      <c r="L68">
        <f t="shared" si="21"/>
        <v>1</v>
      </c>
      <c r="M68">
        <v>2</v>
      </c>
      <c r="N68" t="b">
        <f t="shared" si="22"/>
        <v>0</v>
      </c>
      <c r="O68">
        <f t="shared" si="23"/>
        <v>1</v>
      </c>
      <c r="P68">
        <v>16.45</v>
      </c>
      <c r="Q68" t="b">
        <f t="shared" si="24"/>
        <v>0</v>
      </c>
      <c r="R68">
        <f t="shared" si="25"/>
        <v>1</v>
      </c>
      <c r="S68">
        <v>2.4700000000000002</v>
      </c>
      <c r="T68" t="b">
        <f t="shared" si="26"/>
        <v>0</v>
      </c>
      <c r="U68">
        <f t="shared" si="27"/>
        <v>1</v>
      </c>
    </row>
    <row r="69" spans="1:21" x14ac:dyDescent="0.35">
      <c r="A69" t="s">
        <v>3</v>
      </c>
      <c r="B69" t="b">
        <f t="shared" si="14"/>
        <v>0</v>
      </c>
      <c r="C69">
        <f t="shared" si="15"/>
        <v>1</v>
      </c>
      <c r="D69" t="s">
        <v>6</v>
      </c>
      <c r="E69" t="b">
        <f t="shared" si="16"/>
        <v>0</v>
      </c>
      <c r="F69">
        <f t="shared" si="17"/>
        <v>1</v>
      </c>
      <c r="G69" t="s">
        <v>4</v>
      </c>
      <c r="H69" t="b">
        <f t="shared" si="18"/>
        <v>0</v>
      </c>
      <c r="I69">
        <f t="shared" si="19"/>
        <v>1</v>
      </c>
      <c r="J69" t="s">
        <v>0</v>
      </c>
      <c r="K69" t="b">
        <f t="shared" si="20"/>
        <v>0</v>
      </c>
      <c r="L69">
        <f t="shared" si="21"/>
        <v>1</v>
      </c>
      <c r="M69">
        <v>1</v>
      </c>
      <c r="N69" t="b">
        <f t="shared" si="22"/>
        <v>0</v>
      </c>
      <c r="O69">
        <f t="shared" si="23"/>
        <v>1</v>
      </c>
      <c r="P69">
        <v>3.07</v>
      </c>
      <c r="Q69" t="b">
        <f t="shared" si="24"/>
        <v>0</v>
      </c>
      <c r="R69">
        <f t="shared" si="25"/>
        <v>1</v>
      </c>
      <c r="S69">
        <v>1</v>
      </c>
      <c r="T69" t="b">
        <f t="shared" si="26"/>
        <v>0</v>
      </c>
      <c r="U69">
        <f t="shared" si="27"/>
        <v>1</v>
      </c>
    </row>
    <row r="70" spans="1:21" x14ac:dyDescent="0.35">
      <c r="A70" t="s">
        <v>5</v>
      </c>
      <c r="B70" t="b">
        <f t="shared" si="14"/>
        <v>0</v>
      </c>
      <c r="C70">
        <f t="shared" si="15"/>
        <v>1</v>
      </c>
      <c r="D70" t="s">
        <v>2</v>
      </c>
      <c r="E70" t="b">
        <f t="shared" si="16"/>
        <v>0</v>
      </c>
      <c r="F70">
        <f t="shared" si="17"/>
        <v>1</v>
      </c>
      <c r="G70" t="s">
        <v>4</v>
      </c>
      <c r="H70" t="b">
        <f t="shared" si="18"/>
        <v>0</v>
      </c>
      <c r="I70">
        <f t="shared" si="19"/>
        <v>1</v>
      </c>
      <c r="J70" t="s">
        <v>0</v>
      </c>
      <c r="K70" t="b">
        <f t="shared" si="20"/>
        <v>0</v>
      </c>
      <c r="L70">
        <f t="shared" si="21"/>
        <v>1</v>
      </c>
      <c r="M70">
        <v>2</v>
      </c>
      <c r="N70" t="b">
        <f t="shared" si="22"/>
        <v>0</v>
      </c>
      <c r="O70">
        <f t="shared" si="23"/>
        <v>1</v>
      </c>
      <c r="P70">
        <v>20.23</v>
      </c>
      <c r="Q70" t="b">
        <f t="shared" si="24"/>
        <v>0</v>
      </c>
      <c r="R70">
        <f t="shared" si="25"/>
        <v>1</v>
      </c>
      <c r="S70">
        <v>2.0099999999999998</v>
      </c>
      <c r="T70" t="b">
        <f t="shared" si="26"/>
        <v>0</v>
      </c>
      <c r="U70">
        <f t="shared" si="27"/>
        <v>1</v>
      </c>
    </row>
    <row r="71" spans="1:21" x14ac:dyDescent="0.35">
      <c r="A71" t="s">
        <v>5</v>
      </c>
      <c r="B71" t="b">
        <f t="shared" si="14"/>
        <v>0</v>
      </c>
      <c r="C71">
        <f t="shared" si="15"/>
        <v>1</v>
      </c>
      <c r="D71" t="s">
        <v>6</v>
      </c>
      <c r="E71" t="b">
        <f t="shared" si="16"/>
        <v>0</v>
      </c>
      <c r="F71">
        <f t="shared" si="17"/>
        <v>1</v>
      </c>
      <c r="G71" t="s">
        <v>4</v>
      </c>
      <c r="H71" t="b">
        <f t="shared" si="18"/>
        <v>0</v>
      </c>
      <c r="I71">
        <f t="shared" si="19"/>
        <v>1</v>
      </c>
      <c r="J71" t="s">
        <v>0</v>
      </c>
      <c r="K71" t="b">
        <f t="shared" si="20"/>
        <v>0</v>
      </c>
      <c r="L71">
        <f t="shared" si="21"/>
        <v>1</v>
      </c>
      <c r="M71">
        <v>2</v>
      </c>
      <c r="N71" t="b">
        <f t="shared" si="22"/>
        <v>0</v>
      </c>
      <c r="O71">
        <f t="shared" si="23"/>
        <v>1</v>
      </c>
      <c r="P71">
        <v>15.01</v>
      </c>
      <c r="Q71" t="b">
        <f t="shared" si="24"/>
        <v>0</v>
      </c>
      <c r="R71">
        <f t="shared" si="25"/>
        <v>1</v>
      </c>
      <c r="S71">
        <v>2.09</v>
      </c>
      <c r="T71" t="b">
        <f t="shared" si="26"/>
        <v>0</v>
      </c>
      <c r="U71">
        <f t="shared" si="27"/>
        <v>1</v>
      </c>
    </row>
    <row r="72" spans="1:21" x14ac:dyDescent="0.35">
      <c r="A72" t="s">
        <v>5</v>
      </c>
      <c r="B72" t="b">
        <f t="shared" si="14"/>
        <v>0</v>
      </c>
      <c r="C72">
        <f t="shared" si="15"/>
        <v>1</v>
      </c>
      <c r="D72" t="s">
        <v>2</v>
      </c>
      <c r="E72" t="b">
        <f t="shared" si="16"/>
        <v>0</v>
      </c>
      <c r="F72">
        <f t="shared" si="17"/>
        <v>1</v>
      </c>
      <c r="G72" t="s">
        <v>4</v>
      </c>
      <c r="H72" t="b">
        <f t="shared" si="18"/>
        <v>0</v>
      </c>
      <c r="I72">
        <f t="shared" si="19"/>
        <v>1</v>
      </c>
      <c r="J72" t="s">
        <v>0</v>
      </c>
      <c r="K72" t="b">
        <f t="shared" si="20"/>
        <v>0</v>
      </c>
      <c r="L72">
        <f t="shared" si="21"/>
        <v>1</v>
      </c>
      <c r="M72">
        <v>2</v>
      </c>
      <c r="N72" t="b">
        <f t="shared" si="22"/>
        <v>0</v>
      </c>
      <c r="O72">
        <f t="shared" si="23"/>
        <v>1</v>
      </c>
      <c r="P72">
        <v>12.02</v>
      </c>
      <c r="Q72" t="b">
        <f t="shared" si="24"/>
        <v>0</v>
      </c>
      <c r="R72">
        <f t="shared" si="25"/>
        <v>1</v>
      </c>
      <c r="S72">
        <v>1.97</v>
      </c>
      <c r="T72" t="b">
        <f t="shared" si="26"/>
        <v>0</v>
      </c>
      <c r="U72">
        <f t="shared" si="27"/>
        <v>1</v>
      </c>
    </row>
    <row r="73" spans="1:21" x14ac:dyDescent="0.35">
      <c r="A73" t="s">
        <v>3</v>
      </c>
      <c r="B73" t="b">
        <f t="shared" si="14"/>
        <v>0</v>
      </c>
      <c r="C73">
        <f t="shared" si="15"/>
        <v>1</v>
      </c>
      <c r="D73" t="s">
        <v>2</v>
      </c>
      <c r="E73" t="b">
        <f t="shared" si="16"/>
        <v>0</v>
      </c>
      <c r="F73">
        <f t="shared" si="17"/>
        <v>1</v>
      </c>
      <c r="G73" t="s">
        <v>4</v>
      </c>
      <c r="H73" t="b">
        <f t="shared" si="18"/>
        <v>0</v>
      </c>
      <c r="I73">
        <f t="shared" si="19"/>
        <v>1</v>
      </c>
      <c r="J73" t="s">
        <v>0</v>
      </c>
      <c r="K73" t="b">
        <f t="shared" si="20"/>
        <v>0</v>
      </c>
      <c r="L73">
        <f t="shared" si="21"/>
        <v>1</v>
      </c>
      <c r="M73">
        <v>3</v>
      </c>
      <c r="N73" t="b">
        <f t="shared" si="22"/>
        <v>0</v>
      </c>
      <c r="O73">
        <f t="shared" si="23"/>
        <v>1</v>
      </c>
      <c r="P73">
        <v>17.07</v>
      </c>
      <c r="Q73" t="b">
        <f t="shared" si="24"/>
        <v>0</v>
      </c>
      <c r="R73">
        <f t="shared" si="25"/>
        <v>1</v>
      </c>
      <c r="S73">
        <v>3</v>
      </c>
      <c r="T73" t="b">
        <f t="shared" si="26"/>
        <v>0</v>
      </c>
      <c r="U73">
        <f t="shared" si="27"/>
        <v>1</v>
      </c>
    </row>
    <row r="74" spans="1:21" x14ac:dyDescent="0.35">
      <c r="A74" t="s">
        <v>3</v>
      </c>
      <c r="B74" t="b">
        <f t="shared" si="14"/>
        <v>0</v>
      </c>
      <c r="C74">
        <f t="shared" si="15"/>
        <v>1</v>
      </c>
      <c r="D74" t="s">
        <v>6</v>
      </c>
      <c r="E74" t="b">
        <f t="shared" si="16"/>
        <v>0</v>
      </c>
      <c r="F74">
        <f t="shared" si="17"/>
        <v>1</v>
      </c>
      <c r="G74" t="s">
        <v>4</v>
      </c>
      <c r="H74" t="b">
        <f t="shared" si="18"/>
        <v>0</v>
      </c>
      <c r="I74">
        <f t="shared" si="19"/>
        <v>1</v>
      </c>
      <c r="J74" t="s">
        <v>0</v>
      </c>
      <c r="K74" t="b">
        <f t="shared" si="20"/>
        <v>0</v>
      </c>
      <c r="L74">
        <f t="shared" si="21"/>
        <v>1</v>
      </c>
      <c r="M74">
        <v>2</v>
      </c>
      <c r="N74" t="b">
        <f t="shared" si="22"/>
        <v>0</v>
      </c>
      <c r="O74">
        <f t="shared" si="23"/>
        <v>1</v>
      </c>
      <c r="P74">
        <v>26.86</v>
      </c>
      <c r="Q74" t="b">
        <f t="shared" si="24"/>
        <v>0</v>
      </c>
      <c r="R74">
        <f t="shared" si="25"/>
        <v>1</v>
      </c>
      <c r="S74">
        <v>3.14</v>
      </c>
      <c r="T74" t="b">
        <f t="shared" si="26"/>
        <v>0</v>
      </c>
      <c r="U74">
        <f t="shared" si="27"/>
        <v>1</v>
      </c>
    </row>
    <row r="75" spans="1:21" x14ac:dyDescent="0.35">
      <c r="A75" t="s">
        <v>3</v>
      </c>
      <c r="B75" t="b">
        <f t="shared" si="14"/>
        <v>0</v>
      </c>
      <c r="C75">
        <f t="shared" si="15"/>
        <v>1</v>
      </c>
      <c r="D75" t="s">
        <v>6</v>
      </c>
      <c r="E75" t="b">
        <f t="shared" si="16"/>
        <v>0</v>
      </c>
      <c r="F75">
        <f t="shared" si="17"/>
        <v>1</v>
      </c>
      <c r="G75" t="s">
        <v>4</v>
      </c>
      <c r="H75" t="b">
        <f t="shared" si="18"/>
        <v>0</v>
      </c>
      <c r="I75">
        <f t="shared" si="19"/>
        <v>1</v>
      </c>
      <c r="J75" t="s">
        <v>0</v>
      </c>
      <c r="K75" t="b">
        <f t="shared" si="20"/>
        <v>0</v>
      </c>
      <c r="L75">
        <f t="shared" si="21"/>
        <v>1</v>
      </c>
      <c r="M75">
        <v>2</v>
      </c>
      <c r="N75" t="b">
        <f t="shared" si="22"/>
        <v>0</v>
      </c>
      <c r="O75">
        <f t="shared" si="23"/>
        <v>1</v>
      </c>
      <c r="P75">
        <v>25.28</v>
      </c>
      <c r="Q75" t="b">
        <f t="shared" si="24"/>
        <v>0</v>
      </c>
      <c r="R75">
        <f t="shared" si="25"/>
        <v>1</v>
      </c>
      <c r="S75">
        <v>5</v>
      </c>
      <c r="T75" t="b">
        <f t="shared" si="26"/>
        <v>0</v>
      </c>
      <c r="U75">
        <f t="shared" si="27"/>
        <v>1</v>
      </c>
    </row>
    <row r="76" spans="1:21" x14ac:dyDescent="0.35">
      <c r="A76" t="s">
        <v>3</v>
      </c>
      <c r="B76" t="b">
        <f t="shared" si="14"/>
        <v>0</v>
      </c>
      <c r="C76">
        <f t="shared" si="15"/>
        <v>1</v>
      </c>
      <c r="D76" t="s">
        <v>2</v>
      </c>
      <c r="E76" t="b">
        <f t="shared" si="16"/>
        <v>0</v>
      </c>
      <c r="F76">
        <f t="shared" si="17"/>
        <v>1</v>
      </c>
      <c r="G76" t="s">
        <v>4</v>
      </c>
      <c r="H76" t="b">
        <f t="shared" si="18"/>
        <v>0</v>
      </c>
      <c r="I76">
        <f t="shared" si="19"/>
        <v>1</v>
      </c>
      <c r="J76" t="s">
        <v>0</v>
      </c>
      <c r="K76" t="b">
        <f t="shared" si="20"/>
        <v>0</v>
      </c>
      <c r="L76">
        <f t="shared" si="21"/>
        <v>1</v>
      </c>
      <c r="M76">
        <v>2</v>
      </c>
      <c r="N76" t="b">
        <f t="shared" si="22"/>
        <v>0</v>
      </c>
      <c r="O76">
        <f t="shared" si="23"/>
        <v>1</v>
      </c>
      <c r="P76">
        <v>14.73</v>
      </c>
      <c r="Q76" t="b">
        <f t="shared" si="24"/>
        <v>0</v>
      </c>
      <c r="R76">
        <f t="shared" si="25"/>
        <v>1</v>
      </c>
      <c r="S76">
        <v>2.2000000000000002</v>
      </c>
      <c r="T76" t="b">
        <f t="shared" si="26"/>
        <v>0</v>
      </c>
      <c r="U76">
        <f t="shared" si="27"/>
        <v>1</v>
      </c>
    </row>
    <row r="77" spans="1:21" x14ac:dyDescent="0.35">
      <c r="A77" t="s">
        <v>5</v>
      </c>
      <c r="B77" t="b">
        <f t="shared" si="14"/>
        <v>0</v>
      </c>
      <c r="C77">
        <f t="shared" si="15"/>
        <v>1</v>
      </c>
      <c r="D77" t="s">
        <v>2</v>
      </c>
      <c r="E77" t="b">
        <f t="shared" si="16"/>
        <v>0</v>
      </c>
      <c r="F77">
        <f t="shared" si="17"/>
        <v>1</v>
      </c>
      <c r="G77" t="s">
        <v>4</v>
      </c>
      <c r="H77" t="b">
        <f t="shared" si="18"/>
        <v>0</v>
      </c>
      <c r="I77">
        <f t="shared" si="19"/>
        <v>1</v>
      </c>
      <c r="J77" t="s">
        <v>0</v>
      </c>
      <c r="K77" t="b">
        <f t="shared" si="20"/>
        <v>0</v>
      </c>
      <c r="L77">
        <f t="shared" si="21"/>
        <v>1</v>
      </c>
      <c r="M77">
        <v>2</v>
      </c>
      <c r="N77" t="b">
        <f t="shared" si="22"/>
        <v>0</v>
      </c>
      <c r="O77">
        <f t="shared" si="23"/>
        <v>1</v>
      </c>
      <c r="P77">
        <v>10.51</v>
      </c>
      <c r="Q77" t="b">
        <f t="shared" si="24"/>
        <v>0</v>
      </c>
      <c r="R77">
        <f t="shared" si="25"/>
        <v>1</v>
      </c>
      <c r="S77">
        <v>1.25</v>
      </c>
      <c r="T77" t="b">
        <f t="shared" si="26"/>
        <v>0</v>
      </c>
      <c r="U77">
        <f t="shared" si="27"/>
        <v>1</v>
      </c>
    </row>
    <row r="78" spans="1:21" x14ac:dyDescent="0.35">
      <c r="A78" t="s">
        <v>5</v>
      </c>
      <c r="B78" t="b">
        <f t="shared" si="14"/>
        <v>0</v>
      </c>
      <c r="C78">
        <f t="shared" si="15"/>
        <v>1</v>
      </c>
      <c r="D78" t="s">
        <v>6</v>
      </c>
      <c r="E78" t="b">
        <f t="shared" si="16"/>
        <v>0</v>
      </c>
      <c r="F78">
        <f t="shared" si="17"/>
        <v>1</v>
      </c>
      <c r="G78" t="s">
        <v>4</v>
      </c>
      <c r="H78" t="b">
        <f t="shared" si="18"/>
        <v>0</v>
      </c>
      <c r="I78">
        <f t="shared" si="19"/>
        <v>1</v>
      </c>
      <c r="J78" t="s">
        <v>0</v>
      </c>
      <c r="K78" t="b">
        <f t="shared" si="20"/>
        <v>0</v>
      </c>
      <c r="L78">
        <f t="shared" si="21"/>
        <v>1</v>
      </c>
      <c r="M78">
        <v>2</v>
      </c>
      <c r="N78" t="b">
        <f t="shared" si="22"/>
        <v>0</v>
      </c>
      <c r="O78">
        <f t="shared" si="23"/>
        <v>1</v>
      </c>
      <c r="P78">
        <v>17.920000000000002</v>
      </c>
      <c r="Q78" t="b">
        <f t="shared" si="24"/>
        <v>0</v>
      </c>
      <c r="R78">
        <f t="shared" si="25"/>
        <v>1</v>
      </c>
      <c r="S78">
        <v>3.08</v>
      </c>
      <c r="T78" t="b">
        <f t="shared" si="26"/>
        <v>0</v>
      </c>
      <c r="U78">
        <f t="shared" si="27"/>
        <v>1</v>
      </c>
    </row>
    <row r="79" spans="1:21" x14ac:dyDescent="0.35">
      <c r="A79" t="s">
        <v>5</v>
      </c>
      <c r="B79" t="b">
        <f t="shared" si="14"/>
        <v>0</v>
      </c>
      <c r="C79">
        <f t="shared" si="15"/>
        <v>1</v>
      </c>
      <c r="D79" t="s">
        <v>2</v>
      </c>
      <c r="E79" t="b">
        <f t="shared" si="16"/>
        <v>0</v>
      </c>
      <c r="F79">
        <f t="shared" si="17"/>
        <v>1</v>
      </c>
      <c r="G79" t="s">
        <v>1</v>
      </c>
      <c r="H79" t="b">
        <f t="shared" si="18"/>
        <v>0</v>
      </c>
      <c r="I79">
        <f t="shared" si="19"/>
        <v>1</v>
      </c>
      <c r="J79" t="s">
        <v>7</v>
      </c>
      <c r="K79" t="b">
        <f t="shared" si="20"/>
        <v>0</v>
      </c>
      <c r="L79">
        <f t="shared" si="21"/>
        <v>1</v>
      </c>
      <c r="M79">
        <v>4</v>
      </c>
      <c r="N79" t="b">
        <f t="shared" si="22"/>
        <v>0</v>
      </c>
      <c r="O79">
        <f t="shared" si="23"/>
        <v>1</v>
      </c>
      <c r="P79">
        <v>27.2</v>
      </c>
      <c r="Q79" t="b">
        <f t="shared" si="24"/>
        <v>0</v>
      </c>
      <c r="R79">
        <f t="shared" si="25"/>
        <v>1</v>
      </c>
      <c r="S79">
        <v>4</v>
      </c>
      <c r="T79" t="b">
        <f t="shared" si="26"/>
        <v>0</v>
      </c>
      <c r="U79">
        <f t="shared" si="27"/>
        <v>1</v>
      </c>
    </row>
    <row r="80" spans="1:21" x14ac:dyDescent="0.35">
      <c r="A80" t="s">
        <v>5</v>
      </c>
      <c r="B80" t="b">
        <f t="shared" si="14"/>
        <v>0</v>
      </c>
      <c r="C80">
        <f t="shared" si="15"/>
        <v>1</v>
      </c>
      <c r="D80" t="s">
        <v>2</v>
      </c>
      <c r="E80" t="b">
        <f t="shared" si="16"/>
        <v>0</v>
      </c>
      <c r="F80">
        <f t="shared" si="17"/>
        <v>1</v>
      </c>
      <c r="G80" t="s">
        <v>1</v>
      </c>
      <c r="H80" t="b">
        <f t="shared" si="18"/>
        <v>0</v>
      </c>
      <c r="I80">
        <f t="shared" si="19"/>
        <v>1</v>
      </c>
      <c r="J80" t="s">
        <v>7</v>
      </c>
      <c r="K80" t="b">
        <f t="shared" si="20"/>
        <v>0</v>
      </c>
      <c r="L80">
        <f t="shared" si="21"/>
        <v>1</v>
      </c>
      <c r="M80">
        <v>2</v>
      </c>
      <c r="N80" t="b">
        <f t="shared" si="22"/>
        <v>0</v>
      </c>
      <c r="O80">
        <f t="shared" si="23"/>
        <v>1</v>
      </c>
      <c r="P80">
        <v>22.76</v>
      </c>
      <c r="Q80" t="b">
        <f t="shared" si="24"/>
        <v>0</v>
      </c>
      <c r="R80">
        <f t="shared" si="25"/>
        <v>1</v>
      </c>
      <c r="S80">
        <v>3</v>
      </c>
      <c r="T80" t="b">
        <f t="shared" si="26"/>
        <v>0</v>
      </c>
      <c r="U80">
        <f t="shared" si="27"/>
        <v>1</v>
      </c>
    </row>
    <row r="81" spans="1:21" x14ac:dyDescent="0.35">
      <c r="A81" t="s">
        <v>5</v>
      </c>
      <c r="B81" t="b">
        <f t="shared" si="14"/>
        <v>0</v>
      </c>
      <c r="C81">
        <f t="shared" si="15"/>
        <v>1</v>
      </c>
      <c r="D81" t="s">
        <v>2</v>
      </c>
      <c r="E81" t="b">
        <f t="shared" si="16"/>
        <v>0</v>
      </c>
      <c r="F81">
        <f t="shared" si="17"/>
        <v>1</v>
      </c>
      <c r="G81" t="s">
        <v>1</v>
      </c>
      <c r="H81" t="b">
        <f t="shared" si="18"/>
        <v>0</v>
      </c>
      <c r="I81">
        <f t="shared" si="19"/>
        <v>1</v>
      </c>
      <c r="J81" t="s">
        <v>7</v>
      </c>
      <c r="K81" t="b">
        <f t="shared" si="20"/>
        <v>0</v>
      </c>
      <c r="L81">
        <f t="shared" si="21"/>
        <v>1</v>
      </c>
      <c r="M81">
        <v>2</v>
      </c>
      <c r="N81" t="b">
        <f t="shared" si="22"/>
        <v>0</v>
      </c>
      <c r="O81">
        <f t="shared" si="23"/>
        <v>1</v>
      </c>
      <c r="P81">
        <v>17.29</v>
      </c>
      <c r="Q81" t="b">
        <f t="shared" si="24"/>
        <v>0</v>
      </c>
      <c r="R81">
        <f t="shared" si="25"/>
        <v>1</v>
      </c>
      <c r="S81">
        <v>2.71</v>
      </c>
      <c r="T81" t="b">
        <f t="shared" si="26"/>
        <v>0</v>
      </c>
      <c r="U81">
        <f t="shared" si="27"/>
        <v>1</v>
      </c>
    </row>
    <row r="82" spans="1:21" x14ac:dyDescent="0.35">
      <c r="A82" t="s">
        <v>5</v>
      </c>
      <c r="B82" t="b">
        <f t="shared" si="14"/>
        <v>0</v>
      </c>
      <c r="C82">
        <f t="shared" si="15"/>
        <v>1</v>
      </c>
      <c r="D82" t="s">
        <v>6</v>
      </c>
      <c r="E82" t="b">
        <f t="shared" si="16"/>
        <v>0</v>
      </c>
      <c r="F82">
        <f t="shared" si="17"/>
        <v>1</v>
      </c>
      <c r="G82" t="s">
        <v>1</v>
      </c>
      <c r="H82" t="b">
        <f t="shared" si="18"/>
        <v>0</v>
      </c>
      <c r="I82">
        <f t="shared" si="19"/>
        <v>1</v>
      </c>
      <c r="J82" t="s">
        <v>7</v>
      </c>
      <c r="K82" t="b">
        <f t="shared" si="20"/>
        <v>0</v>
      </c>
      <c r="L82">
        <f t="shared" si="21"/>
        <v>1</v>
      </c>
      <c r="M82">
        <v>2</v>
      </c>
      <c r="N82" t="b">
        <f t="shared" si="22"/>
        <v>0</v>
      </c>
      <c r="O82">
        <f t="shared" si="23"/>
        <v>1</v>
      </c>
      <c r="P82">
        <v>19.440000000000001</v>
      </c>
      <c r="Q82" t="b">
        <f t="shared" si="24"/>
        <v>0</v>
      </c>
      <c r="R82">
        <f t="shared" si="25"/>
        <v>1</v>
      </c>
      <c r="S82">
        <v>3</v>
      </c>
      <c r="T82" t="b">
        <f t="shared" si="26"/>
        <v>0</v>
      </c>
      <c r="U82">
        <f t="shared" si="27"/>
        <v>1</v>
      </c>
    </row>
    <row r="83" spans="1:21" x14ac:dyDescent="0.35">
      <c r="A83" t="s">
        <v>5</v>
      </c>
      <c r="B83" t="b">
        <f t="shared" si="14"/>
        <v>0</v>
      </c>
      <c r="C83">
        <f t="shared" si="15"/>
        <v>1</v>
      </c>
      <c r="D83" t="s">
        <v>2</v>
      </c>
      <c r="E83" t="b">
        <f t="shared" si="16"/>
        <v>0</v>
      </c>
      <c r="F83">
        <f t="shared" si="17"/>
        <v>1</v>
      </c>
      <c r="G83" t="s">
        <v>1</v>
      </c>
      <c r="H83" t="b">
        <f t="shared" si="18"/>
        <v>0</v>
      </c>
      <c r="I83">
        <f t="shared" si="19"/>
        <v>1</v>
      </c>
      <c r="J83" t="s">
        <v>7</v>
      </c>
      <c r="K83" t="b">
        <f t="shared" si="20"/>
        <v>0</v>
      </c>
      <c r="L83">
        <f t="shared" si="21"/>
        <v>1</v>
      </c>
      <c r="M83">
        <v>2</v>
      </c>
      <c r="N83" t="b">
        <f t="shared" si="22"/>
        <v>0</v>
      </c>
      <c r="O83">
        <f t="shared" si="23"/>
        <v>1</v>
      </c>
      <c r="P83">
        <v>16.66</v>
      </c>
      <c r="Q83" t="b">
        <f t="shared" si="24"/>
        <v>0</v>
      </c>
      <c r="R83">
        <f t="shared" si="25"/>
        <v>1</v>
      </c>
      <c r="S83">
        <v>3.4</v>
      </c>
      <c r="T83" t="b">
        <f t="shared" si="26"/>
        <v>0</v>
      </c>
      <c r="U83">
        <f t="shared" si="27"/>
        <v>1</v>
      </c>
    </row>
    <row r="84" spans="1:21" x14ac:dyDescent="0.35">
      <c r="A84" t="s">
        <v>3</v>
      </c>
      <c r="B84" t="b">
        <f t="shared" si="14"/>
        <v>0</v>
      </c>
      <c r="C84">
        <f t="shared" si="15"/>
        <v>1</v>
      </c>
      <c r="D84" t="s">
        <v>2</v>
      </c>
      <c r="E84" t="b">
        <f t="shared" si="16"/>
        <v>0</v>
      </c>
      <c r="F84">
        <f t="shared" si="17"/>
        <v>1</v>
      </c>
      <c r="G84" t="s">
        <v>1</v>
      </c>
      <c r="H84" t="b">
        <f t="shared" si="18"/>
        <v>0</v>
      </c>
      <c r="I84">
        <f t="shared" si="19"/>
        <v>1</v>
      </c>
      <c r="J84" t="s">
        <v>7</v>
      </c>
      <c r="K84" t="b">
        <f t="shared" si="20"/>
        <v>0</v>
      </c>
      <c r="L84">
        <f t="shared" si="21"/>
        <v>1</v>
      </c>
      <c r="M84">
        <v>1</v>
      </c>
      <c r="N84" t="b">
        <f t="shared" si="22"/>
        <v>0</v>
      </c>
      <c r="O84">
        <f t="shared" si="23"/>
        <v>1</v>
      </c>
      <c r="P84">
        <v>10.07</v>
      </c>
      <c r="Q84" t="b">
        <f t="shared" si="24"/>
        <v>0</v>
      </c>
      <c r="R84">
        <f t="shared" si="25"/>
        <v>1</v>
      </c>
      <c r="S84">
        <v>1.83</v>
      </c>
      <c r="T84" t="b">
        <f t="shared" si="26"/>
        <v>0</v>
      </c>
      <c r="U84">
        <f t="shared" si="27"/>
        <v>1</v>
      </c>
    </row>
    <row r="85" spans="1:21" x14ac:dyDescent="0.35">
      <c r="A85" t="s">
        <v>5</v>
      </c>
      <c r="B85" t="b">
        <f t="shared" si="14"/>
        <v>0</v>
      </c>
      <c r="C85">
        <f t="shared" si="15"/>
        <v>1</v>
      </c>
      <c r="D85" t="s">
        <v>6</v>
      </c>
      <c r="E85" t="b">
        <f t="shared" si="16"/>
        <v>0</v>
      </c>
      <c r="F85">
        <f t="shared" si="17"/>
        <v>1</v>
      </c>
      <c r="G85" t="s">
        <v>1</v>
      </c>
      <c r="H85" t="b">
        <f t="shared" si="18"/>
        <v>0</v>
      </c>
      <c r="I85">
        <f t="shared" si="19"/>
        <v>1</v>
      </c>
      <c r="J85" t="s">
        <v>7</v>
      </c>
      <c r="K85" t="b">
        <f t="shared" si="20"/>
        <v>0</v>
      </c>
      <c r="L85">
        <f t="shared" si="21"/>
        <v>1</v>
      </c>
      <c r="M85">
        <v>2</v>
      </c>
      <c r="N85" t="b">
        <f t="shared" si="22"/>
        <v>0</v>
      </c>
      <c r="O85">
        <f t="shared" si="23"/>
        <v>1</v>
      </c>
      <c r="P85">
        <v>32.68</v>
      </c>
      <c r="Q85" t="b">
        <f t="shared" si="24"/>
        <v>0</v>
      </c>
      <c r="R85">
        <f t="shared" si="25"/>
        <v>1</v>
      </c>
      <c r="S85">
        <v>5</v>
      </c>
      <c r="T85" t="b">
        <f t="shared" si="26"/>
        <v>0</v>
      </c>
      <c r="U85">
        <f t="shared" si="27"/>
        <v>1</v>
      </c>
    </row>
    <row r="86" spans="1:21" x14ac:dyDescent="0.35">
      <c r="A86" t="s">
        <v>5</v>
      </c>
      <c r="B86" t="b">
        <f t="shared" si="14"/>
        <v>0</v>
      </c>
      <c r="C86">
        <f t="shared" si="15"/>
        <v>1</v>
      </c>
      <c r="D86" t="s">
        <v>2</v>
      </c>
      <c r="E86" t="b">
        <f t="shared" si="16"/>
        <v>0</v>
      </c>
      <c r="F86">
        <f t="shared" si="17"/>
        <v>1</v>
      </c>
      <c r="G86" t="s">
        <v>1</v>
      </c>
      <c r="H86" t="b">
        <f t="shared" si="18"/>
        <v>0</v>
      </c>
      <c r="I86">
        <f t="shared" si="19"/>
        <v>1</v>
      </c>
      <c r="J86" t="s">
        <v>7</v>
      </c>
      <c r="K86" t="b">
        <f t="shared" si="20"/>
        <v>0</v>
      </c>
      <c r="L86">
        <f t="shared" si="21"/>
        <v>1</v>
      </c>
      <c r="M86">
        <v>2</v>
      </c>
      <c r="N86" t="b">
        <f t="shared" si="22"/>
        <v>0</v>
      </c>
      <c r="O86">
        <f t="shared" si="23"/>
        <v>1</v>
      </c>
      <c r="P86">
        <v>15.98</v>
      </c>
      <c r="Q86" t="b">
        <f t="shared" si="24"/>
        <v>0</v>
      </c>
      <c r="R86">
        <f t="shared" si="25"/>
        <v>1</v>
      </c>
      <c r="S86">
        <v>2.0299999999999998</v>
      </c>
      <c r="T86" t="b">
        <f t="shared" si="26"/>
        <v>0</v>
      </c>
      <c r="U86">
        <f t="shared" si="27"/>
        <v>1</v>
      </c>
    </row>
    <row r="87" spans="1:21" x14ac:dyDescent="0.35">
      <c r="A87" t="s">
        <v>3</v>
      </c>
      <c r="B87" t="b">
        <f t="shared" si="14"/>
        <v>0</v>
      </c>
      <c r="C87">
        <f t="shared" si="15"/>
        <v>1</v>
      </c>
      <c r="D87" t="s">
        <v>2</v>
      </c>
      <c r="E87" t="b">
        <f t="shared" si="16"/>
        <v>0</v>
      </c>
      <c r="F87">
        <f t="shared" si="17"/>
        <v>1</v>
      </c>
      <c r="G87" t="s">
        <v>1</v>
      </c>
      <c r="H87" t="b">
        <f t="shared" si="18"/>
        <v>0</v>
      </c>
      <c r="I87">
        <f t="shared" si="19"/>
        <v>1</v>
      </c>
      <c r="J87" t="s">
        <v>7</v>
      </c>
      <c r="K87" t="b">
        <f t="shared" si="20"/>
        <v>0</v>
      </c>
      <c r="L87">
        <f t="shared" si="21"/>
        <v>1</v>
      </c>
      <c r="M87">
        <v>4</v>
      </c>
      <c r="N87" t="b">
        <f t="shared" si="22"/>
        <v>0</v>
      </c>
      <c r="O87">
        <f t="shared" si="23"/>
        <v>1</v>
      </c>
      <c r="P87">
        <v>34.83</v>
      </c>
      <c r="Q87" t="b">
        <f t="shared" si="24"/>
        <v>0</v>
      </c>
      <c r="R87">
        <f t="shared" si="25"/>
        <v>1</v>
      </c>
      <c r="S87">
        <v>5.17</v>
      </c>
      <c r="T87" t="b">
        <f t="shared" si="26"/>
        <v>0</v>
      </c>
      <c r="U87">
        <f t="shared" si="27"/>
        <v>1</v>
      </c>
    </row>
    <row r="88" spans="1:21" x14ac:dyDescent="0.35">
      <c r="A88" t="s">
        <v>5</v>
      </c>
      <c r="B88" t="b">
        <f t="shared" si="14"/>
        <v>0</v>
      </c>
      <c r="C88">
        <f t="shared" si="15"/>
        <v>1</v>
      </c>
      <c r="D88" t="s">
        <v>2</v>
      </c>
      <c r="E88" t="b">
        <f t="shared" si="16"/>
        <v>0</v>
      </c>
      <c r="F88">
        <f t="shared" si="17"/>
        <v>1</v>
      </c>
      <c r="G88" t="s">
        <v>1</v>
      </c>
      <c r="H88" t="b">
        <f t="shared" si="18"/>
        <v>0</v>
      </c>
      <c r="I88">
        <f t="shared" si="19"/>
        <v>1</v>
      </c>
      <c r="J88" t="s">
        <v>7</v>
      </c>
      <c r="K88" t="b">
        <f t="shared" si="20"/>
        <v>0</v>
      </c>
      <c r="L88">
        <f t="shared" si="21"/>
        <v>1</v>
      </c>
      <c r="M88">
        <v>2</v>
      </c>
      <c r="N88" t="b">
        <f t="shared" si="22"/>
        <v>0</v>
      </c>
      <c r="O88">
        <f t="shared" si="23"/>
        <v>1</v>
      </c>
      <c r="P88">
        <v>13.03</v>
      </c>
      <c r="Q88" t="b">
        <f t="shared" si="24"/>
        <v>0</v>
      </c>
      <c r="R88">
        <f t="shared" si="25"/>
        <v>1</v>
      </c>
      <c r="S88">
        <v>2</v>
      </c>
      <c r="T88" t="b">
        <f t="shared" si="26"/>
        <v>0</v>
      </c>
      <c r="U88">
        <f t="shared" si="27"/>
        <v>1</v>
      </c>
    </row>
    <row r="89" spans="1:21" x14ac:dyDescent="0.35">
      <c r="A89" t="s">
        <v>5</v>
      </c>
      <c r="B89" t="b">
        <f t="shared" si="14"/>
        <v>0</v>
      </c>
      <c r="C89">
        <f t="shared" si="15"/>
        <v>1</v>
      </c>
      <c r="D89" t="s">
        <v>2</v>
      </c>
      <c r="E89" t="b">
        <f t="shared" si="16"/>
        <v>0</v>
      </c>
      <c r="F89">
        <f t="shared" si="17"/>
        <v>1</v>
      </c>
      <c r="G89" t="s">
        <v>1</v>
      </c>
      <c r="H89" t="b">
        <f t="shared" si="18"/>
        <v>0</v>
      </c>
      <c r="I89">
        <f t="shared" si="19"/>
        <v>1</v>
      </c>
      <c r="J89" t="s">
        <v>7</v>
      </c>
      <c r="K89" t="b">
        <f t="shared" si="20"/>
        <v>0</v>
      </c>
      <c r="L89">
        <f t="shared" si="21"/>
        <v>1</v>
      </c>
      <c r="M89">
        <v>2</v>
      </c>
      <c r="N89" t="b">
        <f t="shared" si="22"/>
        <v>0</v>
      </c>
      <c r="O89">
        <f t="shared" si="23"/>
        <v>1</v>
      </c>
      <c r="P89">
        <v>18.28</v>
      </c>
      <c r="Q89" t="b">
        <f t="shared" si="24"/>
        <v>0</v>
      </c>
      <c r="R89">
        <f t="shared" si="25"/>
        <v>1</v>
      </c>
      <c r="S89">
        <v>4</v>
      </c>
      <c r="T89" t="b">
        <f t="shared" si="26"/>
        <v>0</v>
      </c>
      <c r="U89">
        <f t="shared" si="27"/>
        <v>1</v>
      </c>
    </row>
    <row r="90" spans="1:21" x14ac:dyDescent="0.35">
      <c r="A90" t="s">
        <v>5</v>
      </c>
      <c r="B90" t="b">
        <f t="shared" si="14"/>
        <v>0</v>
      </c>
      <c r="C90">
        <f t="shared" si="15"/>
        <v>1</v>
      </c>
      <c r="D90" t="s">
        <v>2</v>
      </c>
      <c r="E90" t="b">
        <f t="shared" si="16"/>
        <v>0</v>
      </c>
      <c r="F90">
        <f t="shared" si="17"/>
        <v>1</v>
      </c>
      <c r="G90" t="s">
        <v>1</v>
      </c>
      <c r="H90" t="b">
        <f t="shared" si="18"/>
        <v>0</v>
      </c>
      <c r="I90">
        <f t="shared" si="19"/>
        <v>1</v>
      </c>
      <c r="J90" t="s">
        <v>7</v>
      </c>
      <c r="K90" t="b">
        <f t="shared" si="20"/>
        <v>0</v>
      </c>
      <c r="L90">
        <f t="shared" si="21"/>
        <v>1</v>
      </c>
      <c r="M90">
        <v>2</v>
      </c>
      <c r="N90" t="b">
        <f t="shared" si="22"/>
        <v>0</v>
      </c>
      <c r="O90">
        <f t="shared" si="23"/>
        <v>1</v>
      </c>
      <c r="P90">
        <v>24.71</v>
      </c>
      <c r="Q90" t="b">
        <f t="shared" si="24"/>
        <v>0</v>
      </c>
      <c r="R90">
        <f t="shared" si="25"/>
        <v>1</v>
      </c>
      <c r="S90">
        <v>5.85</v>
      </c>
      <c r="T90" t="b">
        <f t="shared" si="26"/>
        <v>0</v>
      </c>
      <c r="U90">
        <f t="shared" si="27"/>
        <v>1</v>
      </c>
    </row>
    <row r="91" spans="1:21" x14ac:dyDescent="0.35">
      <c r="A91" t="s">
        <v>5</v>
      </c>
      <c r="B91" t="b">
        <f t="shared" si="14"/>
        <v>0</v>
      </c>
      <c r="C91">
        <f t="shared" si="15"/>
        <v>1</v>
      </c>
      <c r="D91" t="s">
        <v>2</v>
      </c>
      <c r="E91" t="b">
        <f t="shared" si="16"/>
        <v>0</v>
      </c>
      <c r="F91">
        <f t="shared" si="17"/>
        <v>1</v>
      </c>
      <c r="G91" t="s">
        <v>1</v>
      </c>
      <c r="H91" t="b">
        <f t="shared" si="18"/>
        <v>0</v>
      </c>
      <c r="I91">
        <f t="shared" si="19"/>
        <v>1</v>
      </c>
      <c r="J91" t="s">
        <v>7</v>
      </c>
      <c r="K91" t="b">
        <f t="shared" si="20"/>
        <v>0</v>
      </c>
      <c r="L91">
        <f t="shared" si="21"/>
        <v>1</v>
      </c>
      <c r="M91">
        <v>2</v>
      </c>
      <c r="N91" t="b">
        <f t="shared" si="22"/>
        <v>0</v>
      </c>
      <c r="O91">
        <f t="shared" si="23"/>
        <v>1</v>
      </c>
      <c r="P91">
        <v>21.16</v>
      </c>
      <c r="Q91" t="b">
        <f t="shared" si="24"/>
        <v>0</v>
      </c>
      <c r="R91">
        <f t="shared" si="25"/>
        <v>1</v>
      </c>
      <c r="S91">
        <v>3</v>
      </c>
      <c r="T91" t="b">
        <f t="shared" si="26"/>
        <v>0</v>
      </c>
      <c r="U91">
        <f t="shared" si="27"/>
        <v>1</v>
      </c>
    </row>
    <row r="92" spans="1:21" x14ac:dyDescent="0.35">
      <c r="A92" t="s">
        <v>5</v>
      </c>
      <c r="B92" t="b">
        <f t="shared" si="14"/>
        <v>0</v>
      </c>
      <c r="C92">
        <f t="shared" si="15"/>
        <v>1</v>
      </c>
      <c r="D92" t="s">
        <v>6</v>
      </c>
      <c r="E92" t="b">
        <f t="shared" si="16"/>
        <v>0</v>
      </c>
      <c r="F92">
        <f t="shared" si="17"/>
        <v>1</v>
      </c>
      <c r="G92" t="s">
        <v>8</v>
      </c>
      <c r="H92" t="b">
        <f t="shared" si="18"/>
        <v>0</v>
      </c>
      <c r="I92">
        <f t="shared" si="19"/>
        <v>1</v>
      </c>
      <c r="J92" t="s">
        <v>0</v>
      </c>
      <c r="K92" t="b">
        <f t="shared" si="20"/>
        <v>0</v>
      </c>
      <c r="L92">
        <f t="shared" si="21"/>
        <v>1</v>
      </c>
      <c r="M92">
        <v>2</v>
      </c>
      <c r="N92" t="b">
        <f t="shared" si="22"/>
        <v>0</v>
      </c>
      <c r="O92">
        <f t="shared" si="23"/>
        <v>1</v>
      </c>
      <c r="P92">
        <v>28.97</v>
      </c>
      <c r="Q92" t="b">
        <f t="shared" si="24"/>
        <v>0</v>
      </c>
      <c r="R92">
        <f t="shared" si="25"/>
        <v>1</v>
      </c>
      <c r="S92">
        <v>3</v>
      </c>
      <c r="T92" t="b">
        <f t="shared" si="26"/>
        <v>0</v>
      </c>
      <c r="U92">
        <f t="shared" si="27"/>
        <v>1</v>
      </c>
    </row>
    <row r="93" spans="1:21" x14ac:dyDescent="0.35">
      <c r="A93" t="s">
        <v>5</v>
      </c>
      <c r="B93" t="b">
        <f t="shared" si="14"/>
        <v>0</v>
      </c>
      <c r="C93">
        <f t="shared" si="15"/>
        <v>1</v>
      </c>
      <c r="D93" t="s">
        <v>2</v>
      </c>
      <c r="E93" t="b">
        <f t="shared" si="16"/>
        <v>0</v>
      </c>
      <c r="F93">
        <f t="shared" si="17"/>
        <v>1</v>
      </c>
      <c r="G93" t="s">
        <v>8</v>
      </c>
      <c r="H93" t="b">
        <f t="shared" si="18"/>
        <v>0</v>
      </c>
      <c r="I93">
        <f t="shared" si="19"/>
        <v>1</v>
      </c>
      <c r="J93" t="s">
        <v>0</v>
      </c>
      <c r="K93" t="b">
        <f t="shared" si="20"/>
        <v>0</v>
      </c>
      <c r="L93">
        <f t="shared" si="21"/>
        <v>1</v>
      </c>
      <c r="M93">
        <v>2</v>
      </c>
      <c r="N93" t="b">
        <f t="shared" si="22"/>
        <v>0</v>
      </c>
      <c r="O93">
        <f t="shared" si="23"/>
        <v>1</v>
      </c>
      <c r="P93">
        <v>22.49</v>
      </c>
      <c r="Q93" t="b">
        <f t="shared" si="24"/>
        <v>0</v>
      </c>
      <c r="R93">
        <f t="shared" si="25"/>
        <v>1</v>
      </c>
      <c r="S93">
        <v>3.5</v>
      </c>
      <c r="T93" t="b">
        <f t="shared" si="26"/>
        <v>0</v>
      </c>
      <c r="U93">
        <f t="shared" si="27"/>
        <v>1</v>
      </c>
    </row>
    <row r="94" spans="1:21" x14ac:dyDescent="0.35">
      <c r="A94" t="s">
        <v>3</v>
      </c>
      <c r="B94" t="b">
        <f t="shared" si="14"/>
        <v>0</v>
      </c>
      <c r="C94">
        <f t="shared" si="15"/>
        <v>1</v>
      </c>
      <c r="D94" t="s">
        <v>6</v>
      </c>
      <c r="E94" t="b">
        <f t="shared" si="16"/>
        <v>0</v>
      </c>
      <c r="F94">
        <f t="shared" si="17"/>
        <v>1</v>
      </c>
      <c r="G94" t="s">
        <v>8</v>
      </c>
      <c r="H94" t="b">
        <f t="shared" si="18"/>
        <v>0</v>
      </c>
      <c r="I94">
        <f t="shared" si="19"/>
        <v>1</v>
      </c>
      <c r="J94" t="s">
        <v>0</v>
      </c>
      <c r="K94" t="b">
        <f t="shared" si="20"/>
        <v>0</v>
      </c>
      <c r="L94">
        <f t="shared" si="21"/>
        <v>1</v>
      </c>
      <c r="M94">
        <v>2</v>
      </c>
      <c r="N94" t="b">
        <f t="shared" si="22"/>
        <v>0</v>
      </c>
      <c r="O94">
        <f t="shared" si="23"/>
        <v>1</v>
      </c>
      <c r="P94">
        <v>5.75</v>
      </c>
      <c r="Q94" t="b">
        <f t="shared" si="24"/>
        <v>0</v>
      </c>
      <c r="R94">
        <f t="shared" si="25"/>
        <v>1</v>
      </c>
      <c r="S94">
        <v>1</v>
      </c>
      <c r="T94" t="b">
        <f t="shared" si="26"/>
        <v>0</v>
      </c>
      <c r="U94">
        <f t="shared" si="27"/>
        <v>1</v>
      </c>
    </row>
    <row r="95" spans="1:21" x14ac:dyDescent="0.35">
      <c r="A95" t="s">
        <v>3</v>
      </c>
      <c r="B95" t="b">
        <f t="shared" si="14"/>
        <v>0</v>
      </c>
      <c r="C95">
        <f t="shared" si="15"/>
        <v>1</v>
      </c>
      <c r="D95" t="s">
        <v>6</v>
      </c>
      <c r="E95" t="b">
        <f t="shared" si="16"/>
        <v>0</v>
      </c>
      <c r="F95">
        <f t="shared" si="17"/>
        <v>1</v>
      </c>
      <c r="G95" t="s">
        <v>8</v>
      </c>
      <c r="H95" t="b">
        <f t="shared" si="18"/>
        <v>0</v>
      </c>
      <c r="I95">
        <f t="shared" si="19"/>
        <v>1</v>
      </c>
      <c r="J95" t="s">
        <v>0</v>
      </c>
      <c r="K95" t="b">
        <f t="shared" si="20"/>
        <v>0</v>
      </c>
      <c r="L95">
        <f t="shared" si="21"/>
        <v>1</v>
      </c>
      <c r="M95">
        <v>2</v>
      </c>
      <c r="N95" t="b">
        <f t="shared" si="22"/>
        <v>0</v>
      </c>
      <c r="O95">
        <f t="shared" si="23"/>
        <v>1</v>
      </c>
      <c r="P95">
        <v>16.32</v>
      </c>
      <c r="Q95" t="b">
        <f t="shared" si="24"/>
        <v>0</v>
      </c>
      <c r="R95">
        <f t="shared" si="25"/>
        <v>1</v>
      </c>
      <c r="S95">
        <v>4.3</v>
      </c>
      <c r="T95" t="b">
        <f t="shared" si="26"/>
        <v>0</v>
      </c>
      <c r="U95">
        <f t="shared" si="27"/>
        <v>1</v>
      </c>
    </row>
    <row r="96" spans="1:21" x14ac:dyDescent="0.35">
      <c r="A96" t="s">
        <v>3</v>
      </c>
      <c r="B96" t="b">
        <f t="shared" si="14"/>
        <v>0</v>
      </c>
      <c r="C96">
        <f t="shared" si="15"/>
        <v>1</v>
      </c>
      <c r="D96" t="s">
        <v>2</v>
      </c>
      <c r="E96" t="b">
        <f t="shared" si="16"/>
        <v>0</v>
      </c>
      <c r="F96">
        <f t="shared" si="17"/>
        <v>1</v>
      </c>
      <c r="G96" t="s">
        <v>8</v>
      </c>
      <c r="H96" t="b">
        <f t="shared" si="18"/>
        <v>0</v>
      </c>
      <c r="I96">
        <f t="shared" si="19"/>
        <v>1</v>
      </c>
      <c r="J96" t="s">
        <v>0</v>
      </c>
      <c r="K96" t="b">
        <f t="shared" si="20"/>
        <v>0</v>
      </c>
      <c r="L96">
        <f t="shared" si="21"/>
        <v>1</v>
      </c>
      <c r="M96">
        <v>2</v>
      </c>
      <c r="N96" t="b">
        <f t="shared" si="22"/>
        <v>0</v>
      </c>
      <c r="O96">
        <f t="shared" si="23"/>
        <v>1</v>
      </c>
      <c r="P96">
        <v>22.75</v>
      </c>
      <c r="Q96" t="b">
        <f t="shared" si="24"/>
        <v>0</v>
      </c>
      <c r="R96">
        <f t="shared" si="25"/>
        <v>1</v>
      </c>
      <c r="S96">
        <v>3.25</v>
      </c>
      <c r="T96" t="b">
        <f t="shared" si="26"/>
        <v>0</v>
      </c>
      <c r="U96">
        <f t="shared" si="27"/>
        <v>1</v>
      </c>
    </row>
    <row r="97" spans="1:21" x14ac:dyDescent="0.35">
      <c r="A97" t="s">
        <v>5</v>
      </c>
      <c r="B97" t="b">
        <f t="shared" si="14"/>
        <v>0</v>
      </c>
      <c r="C97">
        <f t="shared" si="15"/>
        <v>1</v>
      </c>
      <c r="D97" t="s">
        <v>6</v>
      </c>
      <c r="E97" t="b">
        <f t="shared" si="16"/>
        <v>0</v>
      </c>
      <c r="F97">
        <f t="shared" si="17"/>
        <v>1</v>
      </c>
      <c r="G97" t="s">
        <v>8</v>
      </c>
      <c r="H97" t="b">
        <f t="shared" si="18"/>
        <v>0</v>
      </c>
      <c r="I97">
        <f t="shared" si="19"/>
        <v>1</v>
      </c>
      <c r="J97" t="s">
        <v>0</v>
      </c>
      <c r="K97" t="b">
        <f t="shared" si="20"/>
        <v>0</v>
      </c>
      <c r="L97">
        <f t="shared" si="21"/>
        <v>1</v>
      </c>
      <c r="M97">
        <v>4</v>
      </c>
      <c r="N97" t="b">
        <f t="shared" si="22"/>
        <v>0</v>
      </c>
      <c r="O97">
        <f t="shared" si="23"/>
        <v>1</v>
      </c>
      <c r="P97">
        <v>40.17</v>
      </c>
      <c r="Q97" t="b">
        <f t="shared" si="24"/>
        <v>0</v>
      </c>
      <c r="R97">
        <f t="shared" si="25"/>
        <v>1</v>
      </c>
      <c r="S97">
        <v>4.7300000000000004</v>
      </c>
      <c r="T97" t="b">
        <f t="shared" si="26"/>
        <v>0</v>
      </c>
      <c r="U97">
        <f t="shared" si="27"/>
        <v>1</v>
      </c>
    </row>
    <row r="98" spans="1:21" x14ac:dyDescent="0.35">
      <c r="A98" t="s">
        <v>5</v>
      </c>
      <c r="B98" t="b">
        <f t="shared" si="14"/>
        <v>0</v>
      </c>
      <c r="C98">
        <f t="shared" si="15"/>
        <v>1</v>
      </c>
      <c r="D98" t="s">
        <v>6</v>
      </c>
      <c r="E98" t="b">
        <f t="shared" si="16"/>
        <v>0</v>
      </c>
      <c r="F98">
        <f t="shared" si="17"/>
        <v>1</v>
      </c>
      <c r="G98" t="s">
        <v>8</v>
      </c>
      <c r="H98" t="b">
        <f t="shared" si="18"/>
        <v>0</v>
      </c>
      <c r="I98">
        <f t="shared" si="19"/>
        <v>1</v>
      </c>
      <c r="J98" t="s">
        <v>0</v>
      </c>
      <c r="K98" t="b">
        <f t="shared" si="20"/>
        <v>0</v>
      </c>
      <c r="L98">
        <f t="shared" si="21"/>
        <v>1</v>
      </c>
      <c r="M98">
        <v>2</v>
      </c>
      <c r="N98" t="b">
        <f t="shared" si="22"/>
        <v>0</v>
      </c>
      <c r="O98">
        <f t="shared" si="23"/>
        <v>1</v>
      </c>
      <c r="P98">
        <v>27.28</v>
      </c>
      <c r="Q98" t="b">
        <f t="shared" si="24"/>
        <v>0</v>
      </c>
      <c r="R98">
        <f t="shared" si="25"/>
        <v>1</v>
      </c>
      <c r="S98">
        <v>4</v>
      </c>
      <c r="T98" t="b">
        <f t="shared" si="26"/>
        <v>0</v>
      </c>
      <c r="U98">
        <f t="shared" si="27"/>
        <v>1</v>
      </c>
    </row>
    <row r="99" spans="1:21" x14ac:dyDescent="0.35">
      <c r="A99" t="s">
        <v>5</v>
      </c>
      <c r="B99" t="b">
        <f t="shared" si="14"/>
        <v>0</v>
      </c>
      <c r="C99">
        <f t="shared" si="15"/>
        <v>1</v>
      </c>
      <c r="D99" t="s">
        <v>6</v>
      </c>
      <c r="E99" t="b">
        <f t="shared" si="16"/>
        <v>0</v>
      </c>
      <c r="F99">
        <f t="shared" si="17"/>
        <v>1</v>
      </c>
      <c r="G99" t="s">
        <v>8</v>
      </c>
      <c r="H99" t="b">
        <f t="shared" si="18"/>
        <v>0</v>
      </c>
      <c r="I99">
        <f t="shared" si="19"/>
        <v>1</v>
      </c>
      <c r="J99" t="s">
        <v>0</v>
      </c>
      <c r="K99" t="b">
        <f t="shared" si="20"/>
        <v>0</v>
      </c>
      <c r="L99">
        <f t="shared" si="21"/>
        <v>1</v>
      </c>
      <c r="M99">
        <v>2</v>
      </c>
      <c r="N99" t="b">
        <f t="shared" si="22"/>
        <v>0</v>
      </c>
      <c r="O99">
        <f t="shared" si="23"/>
        <v>1</v>
      </c>
      <c r="P99">
        <v>12.03</v>
      </c>
      <c r="Q99" t="b">
        <f t="shared" si="24"/>
        <v>0</v>
      </c>
      <c r="R99">
        <f t="shared" si="25"/>
        <v>1</v>
      </c>
      <c r="S99">
        <v>1.5</v>
      </c>
      <c r="T99" t="b">
        <f t="shared" si="26"/>
        <v>0</v>
      </c>
      <c r="U99">
        <f t="shared" si="27"/>
        <v>1</v>
      </c>
    </row>
    <row r="100" spans="1:21" x14ac:dyDescent="0.35">
      <c r="A100" t="s">
        <v>5</v>
      </c>
      <c r="B100" t="b">
        <f t="shared" si="14"/>
        <v>0</v>
      </c>
      <c r="C100">
        <f t="shared" si="15"/>
        <v>1</v>
      </c>
      <c r="D100" t="s">
        <v>6</v>
      </c>
      <c r="E100" t="b">
        <f t="shared" si="16"/>
        <v>0</v>
      </c>
      <c r="F100">
        <f t="shared" si="17"/>
        <v>1</v>
      </c>
      <c r="G100" t="s">
        <v>8</v>
      </c>
      <c r="H100" t="b">
        <f t="shared" si="18"/>
        <v>0</v>
      </c>
      <c r="I100">
        <f t="shared" si="19"/>
        <v>1</v>
      </c>
      <c r="J100" t="s">
        <v>0</v>
      </c>
      <c r="K100" t="b">
        <f t="shared" si="20"/>
        <v>0</v>
      </c>
      <c r="L100">
        <f t="shared" si="21"/>
        <v>1</v>
      </c>
      <c r="M100">
        <v>2</v>
      </c>
      <c r="N100" t="b">
        <f t="shared" si="22"/>
        <v>0</v>
      </c>
      <c r="O100">
        <f t="shared" si="23"/>
        <v>1</v>
      </c>
      <c r="P100">
        <v>21.01</v>
      </c>
      <c r="Q100" t="b">
        <f t="shared" si="24"/>
        <v>0</v>
      </c>
      <c r="R100">
        <f t="shared" si="25"/>
        <v>1</v>
      </c>
      <c r="S100">
        <v>3</v>
      </c>
      <c r="T100" t="b">
        <f t="shared" si="26"/>
        <v>0</v>
      </c>
      <c r="U100">
        <f t="shared" si="27"/>
        <v>1</v>
      </c>
    </row>
    <row r="101" spans="1:21" x14ac:dyDescent="0.35">
      <c r="A101" t="s">
        <v>5</v>
      </c>
      <c r="B101" t="b">
        <f t="shared" si="14"/>
        <v>0</v>
      </c>
      <c r="C101">
        <f t="shared" si="15"/>
        <v>1</v>
      </c>
      <c r="D101" t="s">
        <v>2</v>
      </c>
      <c r="E101" t="b">
        <f t="shared" si="16"/>
        <v>0</v>
      </c>
      <c r="F101">
        <f t="shared" si="17"/>
        <v>1</v>
      </c>
      <c r="G101" t="s">
        <v>8</v>
      </c>
      <c r="H101" t="b">
        <f t="shared" si="18"/>
        <v>0</v>
      </c>
      <c r="I101">
        <f t="shared" si="19"/>
        <v>1</v>
      </c>
      <c r="J101" t="s">
        <v>0</v>
      </c>
      <c r="K101" t="b">
        <f t="shared" si="20"/>
        <v>0</v>
      </c>
      <c r="L101">
        <f t="shared" si="21"/>
        <v>1</v>
      </c>
      <c r="M101">
        <v>2</v>
      </c>
      <c r="N101" t="b">
        <f t="shared" si="22"/>
        <v>0</v>
      </c>
      <c r="O101">
        <f t="shared" si="23"/>
        <v>1</v>
      </c>
      <c r="P101">
        <v>12.46</v>
      </c>
      <c r="Q101" t="b">
        <f t="shared" si="24"/>
        <v>0</v>
      </c>
      <c r="R101">
        <f t="shared" si="25"/>
        <v>1</v>
      </c>
      <c r="S101">
        <v>1.5</v>
      </c>
      <c r="T101" t="b">
        <f t="shared" si="26"/>
        <v>0</v>
      </c>
      <c r="U101">
        <f t="shared" si="27"/>
        <v>1</v>
      </c>
    </row>
    <row r="102" spans="1:21" x14ac:dyDescent="0.35">
      <c r="A102" t="s">
        <v>3</v>
      </c>
      <c r="B102" t="b">
        <f t="shared" si="14"/>
        <v>0</v>
      </c>
      <c r="C102">
        <f t="shared" si="15"/>
        <v>1</v>
      </c>
      <c r="D102" t="s">
        <v>6</v>
      </c>
      <c r="E102" t="b">
        <f t="shared" si="16"/>
        <v>0</v>
      </c>
      <c r="F102">
        <f t="shared" si="17"/>
        <v>1</v>
      </c>
      <c r="G102" t="s">
        <v>8</v>
      </c>
      <c r="H102" t="b">
        <f t="shared" si="18"/>
        <v>0</v>
      </c>
      <c r="I102">
        <f t="shared" si="19"/>
        <v>1</v>
      </c>
      <c r="J102" t="s">
        <v>0</v>
      </c>
      <c r="K102" t="b">
        <f t="shared" si="20"/>
        <v>0</v>
      </c>
      <c r="L102">
        <f t="shared" si="21"/>
        <v>1</v>
      </c>
      <c r="M102">
        <v>2</v>
      </c>
      <c r="N102" t="b">
        <f t="shared" si="22"/>
        <v>0</v>
      </c>
      <c r="O102">
        <f t="shared" si="23"/>
        <v>1</v>
      </c>
      <c r="P102">
        <v>11.35</v>
      </c>
      <c r="Q102" t="b">
        <f t="shared" si="24"/>
        <v>0</v>
      </c>
      <c r="R102">
        <f t="shared" si="25"/>
        <v>1</v>
      </c>
      <c r="S102">
        <v>2.5</v>
      </c>
      <c r="T102" t="b">
        <f t="shared" si="26"/>
        <v>0</v>
      </c>
      <c r="U102">
        <f t="shared" si="27"/>
        <v>1</v>
      </c>
    </row>
    <row r="103" spans="1:21" x14ac:dyDescent="0.35">
      <c r="A103" t="s">
        <v>3</v>
      </c>
      <c r="B103" t="b">
        <f t="shared" si="14"/>
        <v>0</v>
      </c>
      <c r="C103">
        <f t="shared" si="15"/>
        <v>1</v>
      </c>
      <c r="D103" t="s">
        <v>6</v>
      </c>
      <c r="E103" t="b">
        <f t="shared" si="16"/>
        <v>0</v>
      </c>
      <c r="F103">
        <f t="shared" si="17"/>
        <v>1</v>
      </c>
      <c r="G103" t="s">
        <v>8</v>
      </c>
      <c r="H103" t="b">
        <f t="shared" si="18"/>
        <v>0</v>
      </c>
      <c r="I103">
        <f t="shared" si="19"/>
        <v>1</v>
      </c>
      <c r="J103" t="s">
        <v>0</v>
      </c>
      <c r="K103" t="b">
        <f t="shared" si="20"/>
        <v>0</v>
      </c>
      <c r="L103">
        <f t="shared" si="21"/>
        <v>1</v>
      </c>
      <c r="M103">
        <v>2</v>
      </c>
      <c r="N103" t="b">
        <f t="shared" si="22"/>
        <v>0</v>
      </c>
      <c r="O103">
        <f t="shared" si="23"/>
        <v>1</v>
      </c>
      <c r="P103">
        <v>15.38</v>
      </c>
      <c r="Q103" t="b">
        <f t="shared" si="24"/>
        <v>0</v>
      </c>
      <c r="R103">
        <f t="shared" si="25"/>
        <v>1</v>
      </c>
      <c r="S103">
        <v>3</v>
      </c>
      <c r="T103" t="b">
        <f t="shared" si="26"/>
        <v>0</v>
      </c>
      <c r="U103">
        <f t="shared" si="27"/>
        <v>1</v>
      </c>
    </row>
    <row r="104" spans="1:21" x14ac:dyDescent="0.35">
      <c r="A104" t="s">
        <v>3</v>
      </c>
      <c r="B104" t="b">
        <f t="shared" si="14"/>
        <v>0</v>
      </c>
      <c r="C104">
        <f t="shared" si="15"/>
        <v>1</v>
      </c>
      <c r="D104" t="s">
        <v>6</v>
      </c>
      <c r="E104" t="b">
        <f t="shared" si="16"/>
        <v>0</v>
      </c>
      <c r="F104">
        <f t="shared" si="17"/>
        <v>1</v>
      </c>
      <c r="G104" t="s">
        <v>4</v>
      </c>
      <c r="H104" t="b">
        <f t="shared" si="18"/>
        <v>0</v>
      </c>
      <c r="I104">
        <f t="shared" si="19"/>
        <v>1</v>
      </c>
      <c r="J104" t="s">
        <v>0</v>
      </c>
      <c r="K104" t="b">
        <f t="shared" si="20"/>
        <v>0</v>
      </c>
      <c r="L104">
        <f t="shared" si="21"/>
        <v>1</v>
      </c>
      <c r="M104">
        <v>3</v>
      </c>
      <c r="N104" t="b">
        <f t="shared" si="22"/>
        <v>0</v>
      </c>
      <c r="O104">
        <f t="shared" si="23"/>
        <v>1</v>
      </c>
      <c r="P104">
        <v>44.3</v>
      </c>
      <c r="Q104" t="b">
        <f t="shared" si="24"/>
        <v>0</v>
      </c>
      <c r="R104">
        <f t="shared" si="25"/>
        <v>1</v>
      </c>
      <c r="S104">
        <v>2.5</v>
      </c>
      <c r="T104" t="b">
        <f t="shared" si="26"/>
        <v>0</v>
      </c>
      <c r="U104">
        <f t="shared" si="27"/>
        <v>1</v>
      </c>
    </row>
    <row r="105" spans="1:21" x14ac:dyDescent="0.35">
      <c r="A105" t="s">
        <v>3</v>
      </c>
      <c r="B105" t="b">
        <f t="shared" si="14"/>
        <v>0</v>
      </c>
      <c r="C105">
        <f t="shared" si="15"/>
        <v>1</v>
      </c>
      <c r="D105" t="s">
        <v>6</v>
      </c>
      <c r="E105" t="b">
        <f t="shared" si="16"/>
        <v>0</v>
      </c>
      <c r="F105">
        <f t="shared" si="17"/>
        <v>1</v>
      </c>
      <c r="G105" t="s">
        <v>4</v>
      </c>
      <c r="H105" t="b">
        <f t="shared" si="18"/>
        <v>0</v>
      </c>
      <c r="I105">
        <f t="shared" si="19"/>
        <v>1</v>
      </c>
      <c r="J105" t="s">
        <v>0</v>
      </c>
      <c r="K105" t="b">
        <f t="shared" si="20"/>
        <v>0</v>
      </c>
      <c r="L105">
        <f t="shared" si="21"/>
        <v>1</v>
      </c>
      <c r="M105">
        <v>2</v>
      </c>
      <c r="N105" t="b">
        <f t="shared" si="22"/>
        <v>0</v>
      </c>
      <c r="O105">
        <f t="shared" si="23"/>
        <v>1</v>
      </c>
      <c r="P105">
        <v>22.42</v>
      </c>
      <c r="Q105" t="b">
        <f t="shared" si="24"/>
        <v>0</v>
      </c>
      <c r="R105">
        <f t="shared" si="25"/>
        <v>1</v>
      </c>
      <c r="S105">
        <v>3.48</v>
      </c>
      <c r="T105" t="b">
        <f t="shared" si="26"/>
        <v>0</v>
      </c>
      <c r="U105">
        <f t="shared" si="27"/>
        <v>1</v>
      </c>
    </row>
    <row r="106" spans="1:21" x14ac:dyDescent="0.35">
      <c r="A106" t="s">
        <v>3</v>
      </c>
      <c r="B106" t="b">
        <f t="shared" si="14"/>
        <v>0</v>
      </c>
      <c r="C106">
        <f t="shared" si="15"/>
        <v>1</v>
      </c>
      <c r="D106" t="s">
        <v>2</v>
      </c>
      <c r="E106" t="b">
        <f t="shared" si="16"/>
        <v>0</v>
      </c>
      <c r="F106">
        <f t="shared" si="17"/>
        <v>1</v>
      </c>
      <c r="G106" t="s">
        <v>4</v>
      </c>
      <c r="H106" t="b">
        <f t="shared" si="18"/>
        <v>0</v>
      </c>
      <c r="I106">
        <f t="shared" si="19"/>
        <v>1</v>
      </c>
      <c r="J106" t="s">
        <v>0</v>
      </c>
      <c r="K106" t="b">
        <f t="shared" si="20"/>
        <v>0</v>
      </c>
      <c r="L106">
        <f t="shared" si="21"/>
        <v>1</v>
      </c>
      <c r="M106">
        <v>2</v>
      </c>
      <c r="N106" t="b">
        <f t="shared" si="22"/>
        <v>0</v>
      </c>
      <c r="O106">
        <f t="shared" si="23"/>
        <v>1</v>
      </c>
      <c r="P106">
        <v>20.92</v>
      </c>
      <c r="Q106" t="b">
        <f t="shared" si="24"/>
        <v>0</v>
      </c>
      <c r="R106">
        <f t="shared" si="25"/>
        <v>1</v>
      </c>
      <c r="S106">
        <v>4.08</v>
      </c>
      <c r="T106" t="b">
        <f t="shared" si="26"/>
        <v>0</v>
      </c>
      <c r="U106">
        <f t="shared" si="27"/>
        <v>1</v>
      </c>
    </row>
    <row r="107" spans="1:21" x14ac:dyDescent="0.35">
      <c r="A107" t="s">
        <v>5</v>
      </c>
      <c r="B107" t="b">
        <f t="shared" si="14"/>
        <v>0</v>
      </c>
      <c r="C107">
        <f t="shared" si="15"/>
        <v>1</v>
      </c>
      <c r="D107" t="s">
        <v>6</v>
      </c>
      <c r="E107" t="b">
        <f t="shared" si="16"/>
        <v>0</v>
      </c>
      <c r="F107">
        <f t="shared" si="17"/>
        <v>1</v>
      </c>
      <c r="G107" t="s">
        <v>4</v>
      </c>
      <c r="H107" t="b">
        <f t="shared" si="18"/>
        <v>0</v>
      </c>
      <c r="I107">
        <f t="shared" si="19"/>
        <v>1</v>
      </c>
      <c r="J107" t="s">
        <v>0</v>
      </c>
      <c r="K107" t="b">
        <f t="shared" si="20"/>
        <v>0</v>
      </c>
      <c r="L107">
        <f t="shared" si="21"/>
        <v>1</v>
      </c>
      <c r="M107">
        <v>2</v>
      </c>
      <c r="N107" t="b">
        <f t="shared" si="22"/>
        <v>0</v>
      </c>
      <c r="O107">
        <f t="shared" si="23"/>
        <v>1</v>
      </c>
      <c r="P107">
        <v>15.36</v>
      </c>
      <c r="Q107" t="b">
        <f t="shared" si="24"/>
        <v>0</v>
      </c>
      <c r="R107">
        <f t="shared" si="25"/>
        <v>1</v>
      </c>
      <c r="S107">
        <v>1.64</v>
      </c>
      <c r="T107" t="b">
        <f t="shared" si="26"/>
        <v>0</v>
      </c>
      <c r="U107">
        <f t="shared" si="27"/>
        <v>1</v>
      </c>
    </row>
    <row r="108" spans="1:21" x14ac:dyDescent="0.35">
      <c r="A108" t="s">
        <v>5</v>
      </c>
      <c r="B108" t="b">
        <f t="shared" si="14"/>
        <v>0</v>
      </c>
      <c r="C108">
        <f t="shared" si="15"/>
        <v>1</v>
      </c>
      <c r="D108" t="s">
        <v>6</v>
      </c>
      <c r="E108" t="b">
        <f t="shared" si="16"/>
        <v>0</v>
      </c>
      <c r="F108">
        <f t="shared" si="17"/>
        <v>1</v>
      </c>
      <c r="G108" t="s">
        <v>4</v>
      </c>
      <c r="H108" t="b">
        <f t="shared" si="18"/>
        <v>0</v>
      </c>
      <c r="I108">
        <f t="shared" si="19"/>
        <v>1</v>
      </c>
      <c r="J108" t="s">
        <v>0</v>
      </c>
      <c r="K108" t="b">
        <f t="shared" si="20"/>
        <v>0</v>
      </c>
      <c r="L108">
        <f t="shared" si="21"/>
        <v>1</v>
      </c>
      <c r="M108">
        <v>2</v>
      </c>
      <c r="N108" t="b">
        <f t="shared" si="22"/>
        <v>0</v>
      </c>
      <c r="O108">
        <f t="shared" si="23"/>
        <v>1</v>
      </c>
      <c r="P108">
        <v>20.49</v>
      </c>
      <c r="Q108" t="b">
        <f t="shared" si="24"/>
        <v>0</v>
      </c>
      <c r="R108">
        <f t="shared" si="25"/>
        <v>1</v>
      </c>
      <c r="S108">
        <v>4.0599999999999996</v>
      </c>
      <c r="T108" t="b">
        <f t="shared" si="26"/>
        <v>0</v>
      </c>
      <c r="U108">
        <f t="shared" si="27"/>
        <v>1</v>
      </c>
    </row>
    <row r="109" spans="1:21" x14ac:dyDescent="0.35">
      <c r="A109" t="s">
        <v>5</v>
      </c>
      <c r="B109" t="b">
        <f t="shared" si="14"/>
        <v>0</v>
      </c>
      <c r="C109">
        <f t="shared" si="15"/>
        <v>1</v>
      </c>
      <c r="D109" t="s">
        <v>6</v>
      </c>
      <c r="E109" t="b">
        <f t="shared" si="16"/>
        <v>0</v>
      </c>
      <c r="F109">
        <f t="shared" si="17"/>
        <v>1</v>
      </c>
      <c r="G109" t="s">
        <v>4</v>
      </c>
      <c r="H109" t="b">
        <f t="shared" si="18"/>
        <v>0</v>
      </c>
      <c r="I109">
        <f t="shared" si="19"/>
        <v>1</v>
      </c>
      <c r="J109" t="s">
        <v>0</v>
      </c>
      <c r="K109" t="b">
        <f t="shared" si="20"/>
        <v>0</v>
      </c>
      <c r="L109">
        <f t="shared" si="21"/>
        <v>1</v>
      </c>
      <c r="M109">
        <v>2</v>
      </c>
      <c r="N109" t="b">
        <f t="shared" si="22"/>
        <v>0</v>
      </c>
      <c r="O109">
        <f t="shared" si="23"/>
        <v>1</v>
      </c>
      <c r="P109">
        <v>25.21</v>
      </c>
      <c r="Q109" t="b">
        <f t="shared" si="24"/>
        <v>0</v>
      </c>
      <c r="R109">
        <f t="shared" si="25"/>
        <v>1</v>
      </c>
      <c r="S109">
        <v>4.29</v>
      </c>
      <c r="T109" t="b">
        <f t="shared" si="26"/>
        <v>0</v>
      </c>
      <c r="U109">
        <f t="shared" si="27"/>
        <v>1</v>
      </c>
    </row>
    <row r="110" spans="1:21" x14ac:dyDescent="0.35">
      <c r="A110" t="s">
        <v>5</v>
      </c>
      <c r="B110" t="b">
        <f t="shared" si="14"/>
        <v>0</v>
      </c>
      <c r="C110">
        <f t="shared" si="15"/>
        <v>1</v>
      </c>
      <c r="D110" t="s">
        <v>2</v>
      </c>
      <c r="E110" t="b">
        <f t="shared" si="16"/>
        <v>0</v>
      </c>
      <c r="F110">
        <f t="shared" si="17"/>
        <v>1</v>
      </c>
      <c r="G110" t="s">
        <v>4</v>
      </c>
      <c r="H110" t="b">
        <f t="shared" si="18"/>
        <v>0</v>
      </c>
      <c r="I110">
        <f t="shared" si="19"/>
        <v>1</v>
      </c>
      <c r="J110" t="s">
        <v>0</v>
      </c>
      <c r="K110" t="b">
        <f t="shared" si="20"/>
        <v>0</v>
      </c>
      <c r="L110">
        <f t="shared" si="21"/>
        <v>1</v>
      </c>
      <c r="M110">
        <v>2</v>
      </c>
      <c r="N110" t="b">
        <f t="shared" si="22"/>
        <v>0</v>
      </c>
      <c r="O110">
        <f t="shared" si="23"/>
        <v>1</v>
      </c>
      <c r="P110">
        <v>18.239999999999998</v>
      </c>
      <c r="Q110" t="b">
        <f t="shared" si="24"/>
        <v>0</v>
      </c>
      <c r="R110">
        <f t="shared" si="25"/>
        <v>1</v>
      </c>
      <c r="S110">
        <v>3.76</v>
      </c>
      <c r="T110" t="b">
        <f t="shared" si="26"/>
        <v>0</v>
      </c>
      <c r="U110">
        <f t="shared" si="27"/>
        <v>1</v>
      </c>
    </row>
    <row r="111" spans="1:21" x14ac:dyDescent="0.35">
      <c r="A111" t="s">
        <v>3</v>
      </c>
      <c r="B111" t="b">
        <f t="shared" si="14"/>
        <v>0</v>
      </c>
      <c r="C111">
        <f t="shared" si="15"/>
        <v>1</v>
      </c>
      <c r="D111" t="s">
        <v>6</v>
      </c>
      <c r="E111" t="b">
        <f t="shared" si="16"/>
        <v>0</v>
      </c>
      <c r="F111">
        <f t="shared" si="17"/>
        <v>1</v>
      </c>
      <c r="G111" t="s">
        <v>4</v>
      </c>
      <c r="H111" t="b">
        <f t="shared" si="18"/>
        <v>0</v>
      </c>
      <c r="I111">
        <f t="shared" si="19"/>
        <v>1</v>
      </c>
      <c r="J111" t="s">
        <v>0</v>
      </c>
      <c r="K111" t="b">
        <f t="shared" si="20"/>
        <v>0</v>
      </c>
      <c r="L111">
        <f t="shared" si="21"/>
        <v>1</v>
      </c>
      <c r="M111">
        <v>2</v>
      </c>
      <c r="N111" t="b">
        <f t="shared" si="22"/>
        <v>0</v>
      </c>
      <c r="O111">
        <f t="shared" si="23"/>
        <v>1</v>
      </c>
      <c r="P111">
        <v>14.31</v>
      </c>
      <c r="Q111" t="b">
        <f t="shared" si="24"/>
        <v>0</v>
      </c>
      <c r="R111">
        <f t="shared" si="25"/>
        <v>1</v>
      </c>
      <c r="S111">
        <v>4</v>
      </c>
      <c r="T111" t="b">
        <f t="shared" si="26"/>
        <v>0</v>
      </c>
      <c r="U111">
        <f t="shared" si="27"/>
        <v>1</v>
      </c>
    </row>
    <row r="112" spans="1:21" x14ac:dyDescent="0.35">
      <c r="A112" t="s">
        <v>5</v>
      </c>
      <c r="B112" t="b">
        <f t="shared" si="14"/>
        <v>0</v>
      </c>
      <c r="C112">
        <f t="shared" si="15"/>
        <v>1</v>
      </c>
      <c r="D112" t="s">
        <v>2</v>
      </c>
      <c r="E112" t="b">
        <f t="shared" si="16"/>
        <v>0</v>
      </c>
      <c r="F112">
        <f t="shared" si="17"/>
        <v>1</v>
      </c>
      <c r="G112" t="s">
        <v>4</v>
      </c>
      <c r="H112" t="b">
        <f t="shared" si="18"/>
        <v>0</v>
      </c>
      <c r="I112">
        <f t="shared" si="19"/>
        <v>1</v>
      </c>
      <c r="J112" t="s">
        <v>0</v>
      </c>
      <c r="K112" t="b">
        <f t="shared" si="20"/>
        <v>0</v>
      </c>
      <c r="L112">
        <f t="shared" si="21"/>
        <v>1</v>
      </c>
      <c r="M112">
        <v>2</v>
      </c>
      <c r="N112" t="b">
        <f t="shared" si="22"/>
        <v>0</v>
      </c>
      <c r="O112">
        <f t="shared" si="23"/>
        <v>1</v>
      </c>
      <c r="P112">
        <v>14</v>
      </c>
      <c r="Q112" t="b">
        <f t="shared" si="24"/>
        <v>0</v>
      </c>
      <c r="R112">
        <f t="shared" si="25"/>
        <v>1</v>
      </c>
      <c r="S112">
        <v>3</v>
      </c>
      <c r="T112" t="b">
        <f t="shared" si="26"/>
        <v>0</v>
      </c>
      <c r="U112">
        <f t="shared" si="27"/>
        <v>1</v>
      </c>
    </row>
    <row r="113" spans="1:21" x14ac:dyDescent="0.35">
      <c r="A113" t="s">
        <v>3</v>
      </c>
      <c r="B113" t="b">
        <f t="shared" si="14"/>
        <v>0</v>
      </c>
      <c r="C113">
        <f t="shared" si="15"/>
        <v>1</v>
      </c>
      <c r="D113" t="s">
        <v>2</v>
      </c>
      <c r="E113" t="b">
        <f t="shared" si="16"/>
        <v>0</v>
      </c>
      <c r="F113">
        <f t="shared" si="17"/>
        <v>1</v>
      </c>
      <c r="G113" t="s">
        <v>4</v>
      </c>
      <c r="H113" t="b">
        <f t="shared" si="18"/>
        <v>0</v>
      </c>
      <c r="I113">
        <f t="shared" si="19"/>
        <v>1</v>
      </c>
      <c r="J113" t="s">
        <v>0</v>
      </c>
      <c r="K113" t="b">
        <f t="shared" si="20"/>
        <v>0</v>
      </c>
      <c r="L113">
        <f t="shared" si="21"/>
        <v>1</v>
      </c>
      <c r="M113">
        <v>1</v>
      </c>
      <c r="N113" t="b">
        <f t="shared" si="22"/>
        <v>0</v>
      </c>
      <c r="O113">
        <f t="shared" si="23"/>
        <v>1</v>
      </c>
      <c r="P113">
        <v>7.25</v>
      </c>
      <c r="Q113" t="b">
        <f t="shared" si="24"/>
        <v>0</v>
      </c>
      <c r="R113">
        <f t="shared" si="25"/>
        <v>1</v>
      </c>
      <c r="S113">
        <v>1</v>
      </c>
      <c r="T113" t="b">
        <f t="shared" si="26"/>
        <v>0</v>
      </c>
      <c r="U113">
        <f t="shared" si="27"/>
        <v>1</v>
      </c>
    </row>
    <row r="114" spans="1:21" x14ac:dyDescent="0.35">
      <c r="A114" t="s">
        <v>5</v>
      </c>
      <c r="B114" t="b">
        <f t="shared" si="14"/>
        <v>0</v>
      </c>
      <c r="C114">
        <f t="shared" si="15"/>
        <v>1</v>
      </c>
      <c r="D114" t="s">
        <v>2</v>
      </c>
      <c r="E114" t="b">
        <f t="shared" si="16"/>
        <v>0</v>
      </c>
      <c r="F114">
        <f t="shared" si="17"/>
        <v>1</v>
      </c>
      <c r="G114" t="s">
        <v>9</v>
      </c>
      <c r="H114" t="b">
        <f t="shared" si="18"/>
        <v>0</v>
      </c>
      <c r="I114">
        <f t="shared" si="19"/>
        <v>1</v>
      </c>
      <c r="J114" t="s">
        <v>0</v>
      </c>
      <c r="K114" t="b">
        <f t="shared" si="20"/>
        <v>0</v>
      </c>
      <c r="L114">
        <f t="shared" si="21"/>
        <v>1</v>
      </c>
      <c r="M114">
        <v>3</v>
      </c>
      <c r="N114" t="b">
        <f t="shared" si="22"/>
        <v>0</v>
      </c>
      <c r="O114">
        <f t="shared" si="23"/>
        <v>1</v>
      </c>
      <c r="P114">
        <v>38.07</v>
      </c>
      <c r="Q114" t="b">
        <f t="shared" si="24"/>
        <v>0</v>
      </c>
      <c r="R114">
        <f t="shared" si="25"/>
        <v>1</v>
      </c>
      <c r="S114">
        <v>4</v>
      </c>
      <c r="T114" t="b">
        <f t="shared" si="26"/>
        <v>0</v>
      </c>
      <c r="U114">
        <f t="shared" si="27"/>
        <v>1</v>
      </c>
    </row>
    <row r="115" spans="1:21" x14ac:dyDescent="0.35">
      <c r="A115" t="s">
        <v>5</v>
      </c>
      <c r="B115" t="b">
        <f t="shared" si="14"/>
        <v>0</v>
      </c>
      <c r="C115">
        <f t="shared" si="15"/>
        <v>1</v>
      </c>
      <c r="D115" t="s">
        <v>2</v>
      </c>
      <c r="E115" t="b">
        <f t="shared" si="16"/>
        <v>0</v>
      </c>
      <c r="F115">
        <f t="shared" si="17"/>
        <v>1</v>
      </c>
      <c r="G115" t="s">
        <v>9</v>
      </c>
      <c r="H115" t="b">
        <f t="shared" si="18"/>
        <v>0</v>
      </c>
      <c r="I115">
        <f t="shared" si="19"/>
        <v>1</v>
      </c>
      <c r="J115" t="s">
        <v>0</v>
      </c>
      <c r="K115" t="b">
        <f t="shared" si="20"/>
        <v>0</v>
      </c>
      <c r="L115">
        <f t="shared" si="21"/>
        <v>1</v>
      </c>
      <c r="M115">
        <v>2</v>
      </c>
      <c r="N115" t="b">
        <f t="shared" si="22"/>
        <v>0</v>
      </c>
      <c r="O115">
        <f t="shared" si="23"/>
        <v>1</v>
      </c>
      <c r="P115">
        <v>23.95</v>
      </c>
      <c r="Q115" t="b">
        <f t="shared" si="24"/>
        <v>0</v>
      </c>
      <c r="R115">
        <f t="shared" si="25"/>
        <v>1</v>
      </c>
      <c r="S115">
        <v>2.5499999999999998</v>
      </c>
      <c r="T115" t="b">
        <f t="shared" si="26"/>
        <v>0</v>
      </c>
      <c r="U115">
        <f t="shared" si="27"/>
        <v>1</v>
      </c>
    </row>
    <row r="116" spans="1:21" x14ac:dyDescent="0.35">
      <c r="A116" t="s">
        <v>3</v>
      </c>
      <c r="B116" t="b">
        <f t="shared" si="14"/>
        <v>0</v>
      </c>
      <c r="C116">
        <f t="shared" si="15"/>
        <v>1</v>
      </c>
      <c r="D116" t="s">
        <v>2</v>
      </c>
      <c r="E116" t="b">
        <f t="shared" si="16"/>
        <v>0</v>
      </c>
      <c r="F116">
        <f t="shared" si="17"/>
        <v>1</v>
      </c>
      <c r="G116" t="s">
        <v>9</v>
      </c>
      <c r="H116" t="b">
        <f t="shared" si="18"/>
        <v>0</v>
      </c>
      <c r="I116">
        <f t="shared" si="19"/>
        <v>1</v>
      </c>
      <c r="J116" t="s">
        <v>0</v>
      </c>
      <c r="K116" t="b">
        <f t="shared" si="20"/>
        <v>0</v>
      </c>
      <c r="L116">
        <f t="shared" si="21"/>
        <v>1</v>
      </c>
      <c r="M116">
        <v>3</v>
      </c>
      <c r="N116" t="b">
        <f t="shared" si="22"/>
        <v>0</v>
      </c>
      <c r="O116">
        <f t="shared" si="23"/>
        <v>1</v>
      </c>
      <c r="P116">
        <v>25.71</v>
      </c>
      <c r="Q116" t="b">
        <f t="shared" si="24"/>
        <v>0</v>
      </c>
      <c r="R116">
        <f t="shared" si="25"/>
        <v>1</v>
      </c>
      <c r="S116">
        <v>4</v>
      </c>
      <c r="T116" t="b">
        <f t="shared" si="26"/>
        <v>0</v>
      </c>
      <c r="U116">
        <f t="shared" si="27"/>
        <v>1</v>
      </c>
    </row>
    <row r="117" spans="1:21" x14ac:dyDescent="0.35">
      <c r="A117" t="s">
        <v>3</v>
      </c>
      <c r="B117" t="b">
        <f t="shared" si="14"/>
        <v>0</v>
      </c>
      <c r="C117">
        <f t="shared" si="15"/>
        <v>1</v>
      </c>
      <c r="D117" t="s">
        <v>2</v>
      </c>
      <c r="E117" t="b">
        <f t="shared" si="16"/>
        <v>0</v>
      </c>
      <c r="F117">
        <f t="shared" si="17"/>
        <v>1</v>
      </c>
      <c r="G117" t="s">
        <v>9</v>
      </c>
      <c r="H117" t="b">
        <f t="shared" si="18"/>
        <v>0</v>
      </c>
      <c r="I117">
        <f t="shared" si="19"/>
        <v>1</v>
      </c>
      <c r="J117" t="s">
        <v>0</v>
      </c>
      <c r="K117" t="b">
        <f t="shared" si="20"/>
        <v>0</v>
      </c>
      <c r="L117">
        <f t="shared" si="21"/>
        <v>1</v>
      </c>
      <c r="M117">
        <v>2</v>
      </c>
      <c r="N117" t="b">
        <f t="shared" si="22"/>
        <v>0</v>
      </c>
      <c r="O117">
        <f t="shared" si="23"/>
        <v>1</v>
      </c>
      <c r="P117">
        <v>17.309999999999999</v>
      </c>
      <c r="Q117" t="b">
        <f t="shared" si="24"/>
        <v>0</v>
      </c>
      <c r="R117">
        <f t="shared" si="25"/>
        <v>1</v>
      </c>
      <c r="S117">
        <v>3.5</v>
      </c>
      <c r="T117" t="b">
        <f t="shared" si="26"/>
        <v>0</v>
      </c>
      <c r="U117">
        <f t="shared" si="27"/>
        <v>1</v>
      </c>
    </row>
    <row r="118" spans="1:21" x14ac:dyDescent="0.35">
      <c r="A118" t="s">
        <v>5</v>
      </c>
      <c r="B118" t="b">
        <f t="shared" si="14"/>
        <v>0</v>
      </c>
      <c r="C118">
        <f t="shared" si="15"/>
        <v>1</v>
      </c>
      <c r="D118" t="s">
        <v>2</v>
      </c>
      <c r="E118" t="b">
        <f t="shared" si="16"/>
        <v>0</v>
      </c>
      <c r="F118">
        <f t="shared" si="17"/>
        <v>1</v>
      </c>
      <c r="G118" t="s">
        <v>9</v>
      </c>
      <c r="H118" t="b">
        <f t="shared" si="18"/>
        <v>0</v>
      </c>
      <c r="I118">
        <f t="shared" si="19"/>
        <v>1</v>
      </c>
      <c r="J118" t="s">
        <v>0</v>
      </c>
      <c r="K118" t="b">
        <f t="shared" si="20"/>
        <v>0</v>
      </c>
      <c r="L118">
        <f t="shared" si="21"/>
        <v>1</v>
      </c>
      <c r="M118">
        <v>4</v>
      </c>
      <c r="N118" t="b">
        <f t="shared" si="22"/>
        <v>0</v>
      </c>
      <c r="O118">
        <f t="shared" si="23"/>
        <v>1</v>
      </c>
      <c r="P118">
        <v>29.93</v>
      </c>
      <c r="Q118" t="b">
        <f t="shared" si="24"/>
        <v>0</v>
      </c>
      <c r="R118">
        <f t="shared" si="25"/>
        <v>1</v>
      </c>
      <c r="S118">
        <v>5.07</v>
      </c>
      <c r="T118" t="b">
        <f t="shared" si="26"/>
        <v>0</v>
      </c>
      <c r="U118">
        <f t="shared" si="27"/>
        <v>1</v>
      </c>
    </row>
    <row r="119" spans="1:21" x14ac:dyDescent="0.35">
      <c r="A119" t="s">
        <v>3</v>
      </c>
      <c r="B119" t="b">
        <f t="shared" si="14"/>
        <v>0</v>
      </c>
      <c r="C119">
        <f t="shared" si="15"/>
        <v>1</v>
      </c>
      <c r="D119" t="s">
        <v>2</v>
      </c>
      <c r="E119" t="b">
        <f t="shared" si="16"/>
        <v>0</v>
      </c>
      <c r="F119">
        <f t="shared" si="17"/>
        <v>1</v>
      </c>
      <c r="G119" t="s">
        <v>1</v>
      </c>
      <c r="H119" t="b">
        <f t="shared" si="18"/>
        <v>0</v>
      </c>
      <c r="I119">
        <f t="shared" si="19"/>
        <v>1</v>
      </c>
      <c r="J119" t="s">
        <v>7</v>
      </c>
      <c r="K119" t="b">
        <f t="shared" si="20"/>
        <v>0</v>
      </c>
      <c r="L119">
        <f t="shared" si="21"/>
        <v>1</v>
      </c>
      <c r="M119">
        <v>2</v>
      </c>
      <c r="N119" t="b">
        <f t="shared" si="22"/>
        <v>0</v>
      </c>
      <c r="O119">
        <f t="shared" si="23"/>
        <v>1</v>
      </c>
      <c r="P119">
        <v>10.65</v>
      </c>
      <c r="Q119" t="b">
        <f t="shared" si="24"/>
        <v>0</v>
      </c>
      <c r="R119">
        <f t="shared" si="25"/>
        <v>1</v>
      </c>
      <c r="S119">
        <v>1.5</v>
      </c>
      <c r="T119" t="b">
        <f t="shared" si="26"/>
        <v>0</v>
      </c>
      <c r="U119">
        <f t="shared" si="27"/>
        <v>1</v>
      </c>
    </row>
    <row r="120" spans="1:21" x14ac:dyDescent="0.35">
      <c r="A120" t="s">
        <v>3</v>
      </c>
      <c r="B120" t="b">
        <f t="shared" si="14"/>
        <v>0</v>
      </c>
      <c r="C120">
        <f t="shared" si="15"/>
        <v>1</v>
      </c>
      <c r="D120" t="s">
        <v>2</v>
      </c>
      <c r="E120" t="b">
        <f t="shared" si="16"/>
        <v>0</v>
      </c>
      <c r="F120">
        <f t="shared" si="17"/>
        <v>1</v>
      </c>
      <c r="G120" t="s">
        <v>1</v>
      </c>
      <c r="H120" t="b">
        <f t="shared" si="18"/>
        <v>0</v>
      </c>
      <c r="I120">
        <f t="shared" si="19"/>
        <v>1</v>
      </c>
      <c r="J120" t="s">
        <v>7</v>
      </c>
      <c r="K120" t="b">
        <f t="shared" si="20"/>
        <v>0</v>
      </c>
      <c r="L120">
        <f t="shared" si="21"/>
        <v>1</v>
      </c>
      <c r="M120">
        <v>2</v>
      </c>
      <c r="N120" t="b">
        <f t="shared" si="22"/>
        <v>0</v>
      </c>
      <c r="O120">
        <f t="shared" si="23"/>
        <v>1</v>
      </c>
      <c r="P120">
        <v>12.43</v>
      </c>
      <c r="Q120" t="b">
        <f t="shared" si="24"/>
        <v>0</v>
      </c>
      <c r="R120">
        <f t="shared" si="25"/>
        <v>1</v>
      </c>
      <c r="S120">
        <v>1.8</v>
      </c>
      <c r="T120" t="b">
        <f t="shared" si="26"/>
        <v>0</v>
      </c>
      <c r="U120">
        <f t="shared" si="27"/>
        <v>1</v>
      </c>
    </row>
    <row r="121" spans="1:21" x14ac:dyDescent="0.35">
      <c r="A121" t="s">
        <v>3</v>
      </c>
      <c r="B121" t="b">
        <f t="shared" si="14"/>
        <v>0</v>
      </c>
      <c r="C121">
        <f t="shared" si="15"/>
        <v>1</v>
      </c>
      <c r="D121" t="s">
        <v>2</v>
      </c>
      <c r="E121" t="b">
        <f t="shared" si="16"/>
        <v>0</v>
      </c>
      <c r="F121">
        <f t="shared" si="17"/>
        <v>1</v>
      </c>
      <c r="G121" t="s">
        <v>1</v>
      </c>
      <c r="H121" t="b">
        <f t="shared" si="18"/>
        <v>0</v>
      </c>
      <c r="I121">
        <f t="shared" si="19"/>
        <v>1</v>
      </c>
      <c r="J121" t="s">
        <v>7</v>
      </c>
      <c r="K121" t="b">
        <f t="shared" si="20"/>
        <v>0</v>
      </c>
      <c r="L121">
        <f t="shared" si="21"/>
        <v>1</v>
      </c>
      <c r="M121">
        <v>4</v>
      </c>
      <c r="N121" t="b">
        <f t="shared" si="22"/>
        <v>0</v>
      </c>
      <c r="O121">
        <f t="shared" si="23"/>
        <v>1</v>
      </c>
      <c r="P121">
        <v>24.08</v>
      </c>
      <c r="Q121" t="b">
        <f t="shared" si="24"/>
        <v>0</v>
      </c>
      <c r="R121">
        <f t="shared" si="25"/>
        <v>1</v>
      </c>
      <c r="S121">
        <v>2.92</v>
      </c>
      <c r="T121" t="b">
        <f t="shared" si="26"/>
        <v>0</v>
      </c>
      <c r="U121">
        <f t="shared" si="27"/>
        <v>1</v>
      </c>
    </row>
    <row r="122" spans="1:21" x14ac:dyDescent="0.35">
      <c r="A122" t="s">
        <v>5</v>
      </c>
      <c r="B122" t="b">
        <f t="shared" si="14"/>
        <v>0</v>
      </c>
      <c r="C122">
        <f t="shared" si="15"/>
        <v>1</v>
      </c>
      <c r="D122" t="s">
        <v>2</v>
      </c>
      <c r="E122" t="b">
        <f t="shared" si="16"/>
        <v>0</v>
      </c>
      <c r="F122">
        <f t="shared" si="17"/>
        <v>1</v>
      </c>
      <c r="G122" t="s">
        <v>1</v>
      </c>
      <c r="H122" t="b">
        <f t="shared" si="18"/>
        <v>0</v>
      </c>
      <c r="I122">
        <f t="shared" si="19"/>
        <v>1</v>
      </c>
      <c r="J122" t="s">
        <v>7</v>
      </c>
      <c r="K122" t="b">
        <f t="shared" si="20"/>
        <v>0</v>
      </c>
      <c r="L122">
        <f t="shared" si="21"/>
        <v>1</v>
      </c>
      <c r="M122">
        <v>2</v>
      </c>
      <c r="N122" t="b">
        <f t="shared" si="22"/>
        <v>0</v>
      </c>
      <c r="O122">
        <f t="shared" si="23"/>
        <v>1</v>
      </c>
      <c r="P122">
        <v>11.69</v>
      </c>
      <c r="Q122" t="b">
        <f t="shared" si="24"/>
        <v>0</v>
      </c>
      <c r="R122">
        <f t="shared" si="25"/>
        <v>1</v>
      </c>
      <c r="S122">
        <v>2.31</v>
      </c>
      <c r="T122" t="b">
        <f t="shared" si="26"/>
        <v>0</v>
      </c>
      <c r="U122">
        <f t="shared" si="27"/>
        <v>1</v>
      </c>
    </row>
    <row r="123" spans="1:21" x14ac:dyDescent="0.35">
      <c r="A123" t="s">
        <v>3</v>
      </c>
      <c r="B123" t="b">
        <f t="shared" si="14"/>
        <v>0</v>
      </c>
      <c r="C123">
        <f t="shared" si="15"/>
        <v>1</v>
      </c>
      <c r="D123" t="s">
        <v>2</v>
      </c>
      <c r="E123" t="b">
        <f t="shared" si="16"/>
        <v>0</v>
      </c>
      <c r="F123">
        <f t="shared" si="17"/>
        <v>1</v>
      </c>
      <c r="G123" t="s">
        <v>1</v>
      </c>
      <c r="H123" t="b">
        <f t="shared" si="18"/>
        <v>0</v>
      </c>
      <c r="I123">
        <f t="shared" si="19"/>
        <v>1</v>
      </c>
      <c r="J123" t="s">
        <v>7</v>
      </c>
      <c r="K123" t="b">
        <f t="shared" si="20"/>
        <v>0</v>
      </c>
      <c r="L123">
        <f t="shared" si="21"/>
        <v>1</v>
      </c>
      <c r="M123">
        <v>2</v>
      </c>
      <c r="N123" t="b">
        <f t="shared" si="22"/>
        <v>0</v>
      </c>
      <c r="O123">
        <f t="shared" si="23"/>
        <v>1</v>
      </c>
      <c r="P123">
        <v>13.42</v>
      </c>
      <c r="Q123" t="b">
        <f t="shared" si="24"/>
        <v>0</v>
      </c>
      <c r="R123">
        <f t="shared" si="25"/>
        <v>1</v>
      </c>
      <c r="S123">
        <v>1.68</v>
      </c>
      <c r="T123" t="b">
        <f t="shared" si="26"/>
        <v>0</v>
      </c>
      <c r="U123">
        <f t="shared" si="27"/>
        <v>1</v>
      </c>
    </row>
    <row r="124" spans="1:21" x14ac:dyDescent="0.35">
      <c r="A124" t="s">
        <v>5</v>
      </c>
      <c r="B124" t="b">
        <f t="shared" si="14"/>
        <v>0</v>
      </c>
      <c r="C124">
        <f t="shared" si="15"/>
        <v>1</v>
      </c>
      <c r="D124" t="s">
        <v>2</v>
      </c>
      <c r="E124" t="b">
        <f t="shared" si="16"/>
        <v>0</v>
      </c>
      <c r="F124">
        <f t="shared" si="17"/>
        <v>1</v>
      </c>
      <c r="G124" t="s">
        <v>1</v>
      </c>
      <c r="H124" t="b">
        <f t="shared" si="18"/>
        <v>0</v>
      </c>
      <c r="I124">
        <f t="shared" si="19"/>
        <v>1</v>
      </c>
      <c r="J124" t="s">
        <v>7</v>
      </c>
      <c r="K124" t="b">
        <f t="shared" si="20"/>
        <v>0</v>
      </c>
      <c r="L124">
        <f t="shared" si="21"/>
        <v>1</v>
      </c>
      <c r="M124">
        <v>2</v>
      </c>
      <c r="N124" t="b">
        <f t="shared" si="22"/>
        <v>0</v>
      </c>
      <c r="O124">
        <f t="shared" si="23"/>
        <v>1</v>
      </c>
      <c r="P124">
        <v>14.26</v>
      </c>
      <c r="Q124" t="b">
        <f t="shared" si="24"/>
        <v>0</v>
      </c>
      <c r="R124">
        <f t="shared" si="25"/>
        <v>1</v>
      </c>
      <c r="S124">
        <v>2.5</v>
      </c>
      <c r="T124" t="b">
        <f t="shared" si="26"/>
        <v>0</v>
      </c>
      <c r="U124">
        <f t="shared" si="27"/>
        <v>1</v>
      </c>
    </row>
    <row r="125" spans="1:21" x14ac:dyDescent="0.35">
      <c r="A125" t="s">
        <v>5</v>
      </c>
      <c r="B125" t="b">
        <f t="shared" si="14"/>
        <v>0</v>
      </c>
      <c r="C125">
        <f t="shared" si="15"/>
        <v>1</v>
      </c>
      <c r="D125" t="s">
        <v>2</v>
      </c>
      <c r="E125" t="b">
        <f t="shared" si="16"/>
        <v>0</v>
      </c>
      <c r="F125">
        <f t="shared" si="17"/>
        <v>1</v>
      </c>
      <c r="G125" t="s">
        <v>1</v>
      </c>
      <c r="H125" t="b">
        <f t="shared" si="18"/>
        <v>0</v>
      </c>
      <c r="I125">
        <f t="shared" si="19"/>
        <v>1</v>
      </c>
      <c r="J125" t="s">
        <v>7</v>
      </c>
      <c r="K125" t="b">
        <f t="shared" si="20"/>
        <v>0</v>
      </c>
      <c r="L125">
        <f t="shared" si="21"/>
        <v>1</v>
      </c>
      <c r="M125">
        <v>2</v>
      </c>
      <c r="N125" t="b">
        <f t="shared" si="22"/>
        <v>0</v>
      </c>
      <c r="O125">
        <f t="shared" si="23"/>
        <v>1</v>
      </c>
      <c r="P125">
        <v>15.95</v>
      </c>
      <c r="Q125" t="b">
        <f t="shared" si="24"/>
        <v>0</v>
      </c>
      <c r="R125">
        <f t="shared" si="25"/>
        <v>1</v>
      </c>
      <c r="S125">
        <v>2</v>
      </c>
      <c r="T125" t="b">
        <f t="shared" si="26"/>
        <v>0</v>
      </c>
      <c r="U125">
        <f t="shared" si="27"/>
        <v>1</v>
      </c>
    </row>
    <row r="126" spans="1:21" x14ac:dyDescent="0.35">
      <c r="A126" t="s">
        <v>3</v>
      </c>
      <c r="B126" t="b">
        <f t="shared" si="14"/>
        <v>0</v>
      </c>
      <c r="C126">
        <f t="shared" si="15"/>
        <v>1</v>
      </c>
      <c r="D126" t="s">
        <v>2</v>
      </c>
      <c r="E126" t="b">
        <f t="shared" si="16"/>
        <v>0</v>
      </c>
      <c r="F126">
        <f t="shared" si="17"/>
        <v>1</v>
      </c>
      <c r="G126" t="s">
        <v>1</v>
      </c>
      <c r="H126" t="b">
        <f t="shared" si="18"/>
        <v>0</v>
      </c>
      <c r="I126">
        <f t="shared" si="19"/>
        <v>1</v>
      </c>
      <c r="J126" t="s">
        <v>7</v>
      </c>
      <c r="K126" t="b">
        <f t="shared" si="20"/>
        <v>0</v>
      </c>
      <c r="L126">
        <f t="shared" si="21"/>
        <v>1</v>
      </c>
      <c r="M126">
        <v>2</v>
      </c>
      <c r="N126" t="b">
        <f t="shared" si="22"/>
        <v>0</v>
      </c>
      <c r="O126">
        <f t="shared" si="23"/>
        <v>1</v>
      </c>
      <c r="P126">
        <v>12.48</v>
      </c>
      <c r="Q126" t="b">
        <f t="shared" si="24"/>
        <v>0</v>
      </c>
      <c r="R126">
        <f t="shared" si="25"/>
        <v>1</v>
      </c>
      <c r="S126">
        <v>2.52</v>
      </c>
      <c r="T126" t="b">
        <f t="shared" si="26"/>
        <v>0</v>
      </c>
      <c r="U126">
        <f t="shared" si="27"/>
        <v>1</v>
      </c>
    </row>
    <row r="127" spans="1:21" x14ac:dyDescent="0.35">
      <c r="A127" t="s">
        <v>3</v>
      </c>
      <c r="B127" t="b">
        <f t="shared" si="14"/>
        <v>0</v>
      </c>
      <c r="C127">
        <f t="shared" si="15"/>
        <v>1</v>
      </c>
      <c r="D127" t="s">
        <v>2</v>
      </c>
      <c r="E127" t="b">
        <f t="shared" si="16"/>
        <v>0</v>
      </c>
      <c r="F127">
        <f t="shared" si="17"/>
        <v>1</v>
      </c>
      <c r="G127" t="s">
        <v>1</v>
      </c>
      <c r="H127" t="b">
        <f t="shared" si="18"/>
        <v>0</v>
      </c>
      <c r="I127">
        <f t="shared" si="19"/>
        <v>1</v>
      </c>
      <c r="J127" t="s">
        <v>7</v>
      </c>
      <c r="K127" t="b">
        <f t="shared" si="20"/>
        <v>0</v>
      </c>
      <c r="L127">
        <f t="shared" si="21"/>
        <v>1</v>
      </c>
      <c r="M127">
        <v>6</v>
      </c>
      <c r="N127" t="b">
        <f t="shared" si="22"/>
        <v>0</v>
      </c>
      <c r="O127">
        <f t="shared" si="23"/>
        <v>1</v>
      </c>
      <c r="P127">
        <v>29.8</v>
      </c>
      <c r="Q127" t="b">
        <f t="shared" si="24"/>
        <v>0</v>
      </c>
      <c r="R127">
        <f t="shared" si="25"/>
        <v>1</v>
      </c>
      <c r="S127">
        <v>4.2</v>
      </c>
      <c r="T127" t="b">
        <f t="shared" si="26"/>
        <v>0</v>
      </c>
      <c r="U127">
        <f t="shared" si="27"/>
        <v>1</v>
      </c>
    </row>
    <row r="128" spans="1:21" x14ac:dyDescent="0.35">
      <c r="A128" t="s">
        <v>5</v>
      </c>
      <c r="B128" t="b">
        <f t="shared" si="14"/>
        <v>0</v>
      </c>
      <c r="C128">
        <f t="shared" si="15"/>
        <v>1</v>
      </c>
      <c r="D128" t="s">
        <v>2</v>
      </c>
      <c r="E128" t="b">
        <f t="shared" si="16"/>
        <v>0</v>
      </c>
      <c r="F128">
        <f t="shared" si="17"/>
        <v>1</v>
      </c>
      <c r="G128" t="s">
        <v>1</v>
      </c>
      <c r="H128" t="b">
        <f t="shared" si="18"/>
        <v>0</v>
      </c>
      <c r="I128">
        <f t="shared" si="19"/>
        <v>1</v>
      </c>
      <c r="J128" t="s">
        <v>7</v>
      </c>
      <c r="K128" t="b">
        <f t="shared" si="20"/>
        <v>0</v>
      </c>
      <c r="L128">
        <f t="shared" si="21"/>
        <v>1</v>
      </c>
      <c r="M128">
        <v>2</v>
      </c>
      <c r="N128" t="b">
        <f t="shared" si="22"/>
        <v>0</v>
      </c>
      <c r="O128">
        <f t="shared" si="23"/>
        <v>1</v>
      </c>
      <c r="P128">
        <v>8.52</v>
      </c>
      <c r="Q128" t="b">
        <f t="shared" si="24"/>
        <v>0</v>
      </c>
      <c r="R128">
        <f t="shared" si="25"/>
        <v>1</v>
      </c>
      <c r="S128">
        <v>1.48</v>
      </c>
      <c r="T128" t="b">
        <f t="shared" si="26"/>
        <v>0</v>
      </c>
      <c r="U128">
        <f t="shared" si="27"/>
        <v>1</v>
      </c>
    </row>
    <row r="129" spans="1:21" x14ac:dyDescent="0.35">
      <c r="A129" t="s">
        <v>3</v>
      </c>
      <c r="B129" t="b">
        <f t="shared" si="14"/>
        <v>0</v>
      </c>
      <c r="C129">
        <f t="shared" si="15"/>
        <v>1</v>
      </c>
      <c r="D129" t="s">
        <v>2</v>
      </c>
      <c r="E129" t="b">
        <f t="shared" si="16"/>
        <v>0</v>
      </c>
      <c r="F129">
        <f t="shared" si="17"/>
        <v>1</v>
      </c>
      <c r="G129" t="s">
        <v>1</v>
      </c>
      <c r="H129" t="b">
        <f t="shared" si="18"/>
        <v>0</v>
      </c>
      <c r="I129">
        <f t="shared" si="19"/>
        <v>1</v>
      </c>
      <c r="J129" t="s">
        <v>7</v>
      </c>
      <c r="K129" t="b">
        <f t="shared" si="20"/>
        <v>0</v>
      </c>
      <c r="L129">
        <f t="shared" si="21"/>
        <v>1</v>
      </c>
      <c r="M129">
        <v>2</v>
      </c>
      <c r="N129" t="b">
        <f t="shared" si="22"/>
        <v>0</v>
      </c>
      <c r="O129">
        <f t="shared" si="23"/>
        <v>1</v>
      </c>
      <c r="P129">
        <v>14.52</v>
      </c>
      <c r="Q129" t="b">
        <f t="shared" si="24"/>
        <v>0</v>
      </c>
      <c r="R129">
        <f t="shared" si="25"/>
        <v>1</v>
      </c>
      <c r="S129">
        <v>2</v>
      </c>
      <c r="T129" t="b">
        <f t="shared" si="26"/>
        <v>0</v>
      </c>
      <c r="U129">
        <f t="shared" si="27"/>
        <v>1</v>
      </c>
    </row>
    <row r="130" spans="1:21" x14ac:dyDescent="0.35">
      <c r="A130" t="s">
        <v>3</v>
      </c>
      <c r="B130" t="b">
        <f t="shared" si="14"/>
        <v>0</v>
      </c>
      <c r="C130">
        <f t="shared" si="15"/>
        <v>1</v>
      </c>
      <c r="D130" t="s">
        <v>2</v>
      </c>
      <c r="E130" t="b">
        <f t="shared" si="16"/>
        <v>0</v>
      </c>
      <c r="F130">
        <f t="shared" si="17"/>
        <v>1</v>
      </c>
      <c r="G130" t="s">
        <v>1</v>
      </c>
      <c r="H130" t="b">
        <f t="shared" si="18"/>
        <v>0</v>
      </c>
      <c r="I130">
        <f t="shared" si="19"/>
        <v>1</v>
      </c>
      <c r="J130" t="s">
        <v>7</v>
      </c>
      <c r="K130" t="b">
        <f t="shared" si="20"/>
        <v>0</v>
      </c>
      <c r="L130">
        <f t="shared" si="21"/>
        <v>1</v>
      </c>
      <c r="M130">
        <v>2</v>
      </c>
      <c r="N130" t="b">
        <f t="shared" si="22"/>
        <v>0</v>
      </c>
      <c r="O130">
        <f t="shared" si="23"/>
        <v>1</v>
      </c>
      <c r="P130">
        <v>11.38</v>
      </c>
      <c r="Q130" t="b">
        <f t="shared" si="24"/>
        <v>0</v>
      </c>
      <c r="R130">
        <f t="shared" si="25"/>
        <v>1</v>
      </c>
      <c r="S130">
        <v>2</v>
      </c>
      <c r="T130" t="b">
        <f t="shared" si="26"/>
        <v>0</v>
      </c>
      <c r="U130">
        <f t="shared" si="27"/>
        <v>1</v>
      </c>
    </row>
    <row r="131" spans="1:21" x14ac:dyDescent="0.35">
      <c r="A131" t="s">
        <v>5</v>
      </c>
      <c r="B131" t="b">
        <f t="shared" ref="B131:B194" si="28">ISNA(A131)</f>
        <v>0</v>
      </c>
      <c r="C131">
        <f t="shared" ref="C131:C194" si="29">IF(B131=FALSE,1,0)</f>
        <v>1</v>
      </c>
      <c r="D131" t="s">
        <v>2</v>
      </c>
      <c r="E131" t="b">
        <f t="shared" ref="E131:E194" si="30">ISBLANK(D131)</f>
        <v>0</v>
      </c>
      <c r="F131">
        <f t="shared" ref="F131:F194" si="31">IF(E131=FALSE,1,0)</f>
        <v>1</v>
      </c>
      <c r="G131" t="s">
        <v>1</v>
      </c>
      <c r="H131" t="b">
        <f t="shared" ref="H131:H194" si="32">ISBLANK(G131)</f>
        <v>0</v>
      </c>
      <c r="I131">
        <f t="shared" ref="I131:I194" si="33">IF(H131=FALSE,1,0)</f>
        <v>1</v>
      </c>
      <c r="J131" t="s">
        <v>7</v>
      </c>
      <c r="K131" t="b">
        <f t="shared" ref="K131:K194" si="34">ISBLANK(J131)</f>
        <v>0</v>
      </c>
      <c r="L131">
        <f t="shared" ref="L131:L194" si="35">IF(K131=FALSE,1,0)</f>
        <v>1</v>
      </c>
      <c r="M131">
        <v>3</v>
      </c>
      <c r="N131" t="b">
        <f t="shared" ref="N131:N194" si="36">ISBLANK(M131)</f>
        <v>0</v>
      </c>
      <c r="O131">
        <f t="shared" ref="O131:O194" si="37">IF(N131=FALSE,1,0)</f>
        <v>1</v>
      </c>
      <c r="P131">
        <v>22.82</v>
      </c>
      <c r="Q131" t="b">
        <f t="shared" ref="Q131:Q194" si="38">ISBLANK(P131)</f>
        <v>0</v>
      </c>
      <c r="R131">
        <f t="shared" ref="R131:R194" si="39">IF(Q131=FALSE,1,0)</f>
        <v>1</v>
      </c>
      <c r="S131">
        <v>2.1800000000000002</v>
      </c>
      <c r="T131" t="b">
        <f t="shared" ref="T131:T194" si="40">ISBLANK(S131)</f>
        <v>0</v>
      </c>
      <c r="U131">
        <f t="shared" ref="U131:U194" si="41">IF(T131=FALSE,1,0)</f>
        <v>1</v>
      </c>
    </row>
    <row r="132" spans="1:21" x14ac:dyDescent="0.35">
      <c r="A132" t="s">
        <v>5</v>
      </c>
      <c r="B132" t="b">
        <f t="shared" si="28"/>
        <v>0</v>
      </c>
      <c r="C132">
        <f t="shared" si="29"/>
        <v>1</v>
      </c>
      <c r="D132" t="s">
        <v>2</v>
      </c>
      <c r="E132" t="b">
        <f t="shared" si="30"/>
        <v>0</v>
      </c>
      <c r="F132">
        <f t="shared" si="31"/>
        <v>1</v>
      </c>
      <c r="G132" t="s">
        <v>1</v>
      </c>
      <c r="H132" t="b">
        <f t="shared" si="32"/>
        <v>0</v>
      </c>
      <c r="I132">
        <f t="shared" si="33"/>
        <v>1</v>
      </c>
      <c r="J132" t="s">
        <v>7</v>
      </c>
      <c r="K132" t="b">
        <f t="shared" si="34"/>
        <v>0</v>
      </c>
      <c r="L132">
        <f t="shared" si="35"/>
        <v>1</v>
      </c>
      <c r="M132">
        <v>2</v>
      </c>
      <c r="N132" t="b">
        <f t="shared" si="36"/>
        <v>0</v>
      </c>
      <c r="O132">
        <f t="shared" si="37"/>
        <v>1</v>
      </c>
      <c r="P132">
        <v>19.079999999999998</v>
      </c>
      <c r="Q132" t="b">
        <f t="shared" si="38"/>
        <v>0</v>
      </c>
      <c r="R132">
        <f t="shared" si="39"/>
        <v>1</v>
      </c>
      <c r="S132">
        <v>1.5</v>
      </c>
      <c r="T132" t="b">
        <f t="shared" si="40"/>
        <v>0</v>
      </c>
      <c r="U132">
        <f t="shared" si="41"/>
        <v>1</v>
      </c>
    </row>
    <row r="133" spans="1:21" x14ac:dyDescent="0.35">
      <c r="A133" t="s">
        <v>3</v>
      </c>
      <c r="B133" t="b">
        <f t="shared" si="28"/>
        <v>0</v>
      </c>
      <c r="C133">
        <f t="shared" si="29"/>
        <v>1</v>
      </c>
      <c r="D133" t="s">
        <v>2</v>
      </c>
      <c r="E133" t="b">
        <f t="shared" si="30"/>
        <v>0</v>
      </c>
      <c r="F133">
        <f t="shared" si="31"/>
        <v>1</v>
      </c>
      <c r="G133" t="s">
        <v>1</v>
      </c>
      <c r="H133" t="b">
        <f t="shared" si="32"/>
        <v>0</v>
      </c>
      <c r="I133">
        <f t="shared" si="33"/>
        <v>1</v>
      </c>
      <c r="J133" t="s">
        <v>7</v>
      </c>
      <c r="K133" t="b">
        <f t="shared" si="34"/>
        <v>0</v>
      </c>
      <c r="L133">
        <f t="shared" si="35"/>
        <v>1</v>
      </c>
      <c r="M133">
        <v>2</v>
      </c>
      <c r="N133" t="b">
        <f t="shared" si="36"/>
        <v>0</v>
      </c>
      <c r="O133">
        <f t="shared" si="37"/>
        <v>1</v>
      </c>
      <c r="P133">
        <v>20.27</v>
      </c>
      <c r="Q133" t="b">
        <f t="shared" si="38"/>
        <v>0</v>
      </c>
      <c r="R133">
        <f t="shared" si="39"/>
        <v>1</v>
      </c>
      <c r="S133">
        <v>2.83</v>
      </c>
      <c r="T133" t="b">
        <f t="shared" si="40"/>
        <v>0</v>
      </c>
      <c r="U133">
        <f t="shared" si="41"/>
        <v>1</v>
      </c>
    </row>
    <row r="134" spans="1:21" x14ac:dyDescent="0.35">
      <c r="A134" t="s">
        <v>3</v>
      </c>
      <c r="B134" t="b">
        <f t="shared" si="28"/>
        <v>0</v>
      </c>
      <c r="C134">
        <f t="shared" si="29"/>
        <v>1</v>
      </c>
      <c r="D134" t="s">
        <v>2</v>
      </c>
      <c r="E134" t="b">
        <f t="shared" si="30"/>
        <v>0</v>
      </c>
      <c r="F134">
        <f t="shared" si="31"/>
        <v>1</v>
      </c>
      <c r="G134" t="s">
        <v>1</v>
      </c>
      <c r="H134" t="b">
        <f t="shared" si="32"/>
        <v>0</v>
      </c>
      <c r="I134">
        <f t="shared" si="33"/>
        <v>1</v>
      </c>
      <c r="J134" t="s">
        <v>7</v>
      </c>
      <c r="K134" t="b">
        <f t="shared" si="34"/>
        <v>0</v>
      </c>
      <c r="L134">
        <f t="shared" si="35"/>
        <v>1</v>
      </c>
      <c r="M134">
        <v>2</v>
      </c>
      <c r="N134" t="b">
        <f t="shared" si="36"/>
        <v>0</v>
      </c>
      <c r="O134">
        <f t="shared" si="37"/>
        <v>1</v>
      </c>
      <c r="P134">
        <v>11.17</v>
      </c>
      <c r="Q134" t="b">
        <f t="shared" si="38"/>
        <v>0</v>
      </c>
      <c r="R134">
        <f t="shared" si="39"/>
        <v>1</v>
      </c>
      <c r="S134">
        <v>1.5</v>
      </c>
      <c r="T134" t="b">
        <f t="shared" si="40"/>
        <v>0</v>
      </c>
      <c r="U134">
        <f t="shared" si="41"/>
        <v>1</v>
      </c>
    </row>
    <row r="135" spans="1:21" x14ac:dyDescent="0.35">
      <c r="A135" t="s">
        <v>3</v>
      </c>
      <c r="B135" t="b">
        <f t="shared" si="28"/>
        <v>0</v>
      </c>
      <c r="C135">
        <f t="shared" si="29"/>
        <v>1</v>
      </c>
      <c r="D135" t="s">
        <v>2</v>
      </c>
      <c r="E135" t="b">
        <f t="shared" si="30"/>
        <v>0</v>
      </c>
      <c r="F135">
        <f t="shared" si="31"/>
        <v>1</v>
      </c>
      <c r="G135" t="s">
        <v>1</v>
      </c>
      <c r="H135" t="b">
        <f t="shared" si="32"/>
        <v>0</v>
      </c>
      <c r="I135">
        <f t="shared" si="33"/>
        <v>1</v>
      </c>
      <c r="J135" t="s">
        <v>7</v>
      </c>
      <c r="K135" t="b">
        <f t="shared" si="34"/>
        <v>0</v>
      </c>
      <c r="L135">
        <f t="shared" si="35"/>
        <v>1</v>
      </c>
      <c r="M135">
        <v>2</v>
      </c>
      <c r="N135" t="b">
        <f t="shared" si="36"/>
        <v>0</v>
      </c>
      <c r="O135">
        <f t="shared" si="37"/>
        <v>1</v>
      </c>
      <c r="P135">
        <v>12.26</v>
      </c>
      <c r="Q135" t="b">
        <f t="shared" si="38"/>
        <v>0</v>
      </c>
      <c r="R135">
        <f t="shared" si="39"/>
        <v>1</v>
      </c>
      <c r="S135">
        <v>2</v>
      </c>
      <c r="T135" t="b">
        <f t="shared" si="40"/>
        <v>0</v>
      </c>
      <c r="U135">
        <f t="shared" si="41"/>
        <v>1</v>
      </c>
    </row>
    <row r="136" spans="1:21" x14ac:dyDescent="0.35">
      <c r="A136" t="s">
        <v>3</v>
      </c>
      <c r="B136" t="b">
        <f t="shared" si="28"/>
        <v>0</v>
      </c>
      <c r="C136">
        <f t="shared" si="29"/>
        <v>1</v>
      </c>
      <c r="D136" t="s">
        <v>2</v>
      </c>
      <c r="E136" t="b">
        <f t="shared" si="30"/>
        <v>0</v>
      </c>
      <c r="F136">
        <f t="shared" si="31"/>
        <v>1</v>
      </c>
      <c r="G136" t="s">
        <v>1</v>
      </c>
      <c r="H136" t="b">
        <f t="shared" si="32"/>
        <v>0</v>
      </c>
      <c r="I136">
        <f t="shared" si="33"/>
        <v>1</v>
      </c>
      <c r="J136" t="s">
        <v>7</v>
      </c>
      <c r="K136" t="b">
        <f t="shared" si="34"/>
        <v>0</v>
      </c>
      <c r="L136">
        <f t="shared" si="35"/>
        <v>1</v>
      </c>
      <c r="M136">
        <v>2</v>
      </c>
      <c r="N136" t="b">
        <f t="shared" si="36"/>
        <v>0</v>
      </c>
      <c r="O136">
        <f t="shared" si="37"/>
        <v>1</v>
      </c>
      <c r="P136">
        <v>18.260000000000002</v>
      </c>
      <c r="Q136" t="b">
        <f t="shared" si="38"/>
        <v>0</v>
      </c>
      <c r="R136">
        <f t="shared" si="39"/>
        <v>1</v>
      </c>
      <c r="S136">
        <v>3.25</v>
      </c>
      <c r="T136" t="b">
        <f t="shared" si="40"/>
        <v>0</v>
      </c>
      <c r="U136">
        <f t="shared" si="41"/>
        <v>1</v>
      </c>
    </row>
    <row r="137" spans="1:21" x14ac:dyDescent="0.35">
      <c r="A137" t="s">
        <v>3</v>
      </c>
      <c r="B137" t="b">
        <f t="shared" si="28"/>
        <v>0</v>
      </c>
      <c r="C137">
        <f t="shared" si="29"/>
        <v>1</v>
      </c>
      <c r="D137" t="s">
        <v>2</v>
      </c>
      <c r="E137" t="b">
        <f t="shared" si="30"/>
        <v>0</v>
      </c>
      <c r="F137">
        <f t="shared" si="31"/>
        <v>1</v>
      </c>
      <c r="G137" t="s">
        <v>1</v>
      </c>
      <c r="H137" t="b">
        <f t="shared" si="32"/>
        <v>0</v>
      </c>
      <c r="I137">
        <f t="shared" si="33"/>
        <v>1</v>
      </c>
      <c r="J137" t="s">
        <v>7</v>
      </c>
      <c r="K137" t="b">
        <f t="shared" si="34"/>
        <v>0</v>
      </c>
      <c r="L137">
        <f t="shared" si="35"/>
        <v>1</v>
      </c>
      <c r="M137">
        <v>2</v>
      </c>
      <c r="N137" t="b">
        <f t="shared" si="36"/>
        <v>0</v>
      </c>
      <c r="O137">
        <f t="shared" si="37"/>
        <v>1</v>
      </c>
      <c r="P137">
        <v>8.51</v>
      </c>
      <c r="Q137" t="b">
        <f t="shared" si="38"/>
        <v>0</v>
      </c>
      <c r="R137">
        <f t="shared" si="39"/>
        <v>1</v>
      </c>
      <c r="S137">
        <v>1.25</v>
      </c>
      <c r="T137" t="b">
        <f t="shared" si="40"/>
        <v>0</v>
      </c>
      <c r="U137">
        <f t="shared" si="41"/>
        <v>1</v>
      </c>
    </row>
    <row r="138" spans="1:21" x14ac:dyDescent="0.35">
      <c r="A138" t="s">
        <v>3</v>
      </c>
      <c r="B138" t="b">
        <f t="shared" si="28"/>
        <v>0</v>
      </c>
      <c r="C138">
        <f t="shared" si="29"/>
        <v>1</v>
      </c>
      <c r="D138" t="s">
        <v>2</v>
      </c>
      <c r="E138" t="b">
        <f t="shared" si="30"/>
        <v>0</v>
      </c>
      <c r="F138">
        <f t="shared" si="31"/>
        <v>1</v>
      </c>
      <c r="G138" t="s">
        <v>1</v>
      </c>
      <c r="H138" t="b">
        <f t="shared" si="32"/>
        <v>0</v>
      </c>
      <c r="I138">
        <f t="shared" si="33"/>
        <v>1</v>
      </c>
      <c r="J138" t="s">
        <v>7</v>
      </c>
      <c r="K138" t="b">
        <f t="shared" si="34"/>
        <v>0</v>
      </c>
      <c r="L138">
        <f t="shared" si="35"/>
        <v>1</v>
      </c>
      <c r="M138">
        <v>2</v>
      </c>
      <c r="N138" t="b">
        <f t="shared" si="36"/>
        <v>0</v>
      </c>
      <c r="O138">
        <f t="shared" si="37"/>
        <v>1</v>
      </c>
      <c r="P138">
        <v>10.33</v>
      </c>
      <c r="Q138" t="b">
        <f t="shared" si="38"/>
        <v>0</v>
      </c>
      <c r="R138">
        <f t="shared" si="39"/>
        <v>1</v>
      </c>
      <c r="S138">
        <v>2</v>
      </c>
      <c r="T138" t="b">
        <f t="shared" si="40"/>
        <v>0</v>
      </c>
      <c r="U138">
        <f t="shared" si="41"/>
        <v>1</v>
      </c>
    </row>
    <row r="139" spans="1:21" x14ac:dyDescent="0.35">
      <c r="A139" t="s">
        <v>3</v>
      </c>
      <c r="B139" t="b">
        <f t="shared" si="28"/>
        <v>0</v>
      </c>
      <c r="C139">
        <f t="shared" si="29"/>
        <v>1</v>
      </c>
      <c r="D139" t="s">
        <v>2</v>
      </c>
      <c r="E139" t="b">
        <f t="shared" si="30"/>
        <v>0</v>
      </c>
      <c r="F139">
        <f t="shared" si="31"/>
        <v>1</v>
      </c>
      <c r="G139" t="s">
        <v>1</v>
      </c>
      <c r="H139" t="b">
        <f t="shared" si="32"/>
        <v>0</v>
      </c>
      <c r="I139">
        <f t="shared" si="33"/>
        <v>1</v>
      </c>
      <c r="J139" t="s">
        <v>7</v>
      </c>
      <c r="K139" t="b">
        <f t="shared" si="34"/>
        <v>0</v>
      </c>
      <c r="L139">
        <f t="shared" si="35"/>
        <v>1</v>
      </c>
      <c r="M139">
        <v>2</v>
      </c>
      <c r="N139" t="b">
        <f t="shared" si="36"/>
        <v>0</v>
      </c>
      <c r="O139">
        <f t="shared" si="37"/>
        <v>1</v>
      </c>
      <c r="P139">
        <v>14.15</v>
      </c>
      <c r="Q139" t="b">
        <f t="shared" si="38"/>
        <v>0</v>
      </c>
      <c r="R139">
        <f t="shared" si="39"/>
        <v>1</v>
      </c>
      <c r="S139">
        <v>2</v>
      </c>
      <c r="T139" t="b">
        <f t="shared" si="40"/>
        <v>0</v>
      </c>
      <c r="U139">
        <f t="shared" si="41"/>
        <v>1</v>
      </c>
    </row>
    <row r="140" spans="1:21" x14ac:dyDescent="0.35">
      <c r="A140" t="s">
        <v>5</v>
      </c>
      <c r="B140" t="b">
        <f t="shared" si="28"/>
        <v>0</v>
      </c>
      <c r="C140">
        <f t="shared" si="29"/>
        <v>1</v>
      </c>
      <c r="D140" t="s">
        <v>6</v>
      </c>
      <c r="E140" t="b">
        <f t="shared" si="30"/>
        <v>0</v>
      </c>
      <c r="F140">
        <f t="shared" si="31"/>
        <v>1</v>
      </c>
      <c r="G140" t="s">
        <v>1</v>
      </c>
      <c r="H140" t="b">
        <f t="shared" si="32"/>
        <v>0</v>
      </c>
      <c r="I140">
        <f t="shared" si="33"/>
        <v>1</v>
      </c>
      <c r="J140" t="s">
        <v>7</v>
      </c>
      <c r="K140" t="b">
        <f t="shared" si="34"/>
        <v>0</v>
      </c>
      <c r="L140">
        <f t="shared" si="35"/>
        <v>1</v>
      </c>
      <c r="M140">
        <v>2</v>
      </c>
      <c r="N140" t="b">
        <f t="shared" si="36"/>
        <v>0</v>
      </c>
      <c r="O140">
        <f t="shared" si="37"/>
        <v>1</v>
      </c>
      <c r="P140">
        <v>16</v>
      </c>
      <c r="Q140" t="b">
        <f t="shared" si="38"/>
        <v>0</v>
      </c>
      <c r="R140">
        <f t="shared" si="39"/>
        <v>1</v>
      </c>
      <c r="S140">
        <v>2</v>
      </c>
      <c r="T140" t="b">
        <f t="shared" si="40"/>
        <v>0</v>
      </c>
      <c r="U140">
        <f t="shared" si="41"/>
        <v>1</v>
      </c>
    </row>
    <row r="141" spans="1:21" x14ac:dyDescent="0.35">
      <c r="A141" t="s">
        <v>3</v>
      </c>
      <c r="B141" t="b">
        <f t="shared" si="28"/>
        <v>0</v>
      </c>
      <c r="C141">
        <f t="shared" si="29"/>
        <v>1</v>
      </c>
      <c r="D141" t="s">
        <v>2</v>
      </c>
      <c r="E141" t="b">
        <f t="shared" si="30"/>
        <v>0</v>
      </c>
      <c r="F141">
        <f t="shared" si="31"/>
        <v>1</v>
      </c>
      <c r="G141" t="s">
        <v>1</v>
      </c>
      <c r="H141" t="b">
        <f t="shared" si="32"/>
        <v>0</v>
      </c>
      <c r="I141">
        <f t="shared" si="33"/>
        <v>1</v>
      </c>
      <c r="J141" t="s">
        <v>7</v>
      </c>
      <c r="K141" t="b">
        <f t="shared" si="34"/>
        <v>0</v>
      </c>
      <c r="L141">
        <f t="shared" si="35"/>
        <v>1</v>
      </c>
      <c r="M141">
        <v>2</v>
      </c>
      <c r="N141" t="b">
        <f t="shared" si="36"/>
        <v>0</v>
      </c>
      <c r="O141">
        <f t="shared" si="37"/>
        <v>1</v>
      </c>
      <c r="P141">
        <v>13.16</v>
      </c>
      <c r="Q141" t="b">
        <f t="shared" si="38"/>
        <v>0</v>
      </c>
      <c r="R141">
        <f t="shared" si="39"/>
        <v>1</v>
      </c>
      <c r="S141">
        <v>2.75</v>
      </c>
      <c r="T141" t="b">
        <f t="shared" si="40"/>
        <v>0</v>
      </c>
      <c r="U141">
        <f t="shared" si="41"/>
        <v>1</v>
      </c>
    </row>
    <row r="142" spans="1:21" x14ac:dyDescent="0.35">
      <c r="A142" t="s">
        <v>3</v>
      </c>
      <c r="B142" t="b">
        <f t="shared" si="28"/>
        <v>0</v>
      </c>
      <c r="C142">
        <f t="shared" si="29"/>
        <v>1</v>
      </c>
      <c r="D142" t="s">
        <v>2</v>
      </c>
      <c r="E142" t="b">
        <f t="shared" si="30"/>
        <v>0</v>
      </c>
      <c r="F142">
        <f t="shared" si="31"/>
        <v>1</v>
      </c>
      <c r="G142" t="s">
        <v>1</v>
      </c>
      <c r="H142" t="b">
        <f t="shared" si="32"/>
        <v>0</v>
      </c>
      <c r="I142">
        <f t="shared" si="33"/>
        <v>1</v>
      </c>
      <c r="J142" t="s">
        <v>7</v>
      </c>
      <c r="K142" t="b">
        <f t="shared" si="34"/>
        <v>0</v>
      </c>
      <c r="L142">
        <f t="shared" si="35"/>
        <v>1</v>
      </c>
      <c r="M142">
        <v>2</v>
      </c>
      <c r="N142" t="b">
        <f t="shared" si="36"/>
        <v>0</v>
      </c>
      <c r="O142">
        <f t="shared" si="37"/>
        <v>1</v>
      </c>
      <c r="P142">
        <v>17.47</v>
      </c>
      <c r="Q142" t="b">
        <f t="shared" si="38"/>
        <v>0</v>
      </c>
      <c r="R142">
        <f t="shared" si="39"/>
        <v>1</v>
      </c>
      <c r="S142">
        <v>3.5</v>
      </c>
      <c r="T142" t="b">
        <f t="shared" si="40"/>
        <v>0</v>
      </c>
      <c r="U142">
        <f t="shared" si="41"/>
        <v>1</v>
      </c>
    </row>
    <row r="143" spans="1:21" x14ac:dyDescent="0.35">
      <c r="A143" t="s">
        <v>5</v>
      </c>
      <c r="B143" t="b">
        <f t="shared" si="28"/>
        <v>0</v>
      </c>
      <c r="C143">
        <f t="shared" si="29"/>
        <v>1</v>
      </c>
      <c r="D143" t="s">
        <v>2</v>
      </c>
      <c r="E143" t="b">
        <f t="shared" si="30"/>
        <v>0</v>
      </c>
      <c r="F143">
        <f t="shared" si="31"/>
        <v>1</v>
      </c>
      <c r="G143" t="s">
        <v>1</v>
      </c>
      <c r="H143" t="b">
        <f t="shared" si="32"/>
        <v>0</v>
      </c>
      <c r="I143">
        <f t="shared" si="33"/>
        <v>1</v>
      </c>
      <c r="J143" t="s">
        <v>7</v>
      </c>
      <c r="K143" t="b">
        <f t="shared" si="34"/>
        <v>0</v>
      </c>
      <c r="L143">
        <f t="shared" si="35"/>
        <v>1</v>
      </c>
      <c r="M143">
        <v>6</v>
      </c>
      <c r="N143" t="b">
        <f t="shared" si="36"/>
        <v>0</v>
      </c>
      <c r="O143">
        <f t="shared" si="37"/>
        <v>1</v>
      </c>
      <c r="P143">
        <v>34.299999999999997</v>
      </c>
      <c r="Q143" t="b">
        <f t="shared" si="38"/>
        <v>0</v>
      </c>
      <c r="R143">
        <f t="shared" si="39"/>
        <v>1</v>
      </c>
      <c r="S143">
        <v>6.7</v>
      </c>
      <c r="T143" t="b">
        <f t="shared" si="40"/>
        <v>0</v>
      </c>
      <c r="U143">
        <f t="shared" si="41"/>
        <v>1</v>
      </c>
    </row>
    <row r="144" spans="1:21" x14ac:dyDescent="0.35">
      <c r="A144" t="s">
        <v>5</v>
      </c>
      <c r="B144" t="b">
        <f t="shared" si="28"/>
        <v>0</v>
      </c>
      <c r="C144">
        <f t="shared" si="29"/>
        <v>1</v>
      </c>
      <c r="D144" t="s">
        <v>2</v>
      </c>
      <c r="E144" t="b">
        <f t="shared" si="30"/>
        <v>0</v>
      </c>
      <c r="F144">
        <f t="shared" si="31"/>
        <v>1</v>
      </c>
      <c r="G144" t="s">
        <v>1</v>
      </c>
      <c r="H144" t="b">
        <f t="shared" si="32"/>
        <v>0</v>
      </c>
      <c r="I144">
        <f t="shared" si="33"/>
        <v>1</v>
      </c>
      <c r="J144" t="s">
        <v>7</v>
      </c>
      <c r="K144" t="b">
        <f t="shared" si="34"/>
        <v>0</v>
      </c>
      <c r="L144">
        <f t="shared" si="35"/>
        <v>1</v>
      </c>
      <c r="M144">
        <v>5</v>
      </c>
      <c r="N144" t="b">
        <f t="shared" si="36"/>
        <v>0</v>
      </c>
      <c r="O144">
        <f t="shared" si="37"/>
        <v>1</v>
      </c>
      <c r="P144">
        <v>41.19</v>
      </c>
      <c r="Q144" t="b">
        <f t="shared" si="38"/>
        <v>0</v>
      </c>
      <c r="R144">
        <f t="shared" si="39"/>
        <v>1</v>
      </c>
      <c r="S144">
        <v>5</v>
      </c>
      <c r="T144" t="b">
        <f t="shared" si="40"/>
        <v>0</v>
      </c>
      <c r="U144">
        <f t="shared" si="41"/>
        <v>1</v>
      </c>
    </row>
    <row r="145" spans="1:21" x14ac:dyDescent="0.35">
      <c r="A145" t="s">
        <v>3</v>
      </c>
      <c r="B145" t="b">
        <f t="shared" si="28"/>
        <v>0</v>
      </c>
      <c r="C145">
        <f t="shared" si="29"/>
        <v>1</v>
      </c>
      <c r="D145" t="s">
        <v>2</v>
      </c>
      <c r="E145" t="b">
        <f t="shared" si="30"/>
        <v>0</v>
      </c>
      <c r="F145">
        <f t="shared" si="31"/>
        <v>1</v>
      </c>
      <c r="G145" t="s">
        <v>1</v>
      </c>
      <c r="H145" t="b">
        <f t="shared" si="32"/>
        <v>0</v>
      </c>
      <c r="I145">
        <f t="shared" si="33"/>
        <v>1</v>
      </c>
      <c r="J145" t="s">
        <v>7</v>
      </c>
      <c r="K145" t="b">
        <f t="shared" si="34"/>
        <v>0</v>
      </c>
      <c r="L145">
        <f t="shared" si="35"/>
        <v>1</v>
      </c>
      <c r="M145">
        <v>6</v>
      </c>
      <c r="N145" t="b">
        <f t="shared" si="36"/>
        <v>0</v>
      </c>
      <c r="O145">
        <f t="shared" si="37"/>
        <v>1</v>
      </c>
      <c r="P145">
        <v>27.05</v>
      </c>
      <c r="Q145" t="b">
        <f t="shared" si="38"/>
        <v>0</v>
      </c>
      <c r="R145">
        <f t="shared" si="39"/>
        <v>1</v>
      </c>
      <c r="S145">
        <v>5</v>
      </c>
      <c r="T145" t="b">
        <f t="shared" si="40"/>
        <v>0</v>
      </c>
      <c r="U145">
        <f t="shared" si="41"/>
        <v>1</v>
      </c>
    </row>
    <row r="146" spans="1:21" x14ac:dyDescent="0.35">
      <c r="A146" t="s">
        <v>3</v>
      </c>
      <c r="B146" t="b">
        <f t="shared" si="28"/>
        <v>0</v>
      </c>
      <c r="C146">
        <f t="shared" si="29"/>
        <v>1</v>
      </c>
      <c r="D146" t="s">
        <v>2</v>
      </c>
      <c r="E146" t="b">
        <f t="shared" si="30"/>
        <v>0</v>
      </c>
      <c r="F146">
        <f t="shared" si="31"/>
        <v>1</v>
      </c>
      <c r="G146" t="s">
        <v>1</v>
      </c>
      <c r="H146" t="b">
        <f t="shared" si="32"/>
        <v>0</v>
      </c>
      <c r="I146">
        <f t="shared" si="33"/>
        <v>1</v>
      </c>
      <c r="J146" t="s">
        <v>7</v>
      </c>
      <c r="K146" t="b">
        <f t="shared" si="34"/>
        <v>0</v>
      </c>
      <c r="L146">
        <f t="shared" si="35"/>
        <v>1</v>
      </c>
      <c r="M146">
        <v>2</v>
      </c>
      <c r="N146" t="b">
        <f t="shared" si="36"/>
        <v>0</v>
      </c>
      <c r="O146">
        <f t="shared" si="37"/>
        <v>1</v>
      </c>
      <c r="P146">
        <v>16.43</v>
      </c>
      <c r="Q146" t="b">
        <f t="shared" si="38"/>
        <v>0</v>
      </c>
      <c r="R146">
        <f t="shared" si="39"/>
        <v>1</v>
      </c>
      <c r="S146">
        <v>2.2999999999999998</v>
      </c>
      <c r="T146" t="b">
        <f t="shared" si="40"/>
        <v>0</v>
      </c>
      <c r="U146">
        <f t="shared" si="41"/>
        <v>1</v>
      </c>
    </row>
    <row r="147" spans="1:21" x14ac:dyDescent="0.35">
      <c r="A147" t="s">
        <v>3</v>
      </c>
      <c r="B147" t="b">
        <f t="shared" si="28"/>
        <v>0</v>
      </c>
      <c r="C147">
        <f t="shared" si="29"/>
        <v>1</v>
      </c>
      <c r="D147" t="s">
        <v>2</v>
      </c>
      <c r="E147" t="b">
        <f t="shared" si="30"/>
        <v>0</v>
      </c>
      <c r="F147">
        <f t="shared" si="31"/>
        <v>1</v>
      </c>
      <c r="G147" t="s">
        <v>1</v>
      </c>
      <c r="H147" t="b">
        <f t="shared" si="32"/>
        <v>0</v>
      </c>
      <c r="I147">
        <f t="shared" si="33"/>
        <v>1</v>
      </c>
      <c r="J147" t="s">
        <v>7</v>
      </c>
      <c r="K147" t="b">
        <f t="shared" si="34"/>
        <v>0</v>
      </c>
      <c r="L147">
        <f t="shared" si="35"/>
        <v>1</v>
      </c>
      <c r="M147">
        <v>2</v>
      </c>
      <c r="N147" t="b">
        <f t="shared" si="36"/>
        <v>0</v>
      </c>
      <c r="O147">
        <f t="shared" si="37"/>
        <v>1</v>
      </c>
      <c r="P147">
        <v>8.35</v>
      </c>
      <c r="Q147" t="b">
        <f t="shared" si="38"/>
        <v>0</v>
      </c>
      <c r="R147">
        <f t="shared" si="39"/>
        <v>1</v>
      </c>
      <c r="S147">
        <v>1.5</v>
      </c>
      <c r="T147" t="b">
        <f t="shared" si="40"/>
        <v>0</v>
      </c>
      <c r="U147">
        <f t="shared" si="41"/>
        <v>1</v>
      </c>
    </row>
    <row r="148" spans="1:21" x14ac:dyDescent="0.35">
      <c r="A148" t="s">
        <v>3</v>
      </c>
      <c r="B148" t="b">
        <f t="shared" si="28"/>
        <v>0</v>
      </c>
      <c r="C148">
        <f t="shared" si="29"/>
        <v>1</v>
      </c>
      <c r="D148" t="s">
        <v>2</v>
      </c>
      <c r="E148" t="b">
        <f t="shared" si="30"/>
        <v>0</v>
      </c>
      <c r="F148">
        <f t="shared" si="31"/>
        <v>1</v>
      </c>
      <c r="G148" t="s">
        <v>1</v>
      </c>
      <c r="H148" t="b">
        <f t="shared" si="32"/>
        <v>0</v>
      </c>
      <c r="I148">
        <f t="shared" si="33"/>
        <v>1</v>
      </c>
      <c r="J148" t="s">
        <v>7</v>
      </c>
      <c r="K148" t="b">
        <f t="shared" si="34"/>
        <v>0</v>
      </c>
      <c r="L148">
        <f t="shared" si="35"/>
        <v>1</v>
      </c>
      <c r="M148">
        <v>3</v>
      </c>
      <c r="N148" t="b">
        <f t="shared" si="36"/>
        <v>0</v>
      </c>
      <c r="O148">
        <f t="shared" si="37"/>
        <v>1</v>
      </c>
      <c r="P148">
        <v>18.64</v>
      </c>
      <c r="Q148" t="b">
        <f t="shared" si="38"/>
        <v>0</v>
      </c>
      <c r="R148">
        <f t="shared" si="39"/>
        <v>1</v>
      </c>
      <c r="S148">
        <v>1.36</v>
      </c>
      <c r="T148" t="b">
        <f t="shared" si="40"/>
        <v>0</v>
      </c>
      <c r="U148">
        <f t="shared" si="41"/>
        <v>1</v>
      </c>
    </row>
    <row r="149" spans="1:21" x14ac:dyDescent="0.35">
      <c r="A149" t="s">
        <v>3</v>
      </c>
      <c r="B149" t="b">
        <f t="shared" si="28"/>
        <v>0</v>
      </c>
      <c r="C149">
        <f t="shared" si="29"/>
        <v>1</v>
      </c>
      <c r="D149" t="s">
        <v>2</v>
      </c>
      <c r="E149" t="b">
        <f t="shared" si="30"/>
        <v>0</v>
      </c>
      <c r="F149">
        <f t="shared" si="31"/>
        <v>1</v>
      </c>
      <c r="G149" t="s">
        <v>1</v>
      </c>
      <c r="H149" t="b">
        <f t="shared" si="32"/>
        <v>0</v>
      </c>
      <c r="I149">
        <f t="shared" si="33"/>
        <v>1</v>
      </c>
      <c r="J149" t="s">
        <v>7</v>
      </c>
      <c r="K149" t="b">
        <f t="shared" si="34"/>
        <v>0</v>
      </c>
      <c r="L149">
        <f t="shared" si="35"/>
        <v>1</v>
      </c>
      <c r="M149">
        <v>2</v>
      </c>
      <c r="N149" t="b">
        <f t="shared" si="36"/>
        <v>0</v>
      </c>
      <c r="O149">
        <f t="shared" si="37"/>
        <v>1</v>
      </c>
      <c r="P149">
        <v>11.87</v>
      </c>
      <c r="Q149" t="b">
        <f t="shared" si="38"/>
        <v>0</v>
      </c>
      <c r="R149">
        <f t="shared" si="39"/>
        <v>1</v>
      </c>
      <c r="S149">
        <v>1.63</v>
      </c>
      <c r="T149" t="b">
        <f t="shared" si="40"/>
        <v>0</v>
      </c>
      <c r="U149">
        <f t="shared" si="41"/>
        <v>1</v>
      </c>
    </row>
    <row r="150" spans="1:21" x14ac:dyDescent="0.35">
      <c r="A150" t="s">
        <v>5</v>
      </c>
      <c r="B150" t="b">
        <f t="shared" si="28"/>
        <v>0</v>
      </c>
      <c r="C150">
        <f t="shared" si="29"/>
        <v>1</v>
      </c>
      <c r="D150" t="s">
        <v>2</v>
      </c>
      <c r="E150" t="b">
        <f t="shared" si="30"/>
        <v>0</v>
      </c>
      <c r="F150">
        <f t="shared" si="31"/>
        <v>1</v>
      </c>
      <c r="G150" t="s">
        <v>1</v>
      </c>
      <c r="H150" t="b">
        <f t="shared" si="32"/>
        <v>0</v>
      </c>
      <c r="I150">
        <f t="shared" si="33"/>
        <v>1</v>
      </c>
      <c r="J150" t="s">
        <v>7</v>
      </c>
      <c r="K150" t="b">
        <f t="shared" si="34"/>
        <v>0</v>
      </c>
      <c r="L150">
        <f t="shared" si="35"/>
        <v>1</v>
      </c>
      <c r="M150">
        <v>2</v>
      </c>
      <c r="N150" t="b">
        <f t="shared" si="36"/>
        <v>0</v>
      </c>
      <c r="O150">
        <f t="shared" si="37"/>
        <v>1</v>
      </c>
      <c r="P150">
        <v>9.7799999999999994</v>
      </c>
      <c r="Q150" t="b">
        <f t="shared" si="38"/>
        <v>0</v>
      </c>
      <c r="R150">
        <f t="shared" si="39"/>
        <v>1</v>
      </c>
      <c r="S150">
        <v>1.73</v>
      </c>
      <c r="T150" t="b">
        <f t="shared" si="40"/>
        <v>0</v>
      </c>
      <c r="U150">
        <f t="shared" si="41"/>
        <v>1</v>
      </c>
    </row>
    <row r="151" spans="1:21" x14ac:dyDescent="0.35">
      <c r="A151" t="s">
        <v>5</v>
      </c>
      <c r="B151" t="b">
        <f t="shared" si="28"/>
        <v>0</v>
      </c>
      <c r="C151">
        <f t="shared" si="29"/>
        <v>1</v>
      </c>
      <c r="D151" t="s">
        <v>2</v>
      </c>
      <c r="E151" t="b">
        <f t="shared" si="30"/>
        <v>0</v>
      </c>
      <c r="F151">
        <f t="shared" si="31"/>
        <v>1</v>
      </c>
      <c r="G151" t="s">
        <v>1</v>
      </c>
      <c r="H151" t="b">
        <f t="shared" si="32"/>
        <v>0</v>
      </c>
      <c r="I151">
        <f t="shared" si="33"/>
        <v>1</v>
      </c>
      <c r="J151" t="s">
        <v>7</v>
      </c>
      <c r="K151" t="b">
        <f t="shared" si="34"/>
        <v>0</v>
      </c>
      <c r="L151">
        <f t="shared" si="35"/>
        <v>1</v>
      </c>
      <c r="M151">
        <v>2</v>
      </c>
      <c r="N151" t="b">
        <f t="shared" si="36"/>
        <v>0</v>
      </c>
      <c r="O151">
        <f t="shared" si="37"/>
        <v>1</v>
      </c>
      <c r="P151">
        <v>7.51</v>
      </c>
      <c r="Q151" t="b">
        <f t="shared" si="38"/>
        <v>0</v>
      </c>
      <c r="R151">
        <f t="shared" si="39"/>
        <v>1</v>
      </c>
      <c r="S151">
        <v>2</v>
      </c>
      <c r="T151" t="b">
        <f t="shared" si="40"/>
        <v>0</v>
      </c>
      <c r="U151">
        <f t="shared" si="41"/>
        <v>1</v>
      </c>
    </row>
    <row r="152" spans="1:21" x14ac:dyDescent="0.35">
      <c r="A152" t="s">
        <v>5</v>
      </c>
      <c r="B152" t="b">
        <f t="shared" si="28"/>
        <v>0</v>
      </c>
      <c r="C152">
        <f t="shared" si="29"/>
        <v>1</v>
      </c>
      <c r="D152" t="s">
        <v>2</v>
      </c>
      <c r="E152" t="b">
        <f t="shared" si="30"/>
        <v>0</v>
      </c>
      <c r="F152">
        <f t="shared" si="31"/>
        <v>1</v>
      </c>
      <c r="G152" t="s">
        <v>9</v>
      </c>
      <c r="H152" t="b">
        <f t="shared" si="32"/>
        <v>0</v>
      </c>
      <c r="I152">
        <f t="shared" si="33"/>
        <v>1</v>
      </c>
      <c r="J152" t="s">
        <v>0</v>
      </c>
      <c r="K152" t="b">
        <f t="shared" si="34"/>
        <v>0</v>
      </c>
      <c r="L152">
        <f t="shared" si="35"/>
        <v>1</v>
      </c>
      <c r="M152">
        <v>2</v>
      </c>
      <c r="N152" t="b">
        <f t="shared" si="36"/>
        <v>0</v>
      </c>
      <c r="O152">
        <f t="shared" si="37"/>
        <v>1</v>
      </c>
      <c r="P152">
        <v>14.07</v>
      </c>
      <c r="Q152" t="b">
        <f t="shared" si="38"/>
        <v>0</v>
      </c>
      <c r="R152">
        <f t="shared" si="39"/>
        <v>1</v>
      </c>
      <c r="S152">
        <v>2.5</v>
      </c>
      <c r="T152" t="b">
        <f t="shared" si="40"/>
        <v>0</v>
      </c>
      <c r="U152">
        <f t="shared" si="41"/>
        <v>1</v>
      </c>
    </row>
    <row r="153" spans="1:21" x14ac:dyDescent="0.35">
      <c r="A153" t="s">
        <v>5</v>
      </c>
      <c r="B153" t="b">
        <f t="shared" si="28"/>
        <v>0</v>
      </c>
      <c r="C153">
        <f t="shared" si="29"/>
        <v>1</v>
      </c>
      <c r="D153" t="s">
        <v>2</v>
      </c>
      <c r="E153" t="b">
        <f t="shared" si="30"/>
        <v>0</v>
      </c>
      <c r="F153">
        <f t="shared" si="31"/>
        <v>1</v>
      </c>
      <c r="G153" t="s">
        <v>9</v>
      </c>
      <c r="H153" t="b">
        <f t="shared" si="32"/>
        <v>0</v>
      </c>
      <c r="I153">
        <f t="shared" si="33"/>
        <v>1</v>
      </c>
      <c r="J153" t="s">
        <v>0</v>
      </c>
      <c r="K153" t="b">
        <f t="shared" si="34"/>
        <v>0</v>
      </c>
      <c r="L153">
        <f t="shared" si="35"/>
        <v>1</v>
      </c>
      <c r="M153">
        <v>2</v>
      </c>
      <c r="N153" t="b">
        <f t="shared" si="36"/>
        <v>0</v>
      </c>
      <c r="O153">
        <f t="shared" si="37"/>
        <v>1</v>
      </c>
      <c r="P153">
        <v>13.13</v>
      </c>
      <c r="Q153" t="b">
        <f t="shared" si="38"/>
        <v>0</v>
      </c>
      <c r="R153">
        <f t="shared" si="39"/>
        <v>1</v>
      </c>
      <c r="S153">
        <v>2</v>
      </c>
      <c r="T153" t="b">
        <f t="shared" si="40"/>
        <v>0</v>
      </c>
      <c r="U153">
        <f t="shared" si="41"/>
        <v>1</v>
      </c>
    </row>
    <row r="154" spans="1:21" x14ac:dyDescent="0.35">
      <c r="A154" t="s">
        <v>5</v>
      </c>
      <c r="B154" t="b">
        <f t="shared" si="28"/>
        <v>0</v>
      </c>
      <c r="C154">
        <f t="shared" si="29"/>
        <v>1</v>
      </c>
      <c r="D154" t="s">
        <v>2</v>
      </c>
      <c r="E154" t="b">
        <f t="shared" si="30"/>
        <v>0</v>
      </c>
      <c r="F154">
        <f t="shared" si="31"/>
        <v>1</v>
      </c>
      <c r="G154" t="s">
        <v>9</v>
      </c>
      <c r="H154" t="b">
        <f t="shared" si="32"/>
        <v>0</v>
      </c>
      <c r="I154">
        <f t="shared" si="33"/>
        <v>1</v>
      </c>
      <c r="J154" t="s">
        <v>0</v>
      </c>
      <c r="K154" t="b">
        <f t="shared" si="34"/>
        <v>0</v>
      </c>
      <c r="L154">
        <f t="shared" si="35"/>
        <v>1</v>
      </c>
      <c r="M154">
        <v>3</v>
      </c>
      <c r="N154" t="b">
        <f t="shared" si="36"/>
        <v>0</v>
      </c>
      <c r="O154">
        <f t="shared" si="37"/>
        <v>1</v>
      </c>
      <c r="P154">
        <v>17.260000000000002</v>
      </c>
      <c r="Q154" t="b">
        <f t="shared" si="38"/>
        <v>0</v>
      </c>
      <c r="R154">
        <f t="shared" si="39"/>
        <v>1</v>
      </c>
      <c r="S154">
        <v>2.74</v>
      </c>
      <c r="T154" t="b">
        <f t="shared" si="40"/>
        <v>0</v>
      </c>
      <c r="U154">
        <f t="shared" si="41"/>
        <v>1</v>
      </c>
    </row>
    <row r="155" spans="1:21" x14ac:dyDescent="0.35">
      <c r="A155" t="s">
        <v>5</v>
      </c>
      <c r="B155" t="b">
        <f t="shared" si="28"/>
        <v>0</v>
      </c>
      <c r="C155">
        <f t="shared" si="29"/>
        <v>1</v>
      </c>
      <c r="D155" t="s">
        <v>2</v>
      </c>
      <c r="E155" t="b">
        <f t="shared" si="30"/>
        <v>0</v>
      </c>
      <c r="F155">
        <f t="shared" si="31"/>
        <v>1</v>
      </c>
      <c r="G155" t="s">
        <v>9</v>
      </c>
      <c r="H155" t="b">
        <f t="shared" si="32"/>
        <v>0</v>
      </c>
      <c r="I155">
        <f t="shared" si="33"/>
        <v>1</v>
      </c>
      <c r="J155" t="s">
        <v>0</v>
      </c>
      <c r="K155" t="b">
        <f t="shared" si="34"/>
        <v>0</v>
      </c>
      <c r="L155">
        <f t="shared" si="35"/>
        <v>1</v>
      </c>
      <c r="M155">
        <v>4</v>
      </c>
      <c r="N155" t="b">
        <f t="shared" si="36"/>
        <v>0</v>
      </c>
      <c r="O155">
        <f t="shared" si="37"/>
        <v>1</v>
      </c>
      <c r="P155">
        <v>24.55</v>
      </c>
      <c r="Q155" t="b">
        <f t="shared" si="38"/>
        <v>0</v>
      </c>
      <c r="R155">
        <f t="shared" si="39"/>
        <v>1</v>
      </c>
      <c r="S155">
        <v>2</v>
      </c>
      <c r="T155" t="b">
        <f t="shared" si="40"/>
        <v>0</v>
      </c>
      <c r="U155">
        <f t="shared" si="41"/>
        <v>1</v>
      </c>
    </row>
    <row r="156" spans="1:21" x14ac:dyDescent="0.35">
      <c r="A156" t="s">
        <v>5</v>
      </c>
      <c r="B156" t="b">
        <f t="shared" si="28"/>
        <v>0</v>
      </c>
      <c r="C156">
        <f t="shared" si="29"/>
        <v>1</v>
      </c>
      <c r="D156" t="s">
        <v>2</v>
      </c>
      <c r="E156" t="b">
        <f t="shared" si="30"/>
        <v>0</v>
      </c>
      <c r="F156">
        <f t="shared" si="31"/>
        <v>1</v>
      </c>
      <c r="G156" t="s">
        <v>9</v>
      </c>
      <c r="H156" t="b">
        <f t="shared" si="32"/>
        <v>0</v>
      </c>
      <c r="I156">
        <f t="shared" si="33"/>
        <v>1</v>
      </c>
      <c r="J156" t="s">
        <v>0</v>
      </c>
      <c r="K156" t="b">
        <f t="shared" si="34"/>
        <v>0</v>
      </c>
      <c r="L156">
        <f t="shared" si="35"/>
        <v>1</v>
      </c>
      <c r="M156">
        <v>4</v>
      </c>
      <c r="N156" t="b">
        <f t="shared" si="36"/>
        <v>0</v>
      </c>
      <c r="O156">
        <f t="shared" si="37"/>
        <v>1</v>
      </c>
      <c r="P156">
        <v>19.77</v>
      </c>
      <c r="Q156" t="b">
        <f t="shared" si="38"/>
        <v>0</v>
      </c>
      <c r="R156">
        <f t="shared" si="39"/>
        <v>1</v>
      </c>
      <c r="S156">
        <v>2</v>
      </c>
      <c r="T156" t="b">
        <f t="shared" si="40"/>
        <v>0</v>
      </c>
      <c r="U156">
        <f t="shared" si="41"/>
        <v>1</v>
      </c>
    </row>
    <row r="157" spans="1:21" x14ac:dyDescent="0.35">
      <c r="A157" t="s">
        <v>3</v>
      </c>
      <c r="B157" t="b">
        <f t="shared" si="28"/>
        <v>0</v>
      </c>
      <c r="C157">
        <f t="shared" si="29"/>
        <v>1</v>
      </c>
      <c r="D157" t="s">
        <v>2</v>
      </c>
      <c r="E157" t="b">
        <f t="shared" si="30"/>
        <v>0</v>
      </c>
      <c r="F157">
        <f t="shared" si="31"/>
        <v>1</v>
      </c>
      <c r="G157" t="s">
        <v>9</v>
      </c>
      <c r="H157" t="b">
        <f t="shared" si="32"/>
        <v>0</v>
      </c>
      <c r="I157">
        <f t="shared" si="33"/>
        <v>1</v>
      </c>
      <c r="J157" t="s">
        <v>0</v>
      </c>
      <c r="K157" t="b">
        <f t="shared" si="34"/>
        <v>0</v>
      </c>
      <c r="L157">
        <f t="shared" si="35"/>
        <v>1</v>
      </c>
      <c r="M157">
        <v>5</v>
      </c>
      <c r="N157" t="b">
        <f t="shared" si="36"/>
        <v>0</v>
      </c>
      <c r="O157">
        <f t="shared" si="37"/>
        <v>1</v>
      </c>
      <c r="P157">
        <v>29.85</v>
      </c>
      <c r="Q157" t="b">
        <f t="shared" si="38"/>
        <v>0</v>
      </c>
      <c r="R157">
        <f t="shared" si="39"/>
        <v>1</v>
      </c>
      <c r="S157">
        <v>5.14</v>
      </c>
      <c r="T157" t="b">
        <f t="shared" si="40"/>
        <v>0</v>
      </c>
      <c r="U157">
        <f t="shared" si="41"/>
        <v>1</v>
      </c>
    </row>
    <row r="158" spans="1:21" x14ac:dyDescent="0.35">
      <c r="A158" t="s">
        <v>5</v>
      </c>
      <c r="B158" t="b">
        <f t="shared" si="28"/>
        <v>0</v>
      </c>
      <c r="C158">
        <f t="shared" si="29"/>
        <v>1</v>
      </c>
      <c r="D158" t="s">
        <v>2</v>
      </c>
      <c r="E158" t="b">
        <f t="shared" si="30"/>
        <v>0</v>
      </c>
      <c r="F158">
        <f t="shared" si="31"/>
        <v>1</v>
      </c>
      <c r="G158" t="s">
        <v>9</v>
      </c>
      <c r="H158" t="b">
        <f t="shared" si="32"/>
        <v>0</v>
      </c>
      <c r="I158">
        <f t="shared" si="33"/>
        <v>1</v>
      </c>
      <c r="J158" t="s">
        <v>0</v>
      </c>
      <c r="K158" t="b">
        <f t="shared" si="34"/>
        <v>0</v>
      </c>
      <c r="L158">
        <f t="shared" si="35"/>
        <v>1</v>
      </c>
      <c r="M158">
        <v>6</v>
      </c>
      <c r="N158" t="b">
        <f t="shared" si="36"/>
        <v>0</v>
      </c>
      <c r="O158">
        <f t="shared" si="37"/>
        <v>1</v>
      </c>
      <c r="P158">
        <v>48.17</v>
      </c>
      <c r="Q158" t="b">
        <f t="shared" si="38"/>
        <v>0</v>
      </c>
      <c r="R158">
        <f t="shared" si="39"/>
        <v>1</v>
      </c>
      <c r="S158">
        <v>5</v>
      </c>
      <c r="T158" t="b">
        <f t="shared" si="40"/>
        <v>0</v>
      </c>
      <c r="U158">
        <f t="shared" si="41"/>
        <v>1</v>
      </c>
    </row>
    <row r="159" spans="1:21" x14ac:dyDescent="0.35">
      <c r="A159" t="s">
        <v>3</v>
      </c>
      <c r="B159" t="b">
        <f t="shared" si="28"/>
        <v>0</v>
      </c>
      <c r="C159">
        <f t="shared" si="29"/>
        <v>1</v>
      </c>
      <c r="D159" t="s">
        <v>2</v>
      </c>
      <c r="E159" t="b">
        <f t="shared" si="30"/>
        <v>0</v>
      </c>
      <c r="F159">
        <f t="shared" si="31"/>
        <v>1</v>
      </c>
      <c r="G159" t="s">
        <v>9</v>
      </c>
      <c r="H159" t="b">
        <f t="shared" si="32"/>
        <v>0</v>
      </c>
      <c r="I159">
        <f t="shared" si="33"/>
        <v>1</v>
      </c>
      <c r="J159" t="s">
        <v>0</v>
      </c>
      <c r="K159" t="b">
        <f t="shared" si="34"/>
        <v>0</v>
      </c>
      <c r="L159">
        <f t="shared" si="35"/>
        <v>1</v>
      </c>
      <c r="M159">
        <v>4</v>
      </c>
      <c r="N159" t="b">
        <f t="shared" si="36"/>
        <v>0</v>
      </c>
      <c r="O159">
        <f t="shared" si="37"/>
        <v>1</v>
      </c>
      <c r="P159">
        <v>25</v>
      </c>
      <c r="Q159" t="b">
        <f t="shared" si="38"/>
        <v>0</v>
      </c>
      <c r="R159">
        <f t="shared" si="39"/>
        <v>1</v>
      </c>
      <c r="S159">
        <v>3.75</v>
      </c>
      <c r="T159" t="b">
        <f t="shared" si="40"/>
        <v>0</v>
      </c>
      <c r="U159">
        <f t="shared" si="41"/>
        <v>1</v>
      </c>
    </row>
    <row r="160" spans="1:21" x14ac:dyDescent="0.35">
      <c r="A160" t="s">
        <v>3</v>
      </c>
      <c r="B160" t="b">
        <f t="shared" si="28"/>
        <v>0</v>
      </c>
      <c r="C160">
        <f t="shared" si="29"/>
        <v>1</v>
      </c>
      <c r="D160" t="s">
        <v>2</v>
      </c>
      <c r="E160" t="b">
        <f t="shared" si="30"/>
        <v>0</v>
      </c>
      <c r="F160">
        <f t="shared" si="31"/>
        <v>1</v>
      </c>
      <c r="G160" t="s">
        <v>9</v>
      </c>
      <c r="H160" t="b">
        <f t="shared" si="32"/>
        <v>0</v>
      </c>
      <c r="I160">
        <f t="shared" si="33"/>
        <v>1</v>
      </c>
      <c r="J160" t="s">
        <v>0</v>
      </c>
      <c r="K160" t="b">
        <f t="shared" si="34"/>
        <v>0</v>
      </c>
      <c r="L160">
        <f t="shared" si="35"/>
        <v>1</v>
      </c>
      <c r="M160">
        <v>2</v>
      </c>
      <c r="N160" t="b">
        <f t="shared" si="36"/>
        <v>0</v>
      </c>
      <c r="O160">
        <f t="shared" si="37"/>
        <v>1</v>
      </c>
      <c r="P160">
        <v>13.39</v>
      </c>
      <c r="Q160" t="b">
        <f t="shared" si="38"/>
        <v>0</v>
      </c>
      <c r="R160">
        <f t="shared" si="39"/>
        <v>1</v>
      </c>
      <c r="S160">
        <v>2.61</v>
      </c>
      <c r="T160" t="b">
        <f t="shared" si="40"/>
        <v>0</v>
      </c>
      <c r="U160">
        <f t="shared" si="41"/>
        <v>1</v>
      </c>
    </row>
    <row r="161" spans="1:21" x14ac:dyDescent="0.35">
      <c r="A161" t="s">
        <v>5</v>
      </c>
      <c r="B161" t="b">
        <f t="shared" si="28"/>
        <v>0</v>
      </c>
      <c r="C161">
        <f t="shared" si="29"/>
        <v>1</v>
      </c>
      <c r="D161" t="s">
        <v>2</v>
      </c>
      <c r="E161" t="b">
        <f t="shared" si="30"/>
        <v>0</v>
      </c>
      <c r="F161">
        <f t="shared" si="31"/>
        <v>1</v>
      </c>
      <c r="G161" t="s">
        <v>9</v>
      </c>
      <c r="H161" t="b">
        <f t="shared" si="32"/>
        <v>0</v>
      </c>
      <c r="I161">
        <f t="shared" si="33"/>
        <v>1</v>
      </c>
      <c r="J161" t="s">
        <v>0</v>
      </c>
      <c r="K161" t="b">
        <f t="shared" si="34"/>
        <v>0</v>
      </c>
      <c r="L161">
        <f t="shared" si="35"/>
        <v>1</v>
      </c>
      <c r="M161">
        <v>4</v>
      </c>
      <c r="N161" t="b">
        <f t="shared" si="36"/>
        <v>0</v>
      </c>
      <c r="O161">
        <f t="shared" si="37"/>
        <v>1</v>
      </c>
      <c r="P161">
        <v>16.489999999999998</v>
      </c>
      <c r="Q161" t="b">
        <f t="shared" si="38"/>
        <v>0</v>
      </c>
      <c r="R161">
        <f t="shared" si="39"/>
        <v>1</v>
      </c>
      <c r="S161">
        <v>2</v>
      </c>
      <c r="T161" t="b">
        <f t="shared" si="40"/>
        <v>0</v>
      </c>
      <c r="U161">
        <f t="shared" si="41"/>
        <v>1</v>
      </c>
    </row>
    <row r="162" spans="1:21" x14ac:dyDescent="0.35">
      <c r="A162" t="s">
        <v>5</v>
      </c>
      <c r="B162" t="b">
        <f t="shared" si="28"/>
        <v>0</v>
      </c>
      <c r="C162">
        <f t="shared" si="29"/>
        <v>1</v>
      </c>
      <c r="D162" t="s">
        <v>2</v>
      </c>
      <c r="E162" t="b">
        <f t="shared" si="30"/>
        <v>0</v>
      </c>
      <c r="F162">
        <f t="shared" si="31"/>
        <v>1</v>
      </c>
      <c r="G162" t="s">
        <v>9</v>
      </c>
      <c r="H162" t="b">
        <f t="shared" si="32"/>
        <v>0</v>
      </c>
      <c r="I162">
        <f t="shared" si="33"/>
        <v>1</v>
      </c>
      <c r="J162" t="s">
        <v>0</v>
      </c>
      <c r="K162" t="b">
        <f t="shared" si="34"/>
        <v>0</v>
      </c>
      <c r="L162">
        <f t="shared" si="35"/>
        <v>1</v>
      </c>
      <c r="M162">
        <v>4</v>
      </c>
      <c r="N162" t="b">
        <f t="shared" si="36"/>
        <v>0</v>
      </c>
      <c r="O162">
        <f t="shared" si="37"/>
        <v>1</v>
      </c>
      <c r="P162">
        <v>21.5</v>
      </c>
      <c r="Q162" t="b">
        <f t="shared" si="38"/>
        <v>0</v>
      </c>
      <c r="R162">
        <f t="shared" si="39"/>
        <v>1</v>
      </c>
      <c r="S162">
        <v>3.5</v>
      </c>
      <c r="T162" t="b">
        <f t="shared" si="40"/>
        <v>0</v>
      </c>
      <c r="U162">
        <f t="shared" si="41"/>
        <v>1</v>
      </c>
    </row>
    <row r="163" spans="1:21" x14ac:dyDescent="0.35">
      <c r="A163" t="s">
        <v>5</v>
      </c>
      <c r="B163" t="b">
        <f t="shared" si="28"/>
        <v>0</v>
      </c>
      <c r="C163">
        <f t="shared" si="29"/>
        <v>1</v>
      </c>
      <c r="D163" t="s">
        <v>2</v>
      </c>
      <c r="E163" t="b">
        <f t="shared" si="30"/>
        <v>0</v>
      </c>
      <c r="F163">
        <f t="shared" si="31"/>
        <v>1</v>
      </c>
      <c r="G163" t="s">
        <v>9</v>
      </c>
      <c r="H163" t="b">
        <f t="shared" si="32"/>
        <v>0</v>
      </c>
      <c r="I163">
        <f t="shared" si="33"/>
        <v>1</v>
      </c>
      <c r="J163" t="s">
        <v>0</v>
      </c>
      <c r="K163" t="b">
        <f t="shared" si="34"/>
        <v>0</v>
      </c>
      <c r="L163">
        <f t="shared" si="35"/>
        <v>1</v>
      </c>
      <c r="M163">
        <v>2</v>
      </c>
      <c r="N163" t="b">
        <f t="shared" si="36"/>
        <v>0</v>
      </c>
      <c r="O163">
        <f t="shared" si="37"/>
        <v>1</v>
      </c>
      <c r="P163">
        <v>12.66</v>
      </c>
      <c r="Q163" t="b">
        <f t="shared" si="38"/>
        <v>0</v>
      </c>
      <c r="R163">
        <f t="shared" si="39"/>
        <v>1</v>
      </c>
      <c r="S163">
        <v>2.5</v>
      </c>
      <c r="T163" t="b">
        <f t="shared" si="40"/>
        <v>0</v>
      </c>
      <c r="U163">
        <f t="shared" si="41"/>
        <v>1</v>
      </c>
    </row>
    <row r="164" spans="1:21" x14ac:dyDescent="0.35">
      <c r="A164" t="s">
        <v>3</v>
      </c>
      <c r="B164" t="b">
        <f t="shared" si="28"/>
        <v>0</v>
      </c>
      <c r="C164">
        <f t="shared" si="29"/>
        <v>1</v>
      </c>
      <c r="D164" t="s">
        <v>2</v>
      </c>
      <c r="E164" t="b">
        <f t="shared" si="30"/>
        <v>0</v>
      </c>
      <c r="F164">
        <f t="shared" si="31"/>
        <v>1</v>
      </c>
      <c r="G164" t="s">
        <v>9</v>
      </c>
      <c r="H164" t="b">
        <f t="shared" si="32"/>
        <v>0</v>
      </c>
      <c r="I164">
        <f t="shared" si="33"/>
        <v>1</v>
      </c>
      <c r="J164" t="s">
        <v>0</v>
      </c>
      <c r="K164" t="b">
        <f t="shared" si="34"/>
        <v>0</v>
      </c>
      <c r="L164">
        <f t="shared" si="35"/>
        <v>1</v>
      </c>
      <c r="M164">
        <v>3</v>
      </c>
      <c r="N164" t="b">
        <f t="shared" si="36"/>
        <v>0</v>
      </c>
      <c r="O164">
        <f t="shared" si="37"/>
        <v>1</v>
      </c>
      <c r="P164">
        <v>16.21</v>
      </c>
      <c r="Q164" t="b">
        <f t="shared" si="38"/>
        <v>0</v>
      </c>
      <c r="R164">
        <f t="shared" si="39"/>
        <v>1</v>
      </c>
      <c r="S164">
        <v>2</v>
      </c>
      <c r="T164" t="b">
        <f t="shared" si="40"/>
        <v>0</v>
      </c>
      <c r="U164">
        <f t="shared" si="41"/>
        <v>1</v>
      </c>
    </row>
    <row r="165" spans="1:21" x14ac:dyDescent="0.35">
      <c r="A165" t="s">
        <v>5</v>
      </c>
      <c r="B165" t="b">
        <f t="shared" si="28"/>
        <v>0</v>
      </c>
      <c r="C165">
        <f t="shared" si="29"/>
        <v>1</v>
      </c>
      <c r="D165" t="s">
        <v>2</v>
      </c>
      <c r="E165" t="b">
        <f t="shared" si="30"/>
        <v>0</v>
      </c>
      <c r="F165">
        <f t="shared" si="31"/>
        <v>1</v>
      </c>
      <c r="G165" t="s">
        <v>9</v>
      </c>
      <c r="H165" t="b">
        <f t="shared" si="32"/>
        <v>0</v>
      </c>
      <c r="I165">
        <f t="shared" si="33"/>
        <v>1</v>
      </c>
      <c r="J165" t="s">
        <v>0</v>
      </c>
      <c r="K165" t="b">
        <f t="shared" si="34"/>
        <v>0</v>
      </c>
      <c r="L165">
        <f t="shared" si="35"/>
        <v>1</v>
      </c>
      <c r="M165">
        <v>2</v>
      </c>
      <c r="N165" t="b">
        <f t="shared" si="36"/>
        <v>0</v>
      </c>
      <c r="O165">
        <f t="shared" si="37"/>
        <v>1</v>
      </c>
      <c r="P165">
        <v>13.81</v>
      </c>
      <c r="Q165" t="b">
        <f t="shared" si="38"/>
        <v>0</v>
      </c>
      <c r="R165">
        <f t="shared" si="39"/>
        <v>1</v>
      </c>
      <c r="S165">
        <v>2</v>
      </c>
      <c r="T165" t="b">
        <f t="shared" si="40"/>
        <v>0</v>
      </c>
      <c r="U165">
        <f t="shared" si="41"/>
        <v>1</v>
      </c>
    </row>
    <row r="166" spans="1:21" x14ac:dyDescent="0.35">
      <c r="A166" t="s">
        <v>3</v>
      </c>
      <c r="B166" t="b">
        <f t="shared" si="28"/>
        <v>0</v>
      </c>
      <c r="C166">
        <f t="shared" si="29"/>
        <v>1</v>
      </c>
      <c r="D166" t="s">
        <v>6</v>
      </c>
      <c r="E166" t="b">
        <f t="shared" si="30"/>
        <v>0</v>
      </c>
      <c r="F166">
        <f t="shared" si="31"/>
        <v>1</v>
      </c>
      <c r="G166" t="s">
        <v>9</v>
      </c>
      <c r="H166" t="b">
        <f t="shared" si="32"/>
        <v>0</v>
      </c>
      <c r="I166">
        <f t="shared" si="33"/>
        <v>1</v>
      </c>
      <c r="J166" t="s">
        <v>0</v>
      </c>
      <c r="K166" t="b">
        <f t="shared" si="34"/>
        <v>0</v>
      </c>
      <c r="L166">
        <f t="shared" si="35"/>
        <v>1</v>
      </c>
      <c r="M166">
        <v>2</v>
      </c>
      <c r="N166" t="b">
        <f t="shared" si="36"/>
        <v>0</v>
      </c>
      <c r="O166">
        <f t="shared" si="37"/>
        <v>1</v>
      </c>
      <c r="P166">
        <v>17.510000000000002</v>
      </c>
      <c r="Q166" t="b">
        <f t="shared" si="38"/>
        <v>0</v>
      </c>
      <c r="R166">
        <f t="shared" si="39"/>
        <v>1</v>
      </c>
      <c r="S166">
        <v>3</v>
      </c>
      <c r="T166" t="b">
        <f t="shared" si="40"/>
        <v>0</v>
      </c>
      <c r="U166">
        <f t="shared" si="41"/>
        <v>1</v>
      </c>
    </row>
    <row r="167" spans="1:21" x14ac:dyDescent="0.35">
      <c r="A167" t="s">
        <v>5</v>
      </c>
      <c r="B167" t="b">
        <f t="shared" si="28"/>
        <v>0</v>
      </c>
      <c r="C167">
        <f t="shared" si="29"/>
        <v>1</v>
      </c>
      <c r="D167" t="s">
        <v>2</v>
      </c>
      <c r="E167" t="b">
        <f t="shared" si="30"/>
        <v>0</v>
      </c>
      <c r="F167">
        <f t="shared" si="31"/>
        <v>1</v>
      </c>
      <c r="G167" t="s">
        <v>9</v>
      </c>
      <c r="H167" t="b">
        <f t="shared" si="32"/>
        <v>0</v>
      </c>
      <c r="I167">
        <f t="shared" si="33"/>
        <v>1</v>
      </c>
      <c r="J167" t="s">
        <v>0</v>
      </c>
      <c r="K167" t="b">
        <f t="shared" si="34"/>
        <v>0</v>
      </c>
      <c r="L167">
        <f t="shared" si="35"/>
        <v>1</v>
      </c>
      <c r="M167">
        <v>3</v>
      </c>
      <c r="N167" t="b">
        <f t="shared" si="36"/>
        <v>0</v>
      </c>
      <c r="O167">
        <f t="shared" si="37"/>
        <v>1</v>
      </c>
      <c r="P167">
        <v>24.52</v>
      </c>
      <c r="Q167" t="b">
        <f t="shared" si="38"/>
        <v>0</v>
      </c>
      <c r="R167">
        <f t="shared" si="39"/>
        <v>1</v>
      </c>
      <c r="S167">
        <v>3.48</v>
      </c>
      <c r="T167" t="b">
        <f t="shared" si="40"/>
        <v>0</v>
      </c>
      <c r="U167">
        <f t="shared" si="41"/>
        <v>1</v>
      </c>
    </row>
    <row r="168" spans="1:21" x14ac:dyDescent="0.35">
      <c r="A168" t="s">
        <v>5</v>
      </c>
      <c r="B168" t="b">
        <f t="shared" si="28"/>
        <v>0</v>
      </c>
      <c r="C168">
        <f t="shared" si="29"/>
        <v>1</v>
      </c>
      <c r="D168" t="s">
        <v>2</v>
      </c>
      <c r="E168" t="b">
        <f t="shared" si="30"/>
        <v>0</v>
      </c>
      <c r="F168">
        <f t="shared" si="31"/>
        <v>1</v>
      </c>
      <c r="G168" t="s">
        <v>9</v>
      </c>
      <c r="H168" t="b">
        <f t="shared" si="32"/>
        <v>0</v>
      </c>
      <c r="I168">
        <f t="shared" si="33"/>
        <v>1</v>
      </c>
      <c r="J168" t="s">
        <v>0</v>
      </c>
      <c r="K168" t="b">
        <f t="shared" si="34"/>
        <v>0</v>
      </c>
      <c r="L168">
        <f t="shared" si="35"/>
        <v>1</v>
      </c>
      <c r="M168">
        <v>2</v>
      </c>
      <c r="N168" t="b">
        <f t="shared" si="36"/>
        <v>0</v>
      </c>
      <c r="O168">
        <f t="shared" si="37"/>
        <v>1</v>
      </c>
      <c r="P168">
        <v>20.76</v>
      </c>
      <c r="Q168" t="b">
        <f t="shared" si="38"/>
        <v>0</v>
      </c>
      <c r="R168">
        <f t="shared" si="39"/>
        <v>1</v>
      </c>
      <c r="S168">
        <v>2.2400000000000002</v>
      </c>
      <c r="T168" t="b">
        <f t="shared" si="40"/>
        <v>0</v>
      </c>
      <c r="U168">
        <f t="shared" si="41"/>
        <v>1</v>
      </c>
    </row>
    <row r="169" spans="1:21" x14ac:dyDescent="0.35">
      <c r="A169" t="s">
        <v>5</v>
      </c>
      <c r="B169" t="b">
        <f t="shared" si="28"/>
        <v>0</v>
      </c>
      <c r="C169">
        <f t="shared" si="29"/>
        <v>1</v>
      </c>
      <c r="D169" t="s">
        <v>2</v>
      </c>
      <c r="E169" t="b">
        <f t="shared" si="30"/>
        <v>0</v>
      </c>
      <c r="F169">
        <f t="shared" si="31"/>
        <v>1</v>
      </c>
      <c r="G169" t="s">
        <v>9</v>
      </c>
      <c r="H169" t="b">
        <f t="shared" si="32"/>
        <v>0</v>
      </c>
      <c r="I169">
        <f t="shared" si="33"/>
        <v>1</v>
      </c>
      <c r="J169" t="s">
        <v>0</v>
      </c>
      <c r="K169" t="b">
        <f t="shared" si="34"/>
        <v>0</v>
      </c>
      <c r="L169">
        <f t="shared" si="35"/>
        <v>1</v>
      </c>
      <c r="M169">
        <v>4</v>
      </c>
      <c r="N169" t="b">
        <f t="shared" si="36"/>
        <v>0</v>
      </c>
      <c r="O169">
        <f t="shared" si="37"/>
        <v>1</v>
      </c>
      <c r="P169">
        <v>31.71</v>
      </c>
      <c r="Q169" t="b">
        <f t="shared" si="38"/>
        <v>0</v>
      </c>
      <c r="R169">
        <f t="shared" si="39"/>
        <v>1</v>
      </c>
      <c r="S169">
        <v>4.5</v>
      </c>
      <c r="T169" t="b">
        <f t="shared" si="40"/>
        <v>0</v>
      </c>
      <c r="U169">
        <f t="shared" si="41"/>
        <v>1</v>
      </c>
    </row>
    <row r="170" spans="1:21" x14ac:dyDescent="0.35">
      <c r="A170" t="s">
        <v>3</v>
      </c>
      <c r="B170" t="b">
        <f t="shared" si="28"/>
        <v>0</v>
      </c>
      <c r="C170">
        <f t="shared" si="29"/>
        <v>1</v>
      </c>
      <c r="D170" t="s">
        <v>6</v>
      </c>
      <c r="E170" t="b">
        <f t="shared" si="30"/>
        <v>0</v>
      </c>
      <c r="F170">
        <f t="shared" si="31"/>
        <v>1</v>
      </c>
      <c r="G170" t="s">
        <v>4</v>
      </c>
      <c r="H170" t="b">
        <f t="shared" si="32"/>
        <v>0</v>
      </c>
      <c r="I170">
        <f t="shared" si="33"/>
        <v>1</v>
      </c>
      <c r="J170" t="s">
        <v>0</v>
      </c>
      <c r="K170" t="b">
        <f t="shared" si="34"/>
        <v>0</v>
      </c>
      <c r="L170">
        <f t="shared" si="35"/>
        <v>1</v>
      </c>
      <c r="M170">
        <v>2</v>
      </c>
      <c r="N170" t="b">
        <f t="shared" si="36"/>
        <v>0</v>
      </c>
      <c r="O170">
        <f t="shared" si="37"/>
        <v>1</v>
      </c>
      <c r="P170">
        <v>10.59</v>
      </c>
      <c r="Q170" t="b">
        <f t="shared" si="38"/>
        <v>0</v>
      </c>
      <c r="R170">
        <f t="shared" si="39"/>
        <v>1</v>
      </c>
      <c r="S170">
        <v>1.61</v>
      </c>
      <c r="T170" t="b">
        <f t="shared" si="40"/>
        <v>0</v>
      </c>
      <c r="U170">
        <f t="shared" si="41"/>
        <v>1</v>
      </c>
    </row>
    <row r="171" spans="1:21" x14ac:dyDescent="0.35">
      <c r="A171" t="s">
        <v>3</v>
      </c>
      <c r="B171" t="b">
        <f t="shared" si="28"/>
        <v>0</v>
      </c>
      <c r="C171">
        <f t="shared" si="29"/>
        <v>1</v>
      </c>
      <c r="D171" t="s">
        <v>6</v>
      </c>
      <c r="E171" t="b">
        <f t="shared" si="30"/>
        <v>0</v>
      </c>
      <c r="F171">
        <f t="shared" si="31"/>
        <v>1</v>
      </c>
      <c r="G171" t="s">
        <v>4</v>
      </c>
      <c r="H171" t="b">
        <f t="shared" si="32"/>
        <v>0</v>
      </c>
      <c r="I171">
        <f t="shared" si="33"/>
        <v>1</v>
      </c>
      <c r="J171" t="s">
        <v>0</v>
      </c>
      <c r="K171" t="b">
        <f t="shared" si="34"/>
        <v>0</v>
      </c>
      <c r="L171">
        <f t="shared" si="35"/>
        <v>1</v>
      </c>
      <c r="M171">
        <v>2</v>
      </c>
      <c r="N171" t="b">
        <f t="shared" si="36"/>
        <v>0</v>
      </c>
      <c r="O171">
        <f t="shared" si="37"/>
        <v>1</v>
      </c>
      <c r="P171">
        <v>10.63</v>
      </c>
      <c r="Q171" t="b">
        <f t="shared" si="38"/>
        <v>0</v>
      </c>
      <c r="R171">
        <f t="shared" si="39"/>
        <v>1</v>
      </c>
      <c r="S171">
        <v>2</v>
      </c>
      <c r="T171" t="b">
        <f t="shared" si="40"/>
        <v>0</v>
      </c>
      <c r="U171">
        <f t="shared" si="41"/>
        <v>1</v>
      </c>
    </row>
    <row r="172" spans="1:21" x14ac:dyDescent="0.35">
      <c r="A172" t="s">
        <v>5</v>
      </c>
      <c r="B172" t="b">
        <f t="shared" si="28"/>
        <v>0</v>
      </c>
      <c r="C172">
        <f t="shared" si="29"/>
        <v>1</v>
      </c>
      <c r="D172" t="s">
        <v>6</v>
      </c>
      <c r="E172" t="b">
        <f t="shared" si="30"/>
        <v>0</v>
      </c>
      <c r="F172">
        <f t="shared" si="31"/>
        <v>1</v>
      </c>
      <c r="G172" t="s">
        <v>4</v>
      </c>
      <c r="H172" t="b">
        <f t="shared" si="32"/>
        <v>0</v>
      </c>
      <c r="I172">
        <f t="shared" si="33"/>
        <v>1</v>
      </c>
      <c r="J172" t="s">
        <v>0</v>
      </c>
      <c r="K172" t="b">
        <f t="shared" si="34"/>
        <v>0</v>
      </c>
      <c r="L172">
        <f t="shared" si="35"/>
        <v>1</v>
      </c>
      <c r="M172">
        <v>3</v>
      </c>
      <c r="N172" t="b">
        <f t="shared" si="36"/>
        <v>0</v>
      </c>
      <c r="O172">
        <f t="shared" si="37"/>
        <v>1</v>
      </c>
      <c r="P172">
        <v>50.81</v>
      </c>
      <c r="Q172" t="b">
        <f t="shared" si="38"/>
        <v>0</v>
      </c>
      <c r="R172">
        <f t="shared" si="39"/>
        <v>1</v>
      </c>
      <c r="S172">
        <v>10</v>
      </c>
      <c r="T172" t="b">
        <f t="shared" si="40"/>
        <v>0</v>
      </c>
      <c r="U172">
        <f t="shared" si="41"/>
        <v>1</v>
      </c>
    </row>
    <row r="173" spans="1:21" x14ac:dyDescent="0.35">
      <c r="A173" t="s">
        <v>5</v>
      </c>
      <c r="B173" t="b">
        <f t="shared" si="28"/>
        <v>0</v>
      </c>
      <c r="C173">
        <f t="shared" si="29"/>
        <v>1</v>
      </c>
      <c r="D173" t="s">
        <v>6</v>
      </c>
      <c r="E173" t="b">
        <f t="shared" si="30"/>
        <v>0</v>
      </c>
      <c r="F173">
        <f t="shared" si="31"/>
        <v>1</v>
      </c>
      <c r="G173" t="s">
        <v>4</v>
      </c>
      <c r="H173" t="b">
        <f t="shared" si="32"/>
        <v>0</v>
      </c>
      <c r="I173">
        <f t="shared" si="33"/>
        <v>1</v>
      </c>
      <c r="J173" t="s">
        <v>0</v>
      </c>
      <c r="K173" t="b">
        <f t="shared" si="34"/>
        <v>0</v>
      </c>
      <c r="L173">
        <f t="shared" si="35"/>
        <v>1</v>
      </c>
      <c r="M173">
        <v>2</v>
      </c>
      <c r="N173" t="b">
        <f t="shared" si="36"/>
        <v>0</v>
      </c>
      <c r="O173">
        <f t="shared" si="37"/>
        <v>1</v>
      </c>
      <c r="P173">
        <v>15.81</v>
      </c>
      <c r="Q173" t="b">
        <f t="shared" si="38"/>
        <v>0</v>
      </c>
      <c r="R173">
        <f t="shared" si="39"/>
        <v>1</v>
      </c>
      <c r="S173">
        <v>3.16</v>
      </c>
      <c r="T173" t="b">
        <f t="shared" si="40"/>
        <v>0</v>
      </c>
      <c r="U173">
        <f t="shared" si="41"/>
        <v>1</v>
      </c>
    </row>
    <row r="174" spans="1:21" x14ac:dyDescent="0.35">
      <c r="A174" t="s">
        <v>5</v>
      </c>
      <c r="B174" t="b">
        <f t="shared" si="28"/>
        <v>0</v>
      </c>
      <c r="C174">
        <f t="shared" si="29"/>
        <v>1</v>
      </c>
      <c r="D174" t="s">
        <v>6</v>
      </c>
      <c r="E174" t="b">
        <f t="shared" si="30"/>
        <v>0</v>
      </c>
      <c r="F174">
        <f t="shared" si="31"/>
        <v>1</v>
      </c>
      <c r="G174" t="s">
        <v>9</v>
      </c>
      <c r="H174" t="b">
        <f t="shared" si="32"/>
        <v>0</v>
      </c>
      <c r="I174">
        <f t="shared" si="33"/>
        <v>1</v>
      </c>
      <c r="J174" t="s">
        <v>0</v>
      </c>
      <c r="K174" t="b">
        <f t="shared" si="34"/>
        <v>0</v>
      </c>
      <c r="L174">
        <f t="shared" si="35"/>
        <v>1</v>
      </c>
      <c r="M174">
        <v>2</v>
      </c>
      <c r="N174" t="b">
        <f t="shared" si="36"/>
        <v>0</v>
      </c>
      <c r="O174">
        <f t="shared" si="37"/>
        <v>1</v>
      </c>
      <c r="P174">
        <v>7.25</v>
      </c>
      <c r="Q174" t="b">
        <f t="shared" si="38"/>
        <v>0</v>
      </c>
      <c r="R174">
        <f t="shared" si="39"/>
        <v>1</v>
      </c>
      <c r="S174">
        <v>5.15</v>
      </c>
      <c r="T174" t="b">
        <f t="shared" si="40"/>
        <v>0</v>
      </c>
      <c r="U174">
        <f t="shared" si="41"/>
        <v>1</v>
      </c>
    </row>
    <row r="175" spans="1:21" x14ac:dyDescent="0.35">
      <c r="A175" t="s">
        <v>5</v>
      </c>
      <c r="B175" t="b">
        <f t="shared" si="28"/>
        <v>0</v>
      </c>
      <c r="C175">
        <f t="shared" si="29"/>
        <v>1</v>
      </c>
      <c r="D175" t="s">
        <v>6</v>
      </c>
      <c r="E175" t="b">
        <f t="shared" si="30"/>
        <v>0</v>
      </c>
      <c r="F175">
        <f t="shared" si="31"/>
        <v>1</v>
      </c>
      <c r="G175" t="s">
        <v>9</v>
      </c>
      <c r="H175" t="b">
        <f t="shared" si="32"/>
        <v>0</v>
      </c>
      <c r="I175">
        <f t="shared" si="33"/>
        <v>1</v>
      </c>
      <c r="J175" t="s">
        <v>0</v>
      </c>
      <c r="K175" t="b">
        <f t="shared" si="34"/>
        <v>0</v>
      </c>
      <c r="L175">
        <f t="shared" si="35"/>
        <v>1</v>
      </c>
      <c r="M175">
        <v>2</v>
      </c>
      <c r="N175" t="b">
        <f t="shared" si="36"/>
        <v>0</v>
      </c>
      <c r="O175">
        <f t="shared" si="37"/>
        <v>1</v>
      </c>
      <c r="P175">
        <v>31.85</v>
      </c>
      <c r="Q175" t="b">
        <f t="shared" si="38"/>
        <v>0</v>
      </c>
      <c r="R175">
        <f t="shared" si="39"/>
        <v>1</v>
      </c>
      <c r="S175">
        <v>3.18</v>
      </c>
      <c r="T175" t="b">
        <f t="shared" si="40"/>
        <v>0</v>
      </c>
      <c r="U175">
        <f t="shared" si="41"/>
        <v>1</v>
      </c>
    </row>
    <row r="176" spans="1:21" x14ac:dyDescent="0.35">
      <c r="A176" t="s">
        <v>5</v>
      </c>
      <c r="B176" t="b">
        <f t="shared" si="28"/>
        <v>0</v>
      </c>
      <c r="C176">
        <f t="shared" si="29"/>
        <v>1</v>
      </c>
      <c r="D176" t="s">
        <v>6</v>
      </c>
      <c r="E176" t="b">
        <f t="shared" si="30"/>
        <v>0</v>
      </c>
      <c r="F176">
        <f t="shared" si="31"/>
        <v>1</v>
      </c>
      <c r="G176" t="s">
        <v>9</v>
      </c>
      <c r="H176" t="b">
        <f t="shared" si="32"/>
        <v>0</v>
      </c>
      <c r="I176">
        <f t="shared" si="33"/>
        <v>1</v>
      </c>
      <c r="J176" t="s">
        <v>0</v>
      </c>
      <c r="K176" t="b">
        <f t="shared" si="34"/>
        <v>0</v>
      </c>
      <c r="L176">
        <f t="shared" si="35"/>
        <v>1</v>
      </c>
      <c r="M176">
        <v>2</v>
      </c>
      <c r="N176" t="b">
        <f t="shared" si="36"/>
        <v>0</v>
      </c>
      <c r="O176">
        <f t="shared" si="37"/>
        <v>1</v>
      </c>
      <c r="P176">
        <v>16.82</v>
      </c>
      <c r="Q176" t="b">
        <f t="shared" si="38"/>
        <v>0</v>
      </c>
      <c r="R176">
        <f t="shared" si="39"/>
        <v>1</v>
      </c>
      <c r="S176">
        <v>4</v>
      </c>
      <c r="T176" t="b">
        <f t="shared" si="40"/>
        <v>0</v>
      </c>
      <c r="U176">
        <f t="shared" si="41"/>
        <v>1</v>
      </c>
    </row>
    <row r="177" spans="1:21" x14ac:dyDescent="0.35">
      <c r="A177" t="s">
        <v>5</v>
      </c>
      <c r="B177" t="b">
        <f t="shared" si="28"/>
        <v>0</v>
      </c>
      <c r="C177">
        <f t="shared" si="29"/>
        <v>1</v>
      </c>
      <c r="D177" t="s">
        <v>6</v>
      </c>
      <c r="E177" t="b">
        <f t="shared" si="30"/>
        <v>0</v>
      </c>
      <c r="F177">
        <f t="shared" si="31"/>
        <v>1</v>
      </c>
      <c r="G177" t="s">
        <v>9</v>
      </c>
      <c r="H177" t="b">
        <f t="shared" si="32"/>
        <v>0</v>
      </c>
      <c r="I177">
        <f t="shared" si="33"/>
        <v>1</v>
      </c>
      <c r="J177" t="s">
        <v>0</v>
      </c>
      <c r="K177" t="b">
        <f t="shared" si="34"/>
        <v>0</v>
      </c>
      <c r="L177">
        <f t="shared" si="35"/>
        <v>1</v>
      </c>
      <c r="M177">
        <v>2</v>
      </c>
      <c r="N177" t="b">
        <f t="shared" si="36"/>
        <v>0</v>
      </c>
      <c r="O177">
        <f t="shared" si="37"/>
        <v>1</v>
      </c>
      <c r="P177">
        <v>32.9</v>
      </c>
      <c r="Q177" t="b">
        <f t="shared" si="38"/>
        <v>0</v>
      </c>
      <c r="R177">
        <f t="shared" si="39"/>
        <v>1</v>
      </c>
      <c r="S177">
        <v>3.11</v>
      </c>
      <c r="T177" t="b">
        <f t="shared" si="40"/>
        <v>0</v>
      </c>
      <c r="U177">
        <f t="shared" si="41"/>
        <v>1</v>
      </c>
    </row>
    <row r="178" spans="1:21" x14ac:dyDescent="0.35">
      <c r="A178" t="s">
        <v>5</v>
      </c>
      <c r="B178" t="b">
        <f t="shared" si="28"/>
        <v>0</v>
      </c>
      <c r="C178">
        <f t="shared" si="29"/>
        <v>1</v>
      </c>
      <c r="D178" t="s">
        <v>6</v>
      </c>
      <c r="E178" t="b">
        <f t="shared" si="30"/>
        <v>0</v>
      </c>
      <c r="F178">
        <f t="shared" si="31"/>
        <v>1</v>
      </c>
      <c r="G178" t="s">
        <v>9</v>
      </c>
      <c r="H178" t="b">
        <f t="shared" si="32"/>
        <v>0</v>
      </c>
      <c r="I178">
        <f t="shared" si="33"/>
        <v>1</v>
      </c>
      <c r="J178" t="s">
        <v>0</v>
      </c>
      <c r="K178" t="b">
        <f t="shared" si="34"/>
        <v>0</v>
      </c>
      <c r="L178">
        <f t="shared" si="35"/>
        <v>1</v>
      </c>
      <c r="M178">
        <v>2</v>
      </c>
      <c r="N178" t="b">
        <f t="shared" si="36"/>
        <v>0</v>
      </c>
      <c r="O178">
        <f t="shared" si="37"/>
        <v>1</v>
      </c>
      <c r="P178">
        <v>17.89</v>
      </c>
      <c r="Q178" t="b">
        <f t="shared" si="38"/>
        <v>0</v>
      </c>
      <c r="R178">
        <f t="shared" si="39"/>
        <v>1</v>
      </c>
      <c r="S178">
        <v>2</v>
      </c>
      <c r="T178" t="b">
        <f t="shared" si="40"/>
        <v>0</v>
      </c>
      <c r="U178">
        <f t="shared" si="41"/>
        <v>1</v>
      </c>
    </row>
    <row r="179" spans="1:21" x14ac:dyDescent="0.35">
      <c r="A179" t="s">
        <v>5</v>
      </c>
      <c r="B179" t="b">
        <f t="shared" si="28"/>
        <v>0</v>
      </c>
      <c r="C179">
        <f t="shared" si="29"/>
        <v>1</v>
      </c>
      <c r="D179" t="s">
        <v>6</v>
      </c>
      <c r="E179" t="b">
        <f t="shared" si="30"/>
        <v>0</v>
      </c>
      <c r="F179">
        <f t="shared" si="31"/>
        <v>1</v>
      </c>
      <c r="G179" t="s">
        <v>9</v>
      </c>
      <c r="H179" t="b">
        <f t="shared" si="32"/>
        <v>0</v>
      </c>
      <c r="I179">
        <f t="shared" si="33"/>
        <v>1</v>
      </c>
      <c r="J179" t="s">
        <v>0</v>
      </c>
      <c r="K179" t="b">
        <f t="shared" si="34"/>
        <v>0</v>
      </c>
      <c r="L179">
        <f t="shared" si="35"/>
        <v>1</v>
      </c>
      <c r="M179">
        <v>2</v>
      </c>
      <c r="N179" t="b">
        <f t="shared" si="36"/>
        <v>0</v>
      </c>
      <c r="O179">
        <f t="shared" si="37"/>
        <v>1</v>
      </c>
      <c r="P179">
        <v>14.48</v>
      </c>
      <c r="Q179" t="b">
        <f t="shared" si="38"/>
        <v>0</v>
      </c>
      <c r="R179">
        <f t="shared" si="39"/>
        <v>1</v>
      </c>
      <c r="S179">
        <v>2</v>
      </c>
      <c r="T179" t="b">
        <f t="shared" si="40"/>
        <v>0</v>
      </c>
      <c r="U179">
        <f t="shared" si="41"/>
        <v>1</v>
      </c>
    </row>
    <row r="180" spans="1:21" x14ac:dyDescent="0.35">
      <c r="A180" t="s">
        <v>3</v>
      </c>
      <c r="B180" t="b">
        <f t="shared" si="28"/>
        <v>0</v>
      </c>
      <c r="C180">
        <f t="shared" si="29"/>
        <v>1</v>
      </c>
      <c r="D180" t="s">
        <v>6</v>
      </c>
      <c r="E180" t="b">
        <f t="shared" si="30"/>
        <v>0</v>
      </c>
      <c r="F180">
        <f t="shared" si="31"/>
        <v>1</v>
      </c>
      <c r="G180" t="s">
        <v>9</v>
      </c>
      <c r="H180" t="b">
        <f t="shared" si="32"/>
        <v>0</v>
      </c>
      <c r="I180">
        <f t="shared" si="33"/>
        <v>1</v>
      </c>
      <c r="J180" t="s">
        <v>0</v>
      </c>
      <c r="K180" t="b">
        <f t="shared" si="34"/>
        <v>0</v>
      </c>
      <c r="L180">
        <f t="shared" si="35"/>
        <v>1</v>
      </c>
      <c r="M180">
        <v>2</v>
      </c>
      <c r="N180" t="b">
        <f t="shared" si="36"/>
        <v>0</v>
      </c>
      <c r="O180">
        <f t="shared" si="37"/>
        <v>1</v>
      </c>
      <c r="P180">
        <v>9.6</v>
      </c>
      <c r="Q180" t="b">
        <f t="shared" si="38"/>
        <v>0</v>
      </c>
      <c r="R180">
        <f t="shared" si="39"/>
        <v>1</v>
      </c>
      <c r="S180">
        <v>4</v>
      </c>
      <c r="T180" t="b">
        <f t="shared" si="40"/>
        <v>0</v>
      </c>
      <c r="U180">
        <f t="shared" si="41"/>
        <v>1</v>
      </c>
    </row>
    <row r="181" spans="1:21" x14ac:dyDescent="0.35">
      <c r="A181" t="s">
        <v>5</v>
      </c>
      <c r="B181" t="b">
        <f t="shared" si="28"/>
        <v>0</v>
      </c>
      <c r="C181">
        <f t="shared" si="29"/>
        <v>1</v>
      </c>
      <c r="D181" t="s">
        <v>6</v>
      </c>
      <c r="E181" t="b">
        <f t="shared" si="30"/>
        <v>0</v>
      </c>
      <c r="F181">
        <f t="shared" si="31"/>
        <v>1</v>
      </c>
      <c r="G181" t="s">
        <v>9</v>
      </c>
      <c r="H181" t="b">
        <f t="shared" si="32"/>
        <v>0</v>
      </c>
      <c r="I181">
        <f t="shared" si="33"/>
        <v>1</v>
      </c>
      <c r="J181" t="s">
        <v>0</v>
      </c>
      <c r="K181" t="b">
        <f t="shared" si="34"/>
        <v>0</v>
      </c>
      <c r="L181">
        <f t="shared" si="35"/>
        <v>1</v>
      </c>
      <c r="M181">
        <v>2</v>
      </c>
      <c r="N181" t="b">
        <f t="shared" si="36"/>
        <v>0</v>
      </c>
      <c r="O181">
        <f t="shared" si="37"/>
        <v>1</v>
      </c>
      <c r="P181">
        <v>34.630000000000003</v>
      </c>
      <c r="Q181" t="b">
        <f t="shared" si="38"/>
        <v>0</v>
      </c>
      <c r="R181">
        <f t="shared" si="39"/>
        <v>1</v>
      </c>
      <c r="S181">
        <v>3.55</v>
      </c>
      <c r="T181" t="b">
        <f t="shared" si="40"/>
        <v>0</v>
      </c>
      <c r="U181">
        <f t="shared" si="41"/>
        <v>1</v>
      </c>
    </row>
    <row r="182" spans="1:21" x14ac:dyDescent="0.35">
      <c r="A182" t="s">
        <v>5</v>
      </c>
      <c r="B182" t="b">
        <f t="shared" si="28"/>
        <v>0</v>
      </c>
      <c r="C182">
        <f t="shared" si="29"/>
        <v>1</v>
      </c>
      <c r="D182" t="s">
        <v>6</v>
      </c>
      <c r="E182" t="b">
        <f t="shared" si="30"/>
        <v>0</v>
      </c>
      <c r="F182">
        <f t="shared" si="31"/>
        <v>1</v>
      </c>
      <c r="G182" t="s">
        <v>9</v>
      </c>
      <c r="H182" t="b">
        <f t="shared" si="32"/>
        <v>0</v>
      </c>
      <c r="I182">
        <f t="shared" si="33"/>
        <v>1</v>
      </c>
      <c r="J182" t="s">
        <v>0</v>
      </c>
      <c r="K182" t="b">
        <f t="shared" si="34"/>
        <v>0</v>
      </c>
      <c r="L182">
        <f t="shared" si="35"/>
        <v>1</v>
      </c>
      <c r="M182">
        <v>4</v>
      </c>
      <c r="N182" t="b">
        <f t="shared" si="36"/>
        <v>0</v>
      </c>
      <c r="O182">
        <f t="shared" si="37"/>
        <v>1</v>
      </c>
      <c r="P182">
        <v>34.65</v>
      </c>
      <c r="Q182" t="b">
        <f t="shared" si="38"/>
        <v>0</v>
      </c>
      <c r="R182">
        <f t="shared" si="39"/>
        <v>1</v>
      </c>
      <c r="S182">
        <v>3.68</v>
      </c>
      <c r="T182" t="b">
        <f t="shared" si="40"/>
        <v>0</v>
      </c>
      <c r="U182">
        <f t="shared" si="41"/>
        <v>1</v>
      </c>
    </row>
    <row r="183" spans="1:21" x14ac:dyDescent="0.35">
      <c r="A183" t="s">
        <v>5</v>
      </c>
      <c r="B183" t="b">
        <f t="shared" si="28"/>
        <v>0</v>
      </c>
      <c r="C183">
        <f t="shared" si="29"/>
        <v>1</v>
      </c>
      <c r="D183" t="s">
        <v>6</v>
      </c>
      <c r="E183" t="b">
        <f t="shared" si="30"/>
        <v>0</v>
      </c>
      <c r="F183">
        <f t="shared" si="31"/>
        <v>1</v>
      </c>
      <c r="G183" t="s">
        <v>9</v>
      </c>
      <c r="H183" t="b">
        <f t="shared" si="32"/>
        <v>0</v>
      </c>
      <c r="I183">
        <f t="shared" si="33"/>
        <v>1</v>
      </c>
      <c r="J183" t="s">
        <v>0</v>
      </c>
      <c r="K183" t="b">
        <f t="shared" si="34"/>
        <v>0</v>
      </c>
      <c r="L183">
        <f t="shared" si="35"/>
        <v>1</v>
      </c>
      <c r="M183">
        <v>2</v>
      </c>
      <c r="N183" t="b">
        <f t="shared" si="36"/>
        <v>0</v>
      </c>
      <c r="O183">
        <f t="shared" si="37"/>
        <v>1</v>
      </c>
      <c r="P183">
        <v>23.33</v>
      </c>
      <c r="Q183" t="b">
        <f t="shared" si="38"/>
        <v>0</v>
      </c>
      <c r="R183">
        <f t="shared" si="39"/>
        <v>1</v>
      </c>
      <c r="S183">
        <v>5.65</v>
      </c>
      <c r="T183" t="b">
        <f t="shared" si="40"/>
        <v>0</v>
      </c>
      <c r="U183">
        <f t="shared" si="41"/>
        <v>1</v>
      </c>
    </row>
    <row r="184" spans="1:21" x14ac:dyDescent="0.35">
      <c r="A184" t="s">
        <v>5</v>
      </c>
      <c r="B184" t="b">
        <f t="shared" si="28"/>
        <v>0</v>
      </c>
      <c r="C184">
        <f t="shared" si="29"/>
        <v>1</v>
      </c>
      <c r="D184" t="s">
        <v>6</v>
      </c>
      <c r="E184" t="b">
        <f t="shared" si="30"/>
        <v>0</v>
      </c>
      <c r="F184">
        <f t="shared" si="31"/>
        <v>1</v>
      </c>
      <c r="G184" t="s">
        <v>9</v>
      </c>
      <c r="H184" t="b">
        <f t="shared" si="32"/>
        <v>0</v>
      </c>
      <c r="I184">
        <f t="shared" si="33"/>
        <v>1</v>
      </c>
      <c r="J184" t="s">
        <v>0</v>
      </c>
      <c r="K184" t="b">
        <f t="shared" si="34"/>
        <v>0</v>
      </c>
      <c r="L184">
        <f t="shared" si="35"/>
        <v>1</v>
      </c>
      <c r="M184">
        <v>3</v>
      </c>
      <c r="N184" t="b">
        <f t="shared" si="36"/>
        <v>0</v>
      </c>
      <c r="O184">
        <f t="shared" si="37"/>
        <v>1</v>
      </c>
      <c r="P184">
        <v>45.35</v>
      </c>
      <c r="Q184" t="b">
        <f t="shared" si="38"/>
        <v>0</v>
      </c>
      <c r="R184">
        <f t="shared" si="39"/>
        <v>1</v>
      </c>
      <c r="S184">
        <v>3.5</v>
      </c>
      <c r="T184" t="b">
        <f t="shared" si="40"/>
        <v>0</v>
      </c>
      <c r="U184">
        <f t="shared" si="41"/>
        <v>1</v>
      </c>
    </row>
    <row r="185" spans="1:21" x14ac:dyDescent="0.35">
      <c r="A185" t="s">
        <v>5</v>
      </c>
      <c r="B185" t="b">
        <f t="shared" si="28"/>
        <v>0</v>
      </c>
      <c r="C185">
        <f t="shared" si="29"/>
        <v>1</v>
      </c>
      <c r="D185" t="s">
        <v>6</v>
      </c>
      <c r="E185" t="b">
        <f t="shared" si="30"/>
        <v>0</v>
      </c>
      <c r="F185">
        <f t="shared" si="31"/>
        <v>1</v>
      </c>
      <c r="G185" t="s">
        <v>9</v>
      </c>
      <c r="H185" t="b">
        <f t="shared" si="32"/>
        <v>0</v>
      </c>
      <c r="I185">
        <f t="shared" si="33"/>
        <v>1</v>
      </c>
      <c r="J185" t="s">
        <v>0</v>
      </c>
      <c r="K185" t="b">
        <f t="shared" si="34"/>
        <v>0</v>
      </c>
      <c r="L185">
        <f t="shared" si="35"/>
        <v>1</v>
      </c>
      <c r="M185">
        <v>4</v>
      </c>
      <c r="N185" t="b">
        <f t="shared" si="36"/>
        <v>0</v>
      </c>
      <c r="O185">
        <f t="shared" si="37"/>
        <v>1</v>
      </c>
      <c r="P185">
        <v>23.17</v>
      </c>
      <c r="Q185" t="b">
        <f t="shared" si="38"/>
        <v>0</v>
      </c>
      <c r="R185">
        <f t="shared" si="39"/>
        <v>1</v>
      </c>
      <c r="S185">
        <v>6.5</v>
      </c>
      <c r="T185" t="b">
        <f t="shared" si="40"/>
        <v>0</v>
      </c>
      <c r="U185">
        <f t="shared" si="41"/>
        <v>1</v>
      </c>
    </row>
    <row r="186" spans="1:21" x14ac:dyDescent="0.35">
      <c r="A186" t="s">
        <v>5</v>
      </c>
      <c r="B186" t="b">
        <f t="shared" si="28"/>
        <v>0</v>
      </c>
      <c r="C186">
        <f t="shared" si="29"/>
        <v>1</v>
      </c>
      <c r="D186" t="s">
        <v>6</v>
      </c>
      <c r="E186" t="b">
        <f t="shared" si="30"/>
        <v>0</v>
      </c>
      <c r="F186">
        <f t="shared" si="31"/>
        <v>1</v>
      </c>
      <c r="G186" t="s">
        <v>9</v>
      </c>
      <c r="H186" t="b">
        <f t="shared" si="32"/>
        <v>0</v>
      </c>
      <c r="I186">
        <f t="shared" si="33"/>
        <v>1</v>
      </c>
      <c r="J186" t="s">
        <v>0</v>
      </c>
      <c r="K186" t="b">
        <f t="shared" si="34"/>
        <v>0</v>
      </c>
      <c r="L186">
        <f t="shared" si="35"/>
        <v>1</v>
      </c>
      <c r="M186">
        <v>2</v>
      </c>
      <c r="N186" t="b">
        <f t="shared" si="36"/>
        <v>0</v>
      </c>
      <c r="O186">
        <f t="shared" si="37"/>
        <v>1</v>
      </c>
      <c r="P186">
        <v>40.549999999999997</v>
      </c>
      <c r="Q186" t="b">
        <f t="shared" si="38"/>
        <v>0</v>
      </c>
      <c r="R186">
        <f t="shared" si="39"/>
        <v>1</v>
      </c>
      <c r="S186">
        <v>3</v>
      </c>
      <c r="T186" t="b">
        <f t="shared" si="40"/>
        <v>0</v>
      </c>
      <c r="U186">
        <f t="shared" si="41"/>
        <v>1</v>
      </c>
    </row>
    <row r="187" spans="1:21" x14ac:dyDescent="0.35">
      <c r="A187" t="s">
        <v>5</v>
      </c>
      <c r="B187" t="b">
        <f t="shared" si="28"/>
        <v>0</v>
      </c>
      <c r="C187">
        <f t="shared" si="29"/>
        <v>1</v>
      </c>
      <c r="D187" t="s">
        <v>2</v>
      </c>
      <c r="E187" t="b">
        <f t="shared" si="30"/>
        <v>0</v>
      </c>
      <c r="F187">
        <f t="shared" si="31"/>
        <v>1</v>
      </c>
      <c r="G187" t="s">
        <v>9</v>
      </c>
      <c r="H187" t="b">
        <f t="shared" si="32"/>
        <v>0</v>
      </c>
      <c r="I187">
        <f t="shared" si="33"/>
        <v>1</v>
      </c>
      <c r="J187" t="s">
        <v>0</v>
      </c>
      <c r="K187" t="b">
        <f t="shared" si="34"/>
        <v>0</v>
      </c>
      <c r="L187">
        <f t="shared" si="35"/>
        <v>1</v>
      </c>
      <c r="M187">
        <v>5</v>
      </c>
      <c r="N187" t="b">
        <f t="shared" si="36"/>
        <v>0</v>
      </c>
      <c r="O187">
        <f t="shared" si="37"/>
        <v>1</v>
      </c>
      <c r="P187">
        <v>20.69</v>
      </c>
      <c r="Q187" t="b">
        <f t="shared" si="38"/>
        <v>0</v>
      </c>
      <c r="R187">
        <f t="shared" si="39"/>
        <v>1</v>
      </c>
      <c r="S187">
        <v>5</v>
      </c>
      <c r="T187" t="b">
        <f t="shared" si="40"/>
        <v>0</v>
      </c>
      <c r="U187">
        <f t="shared" si="41"/>
        <v>1</v>
      </c>
    </row>
    <row r="188" spans="1:21" x14ac:dyDescent="0.35">
      <c r="A188" t="s">
        <v>3</v>
      </c>
      <c r="B188" t="b">
        <f t="shared" si="28"/>
        <v>0</v>
      </c>
      <c r="C188">
        <f t="shared" si="29"/>
        <v>1</v>
      </c>
      <c r="D188" t="s">
        <v>6</v>
      </c>
      <c r="E188" t="b">
        <f t="shared" si="30"/>
        <v>0</v>
      </c>
      <c r="F188">
        <f t="shared" si="31"/>
        <v>1</v>
      </c>
      <c r="G188" t="s">
        <v>9</v>
      </c>
      <c r="H188" t="b">
        <f t="shared" si="32"/>
        <v>0</v>
      </c>
      <c r="I188">
        <f t="shared" si="33"/>
        <v>1</v>
      </c>
      <c r="J188" t="s">
        <v>0</v>
      </c>
      <c r="K188" t="b">
        <f t="shared" si="34"/>
        <v>0</v>
      </c>
      <c r="L188">
        <f t="shared" si="35"/>
        <v>1</v>
      </c>
      <c r="M188">
        <v>3</v>
      </c>
      <c r="N188" t="b">
        <f t="shared" si="36"/>
        <v>0</v>
      </c>
      <c r="O188">
        <f t="shared" si="37"/>
        <v>1</v>
      </c>
      <c r="P188">
        <v>20.9</v>
      </c>
      <c r="Q188" t="b">
        <f t="shared" si="38"/>
        <v>0</v>
      </c>
      <c r="R188">
        <f t="shared" si="39"/>
        <v>1</v>
      </c>
      <c r="S188">
        <v>3.5</v>
      </c>
      <c r="T188" t="b">
        <f t="shared" si="40"/>
        <v>0</v>
      </c>
      <c r="U188">
        <f t="shared" si="41"/>
        <v>1</v>
      </c>
    </row>
    <row r="189" spans="1:21" x14ac:dyDescent="0.35">
      <c r="A189" t="s">
        <v>5</v>
      </c>
      <c r="B189" t="b">
        <f t="shared" si="28"/>
        <v>0</v>
      </c>
      <c r="C189">
        <f t="shared" si="29"/>
        <v>1</v>
      </c>
      <c r="D189" t="s">
        <v>6</v>
      </c>
      <c r="E189" t="b">
        <f t="shared" si="30"/>
        <v>0</v>
      </c>
      <c r="F189">
        <f t="shared" si="31"/>
        <v>1</v>
      </c>
      <c r="G189" t="s">
        <v>9</v>
      </c>
      <c r="H189" t="b">
        <f t="shared" si="32"/>
        <v>0</v>
      </c>
      <c r="I189">
        <f t="shared" si="33"/>
        <v>1</v>
      </c>
      <c r="J189" t="s">
        <v>0</v>
      </c>
      <c r="K189" t="b">
        <f t="shared" si="34"/>
        <v>0</v>
      </c>
      <c r="L189">
        <f t="shared" si="35"/>
        <v>1</v>
      </c>
      <c r="M189">
        <v>5</v>
      </c>
      <c r="N189" t="b">
        <f t="shared" si="36"/>
        <v>0</v>
      </c>
      <c r="O189">
        <f t="shared" si="37"/>
        <v>1</v>
      </c>
      <c r="P189">
        <v>30.46</v>
      </c>
      <c r="Q189" t="b">
        <f t="shared" si="38"/>
        <v>0</v>
      </c>
      <c r="R189">
        <f t="shared" si="39"/>
        <v>1</v>
      </c>
      <c r="S189">
        <v>2</v>
      </c>
      <c r="T189" t="b">
        <f t="shared" si="40"/>
        <v>0</v>
      </c>
      <c r="U189">
        <f t="shared" si="41"/>
        <v>1</v>
      </c>
    </row>
    <row r="190" spans="1:21" x14ac:dyDescent="0.35">
      <c r="A190" t="s">
        <v>3</v>
      </c>
      <c r="B190" t="b">
        <f t="shared" si="28"/>
        <v>0</v>
      </c>
      <c r="C190">
        <f t="shared" si="29"/>
        <v>1</v>
      </c>
      <c r="D190" t="s">
        <v>6</v>
      </c>
      <c r="E190" t="b">
        <f t="shared" si="30"/>
        <v>0</v>
      </c>
      <c r="F190">
        <f t="shared" si="31"/>
        <v>1</v>
      </c>
      <c r="G190" t="s">
        <v>9</v>
      </c>
      <c r="H190" t="b">
        <f t="shared" si="32"/>
        <v>0</v>
      </c>
      <c r="I190">
        <f t="shared" si="33"/>
        <v>1</v>
      </c>
      <c r="J190" t="s">
        <v>0</v>
      </c>
      <c r="K190" t="b">
        <f t="shared" si="34"/>
        <v>0</v>
      </c>
      <c r="L190">
        <f t="shared" si="35"/>
        <v>1</v>
      </c>
      <c r="M190">
        <v>3</v>
      </c>
      <c r="N190" t="b">
        <f t="shared" si="36"/>
        <v>0</v>
      </c>
      <c r="O190">
        <f t="shared" si="37"/>
        <v>1</v>
      </c>
      <c r="P190">
        <v>18.149999999999999</v>
      </c>
      <c r="Q190" t="b">
        <f t="shared" si="38"/>
        <v>0</v>
      </c>
      <c r="R190">
        <f t="shared" si="39"/>
        <v>1</v>
      </c>
      <c r="S190">
        <v>3.5</v>
      </c>
      <c r="T190" t="b">
        <f t="shared" si="40"/>
        <v>0</v>
      </c>
      <c r="U190">
        <f t="shared" si="41"/>
        <v>1</v>
      </c>
    </row>
    <row r="191" spans="1:21" x14ac:dyDescent="0.35">
      <c r="A191" t="s">
        <v>5</v>
      </c>
      <c r="B191" t="b">
        <f t="shared" si="28"/>
        <v>0</v>
      </c>
      <c r="C191">
        <f t="shared" si="29"/>
        <v>1</v>
      </c>
      <c r="D191" t="s">
        <v>6</v>
      </c>
      <c r="E191" t="b">
        <f t="shared" si="30"/>
        <v>0</v>
      </c>
      <c r="F191">
        <f t="shared" si="31"/>
        <v>1</v>
      </c>
      <c r="G191" t="s">
        <v>9</v>
      </c>
      <c r="H191" t="b">
        <f t="shared" si="32"/>
        <v>0</v>
      </c>
      <c r="I191">
        <f t="shared" si="33"/>
        <v>1</v>
      </c>
      <c r="J191" t="s">
        <v>0</v>
      </c>
      <c r="K191" t="b">
        <f t="shared" si="34"/>
        <v>0</v>
      </c>
      <c r="L191">
        <f t="shared" si="35"/>
        <v>1</v>
      </c>
      <c r="M191">
        <v>3</v>
      </c>
      <c r="N191" t="b">
        <f t="shared" si="36"/>
        <v>0</v>
      </c>
      <c r="O191">
        <f t="shared" si="37"/>
        <v>1</v>
      </c>
      <c r="P191">
        <v>23.1</v>
      </c>
      <c r="Q191" t="b">
        <f t="shared" si="38"/>
        <v>0</v>
      </c>
      <c r="R191">
        <f t="shared" si="39"/>
        <v>1</v>
      </c>
      <c r="S191">
        <v>4</v>
      </c>
      <c r="T191" t="b">
        <f t="shared" si="40"/>
        <v>0</v>
      </c>
      <c r="U191">
        <f t="shared" si="41"/>
        <v>1</v>
      </c>
    </row>
    <row r="192" spans="1:21" x14ac:dyDescent="0.35">
      <c r="A192" t="s">
        <v>5</v>
      </c>
      <c r="B192" t="b">
        <f t="shared" si="28"/>
        <v>0</v>
      </c>
      <c r="C192">
        <f t="shared" si="29"/>
        <v>1</v>
      </c>
      <c r="D192" t="s">
        <v>6</v>
      </c>
      <c r="E192" t="b">
        <f t="shared" si="30"/>
        <v>0</v>
      </c>
      <c r="F192">
        <f t="shared" si="31"/>
        <v>1</v>
      </c>
      <c r="G192" t="s">
        <v>9</v>
      </c>
      <c r="H192" t="b">
        <f t="shared" si="32"/>
        <v>0</v>
      </c>
      <c r="I192">
        <f t="shared" si="33"/>
        <v>1</v>
      </c>
      <c r="J192" t="s">
        <v>0</v>
      </c>
      <c r="K192" t="b">
        <f t="shared" si="34"/>
        <v>0</v>
      </c>
      <c r="L192">
        <f t="shared" si="35"/>
        <v>1</v>
      </c>
      <c r="M192">
        <v>2</v>
      </c>
      <c r="N192" t="b">
        <f t="shared" si="36"/>
        <v>0</v>
      </c>
      <c r="O192">
        <f t="shared" si="37"/>
        <v>1</v>
      </c>
      <c r="P192">
        <v>15.69</v>
      </c>
      <c r="Q192" t="b">
        <f t="shared" si="38"/>
        <v>0</v>
      </c>
      <c r="R192">
        <f t="shared" si="39"/>
        <v>1</v>
      </c>
      <c r="S192">
        <v>1.5</v>
      </c>
      <c r="T192" t="b">
        <f t="shared" si="40"/>
        <v>0</v>
      </c>
      <c r="U192">
        <f t="shared" si="41"/>
        <v>1</v>
      </c>
    </row>
    <row r="193" spans="1:21" x14ac:dyDescent="0.35">
      <c r="A193" t="s">
        <v>3</v>
      </c>
      <c r="B193" t="b">
        <f t="shared" si="28"/>
        <v>0</v>
      </c>
      <c r="C193">
        <f t="shared" si="29"/>
        <v>1</v>
      </c>
      <c r="D193" t="s">
        <v>6</v>
      </c>
      <c r="E193" t="b">
        <f t="shared" si="30"/>
        <v>0</v>
      </c>
      <c r="F193">
        <f t="shared" si="31"/>
        <v>1</v>
      </c>
      <c r="G193" t="s">
        <v>1</v>
      </c>
      <c r="H193" t="b">
        <f t="shared" si="32"/>
        <v>0</v>
      </c>
      <c r="I193">
        <f t="shared" si="33"/>
        <v>1</v>
      </c>
      <c r="J193" t="s">
        <v>7</v>
      </c>
      <c r="K193" t="b">
        <f t="shared" si="34"/>
        <v>0</v>
      </c>
      <c r="L193">
        <f t="shared" si="35"/>
        <v>1</v>
      </c>
      <c r="M193">
        <v>2</v>
      </c>
      <c r="N193" t="b">
        <f t="shared" si="36"/>
        <v>0</v>
      </c>
      <c r="O193">
        <f t="shared" si="37"/>
        <v>1</v>
      </c>
      <c r="P193">
        <v>19.809999999999999</v>
      </c>
      <c r="Q193" t="b">
        <f t="shared" si="38"/>
        <v>0</v>
      </c>
      <c r="R193">
        <f t="shared" si="39"/>
        <v>1</v>
      </c>
      <c r="S193">
        <v>4.1900000000000004</v>
      </c>
      <c r="T193" t="b">
        <f t="shared" si="40"/>
        <v>0</v>
      </c>
      <c r="U193">
        <f t="shared" si="41"/>
        <v>1</v>
      </c>
    </row>
    <row r="194" spans="1:21" x14ac:dyDescent="0.35">
      <c r="A194" t="s">
        <v>5</v>
      </c>
      <c r="B194" t="b">
        <f t="shared" si="28"/>
        <v>0</v>
      </c>
      <c r="C194">
        <f t="shared" si="29"/>
        <v>1</v>
      </c>
      <c r="D194" t="s">
        <v>6</v>
      </c>
      <c r="E194" t="b">
        <f t="shared" si="30"/>
        <v>0</v>
      </c>
      <c r="F194">
        <f t="shared" si="31"/>
        <v>1</v>
      </c>
      <c r="G194" t="s">
        <v>1</v>
      </c>
      <c r="H194" t="b">
        <f t="shared" si="32"/>
        <v>0</v>
      </c>
      <c r="I194">
        <f t="shared" si="33"/>
        <v>1</v>
      </c>
      <c r="J194" t="s">
        <v>7</v>
      </c>
      <c r="K194" t="b">
        <f t="shared" si="34"/>
        <v>0</v>
      </c>
      <c r="L194">
        <f t="shared" si="35"/>
        <v>1</v>
      </c>
      <c r="M194">
        <v>2</v>
      </c>
      <c r="N194" t="b">
        <f t="shared" si="36"/>
        <v>0</v>
      </c>
      <c r="O194">
        <f t="shared" si="37"/>
        <v>1</v>
      </c>
      <c r="P194">
        <v>28.44</v>
      </c>
      <c r="Q194" t="b">
        <f t="shared" si="38"/>
        <v>0</v>
      </c>
      <c r="R194">
        <f t="shared" si="39"/>
        <v>1</v>
      </c>
      <c r="S194">
        <v>2.56</v>
      </c>
      <c r="T194" t="b">
        <f t="shared" si="40"/>
        <v>0</v>
      </c>
      <c r="U194">
        <f t="shared" si="41"/>
        <v>1</v>
      </c>
    </row>
    <row r="195" spans="1:21" x14ac:dyDescent="0.35">
      <c r="A195" t="s">
        <v>5</v>
      </c>
      <c r="B195" t="b">
        <f t="shared" ref="B195:B245" si="42">ISNA(A195)</f>
        <v>0</v>
      </c>
      <c r="C195">
        <f t="shared" ref="C195:C245" si="43">IF(B195=FALSE,1,0)</f>
        <v>1</v>
      </c>
      <c r="D195" t="s">
        <v>6</v>
      </c>
      <c r="E195" t="b">
        <f t="shared" ref="E195:E245" si="44">ISBLANK(D195)</f>
        <v>0</v>
      </c>
      <c r="F195">
        <f t="shared" ref="F195:F245" si="45">IF(E195=FALSE,1,0)</f>
        <v>1</v>
      </c>
      <c r="G195" t="s">
        <v>1</v>
      </c>
      <c r="H195" t="b">
        <f t="shared" ref="H195:H245" si="46">ISBLANK(G195)</f>
        <v>0</v>
      </c>
      <c r="I195">
        <f t="shared" ref="I195:I245" si="47">IF(H195=FALSE,1,0)</f>
        <v>1</v>
      </c>
      <c r="J195" t="s">
        <v>7</v>
      </c>
      <c r="K195" t="b">
        <f t="shared" ref="K195:K245" si="48">ISBLANK(J195)</f>
        <v>0</v>
      </c>
      <c r="L195">
        <f t="shared" ref="L195:L245" si="49">IF(K195=FALSE,1,0)</f>
        <v>1</v>
      </c>
      <c r="M195">
        <v>2</v>
      </c>
      <c r="N195" t="b">
        <f t="shared" ref="N195:N245" si="50">ISBLANK(M195)</f>
        <v>0</v>
      </c>
      <c r="O195">
        <f t="shared" ref="O195:O245" si="51">IF(N195=FALSE,1,0)</f>
        <v>1</v>
      </c>
      <c r="P195">
        <v>15.48</v>
      </c>
      <c r="Q195" t="b">
        <f t="shared" ref="Q195:Q245" si="52">ISBLANK(P195)</f>
        <v>0</v>
      </c>
      <c r="R195">
        <f t="shared" ref="R195:R245" si="53">IF(Q195=FALSE,1,0)</f>
        <v>1</v>
      </c>
      <c r="S195">
        <v>2.02</v>
      </c>
      <c r="T195" t="b">
        <f t="shared" ref="T195:T245" si="54">ISBLANK(S195)</f>
        <v>0</v>
      </c>
      <c r="U195">
        <f t="shared" ref="U195:U245" si="55">IF(T195=FALSE,1,0)</f>
        <v>1</v>
      </c>
    </row>
    <row r="196" spans="1:21" x14ac:dyDescent="0.35">
      <c r="A196" t="s">
        <v>5</v>
      </c>
      <c r="B196" t="b">
        <f t="shared" si="42"/>
        <v>0</v>
      </c>
      <c r="C196">
        <f t="shared" si="43"/>
        <v>1</v>
      </c>
      <c r="D196" t="s">
        <v>6</v>
      </c>
      <c r="E196" t="b">
        <f t="shared" si="44"/>
        <v>0</v>
      </c>
      <c r="F196">
        <f t="shared" si="45"/>
        <v>1</v>
      </c>
      <c r="G196" t="s">
        <v>1</v>
      </c>
      <c r="H196" t="b">
        <f t="shared" si="46"/>
        <v>0</v>
      </c>
      <c r="I196">
        <f t="shared" si="47"/>
        <v>1</v>
      </c>
      <c r="J196" t="s">
        <v>7</v>
      </c>
      <c r="K196" t="b">
        <f t="shared" si="48"/>
        <v>0</v>
      </c>
      <c r="L196">
        <f t="shared" si="49"/>
        <v>1</v>
      </c>
      <c r="M196">
        <v>2</v>
      </c>
      <c r="N196" t="b">
        <f t="shared" si="50"/>
        <v>0</v>
      </c>
      <c r="O196">
        <f t="shared" si="51"/>
        <v>1</v>
      </c>
      <c r="P196">
        <v>16.579999999999998</v>
      </c>
      <c r="Q196" t="b">
        <f t="shared" si="52"/>
        <v>0</v>
      </c>
      <c r="R196">
        <f t="shared" si="53"/>
        <v>1</v>
      </c>
      <c r="S196">
        <v>4</v>
      </c>
      <c r="T196" t="b">
        <f t="shared" si="54"/>
        <v>0</v>
      </c>
      <c r="U196">
        <f t="shared" si="55"/>
        <v>1</v>
      </c>
    </row>
    <row r="197" spans="1:21" x14ac:dyDescent="0.35">
      <c r="A197" t="s">
        <v>5</v>
      </c>
      <c r="B197" t="b">
        <f t="shared" si="42"/>
        <v>0</v>
      </c>
      <c r="C197">
        <f t="shared" si="43"/>
        <v>1</v>
      </c>
      <c r="D197" t="s">
        <v>2</v>
      </c>
      <c r="E197" t="b">
        <f t="shared" si="44"/>
        <v>0</v>
      </c>
      <c r="F197">
        <f t="shared" si="45"/>
        <v>1</v>
      </c>
      <c r="G197" t="s">
        <v>1</v>
      </c>
      <c r="H197" t="b">
        <f t="shared" si="46"/>
        <v>0</v>
      </c>
      <c r="I197">
        <f t="shared" si="47"/>
        <v>1</v>
      </c>
      <c r="J197" t="s">
        <v>7</v>
      </c>
      <c r="K197" t="b">
        <f t="shared" si="48"/>
        <v>0</v>
      </c>
      <c r="L197">
        <f t="shared" si="49"/>
        <v>1</v>
      </c>
      <c r="M197">
        <v>2</v>
      </c>
      <c r="N197" t="b">
        <f t="shared" si="50"/>
        <v>0</v>
      </c>
      <c r="O197">
        <f t="shared" si="51"/>
        <v>1</v>
      </c>
      <c r="P197">
        <v>7.56</v>
      </c>
      <c r="Q197" t="b">
        <f t="shared" si="52"/>
        <v>0</v>
      </c>
      <c r="R197">
        <f t="shared" si="53"/>
        <v>1</v>
      </c>
      <c r="S197">
        <v>1.44</v>
      </c>
      <c r="T197" t="b">
        <f t="shared" si="54"/>
        <v>0</v>
      </c>
      <c r="U197">
        <f t="shared" si="55"/>
        <v>1</v>
      </c>
    </row>
    <row r="198" spans="1:21" x14ac:dyDescent="0.35">
      <c r="A198" t="s">
        <v>5</v>
      </c>
      <c r="B198" t="b">
        <f t="shared" si="42"/>
        <v>0</v>
      </c>
      <c r="C198">
        <f t="shared" si="43"/>
        <v>1</v>
      </c>
      <c r="D198" t="s">
        <v>6</v>
      </c>
      <c r="E198" t="b">
        <f t="shared" si="44"/>
        <v>0</v>
      </c>
      <c r="F198">
        <f t="shared" si="45"/>
        <v>1</v>
      </c>
      <c r="G198" t="s">
        <v>1</v>
      </c>
      <c r="H198" t="b">
        <f t="shared" si="46"/>
        <v>0</v>
      </c>
      <c r="I198">
        <f t="shared" si="47"/>
        <v>1</v>
      </c>
      <c r="J198" t="s">
        <v>7</v>
      </c>
      <c r="K198" t="b">
        <f t="shared" si="48"/>
        <v>0</v>
      </c>
      <c r="L198">
        <f t="shared" si="49"/>
        <v>1</v>
      </c>
      <c r="M198">
        <v>2</v>
      </c>
      <c r="N198" t="b">
        <f t="shared" si="50"/>
        <v>0</v>
      </c>
      <c r="O198">
        <f t="shared" si="51"/>
        <v>1</v>
      </c>
      <c r="P198">
        <v>10.34</v>
      </c>
      <c r="Q198" t="b">
        <f t="shared" si="52"/>
        <v>0</v>
      </c>
      <c r="R198">
        <f t="shared" si="53"/>
        <v>1</v>
      </c>
      <c r="S198">
        <v>2</v>
      </c>
      <c r="T198" t="b">
        <f t="shared" si="54"/>
        <v>0</v>
      </c>
      <c r="U198">
        <f t="shared" si="55"/>
        <v>1</v>
      </c>
    </row>
    <row r="199" spans="1:21" x14ac:dyDescent="0.35">
      <c r="A199" t="s">
        <v>3</v>
      </c>
      <c r="B199" t="b">
        <f t="shared" si="42"/>
        <v>0</v>
      </c>
      <c r="C199">
        <f t="shared" si="43"/>
        <v>1</v>
      </c>
      <c r="D199" t="s">
        <v>6</v>
      </c>
      <c r="E199" t="b">
        <f t="shared" si="44"/>
        <v>0</v>
      </c>
      <c r="F199">
        <f t="shared" si="45"/>
        <v>1</v>
      </c>
      <c r="G199" t="s">
        <v>1</v>
      </c>
      <c r="H199" t="b">
        <f t="shared" si="46"/>
        <v>0</v>
      </c>
      <c r="I199">
        <f t="shared" si="47"/>
        <v>1</v>
      </c>
      <c r="J199" t="s">
        <v>7</v>
      </c>
      <c r="K199" t="b">
        <f t="shared" si="48"/>
        <v>0</v>
      </c>
      <c r="L199">
        <f t="shared" si="49"/>
        <v>1</v>
      </c>
      <c r="M199">
        <v>4</v>
      </c>
      <c r="N199" t="b">
        <f t="shared" si="50"/>
        <v>0</v>
      </c>
      <c r="O199">
        <f t="shared" si="51"/>
        <v>1</v>
      </c>
      <c r="P199">
        <v>43.11</v>
      </c>
      <c r="Q199" t="b">
        <f t="shared" si="52"/>
        <v>0</v>
      </c>
      <c r="R199">
        <f t="shared" si="53"/>
        <v>1</v>
      </c>
      <c r="S199">
        <v>5</v>
      </c>
      <c r="T199" t="b">
        <f t="shared" si="54"/>
        <v>0</v>
      </c>
      <c r="U199">
        <f t="shared" si="55"/>
        <v>1</v>
      </c>
    </row>
    <row r="200" spans="1:21" x14ac:dyDescent="0.35">
      <c r="A200" t="s">
        <v>3</v>
      </c>
      <c r="B200" t="b">
        <f t="shared" si="42"/>
        <v>0</v>
      </c>
      <c r="C200">
        <f t="shared" si="43"/>
        <v>1</v>
      </c>
      <c r="D200" t="s">
        <v>6</v>
      </c>
      <c r="E200" t="b">
        <f t="shared" si="44"/>
        <v>0</v>
      </c>
      <c r="F200">
        <f t="shared" si="45"/>
        <v>1</v>
      </c>
      <c r="G200" t="s">
        <v>1</v>
      </c>
      <c r="H200" t="b">
        <f t="shared" si="46"/>
        <v>0</v>
      </c>
      <c r="I200">
        <f t="shared" si="47"/>
        <v>1</v>
      </c>
      <c r="J200" t="s">
        <v>7</v>
      </c>
      <c r="K200" t="b">
        <f t="shared" si="48"/>
        <v>0</v>
      </c>
      <c r="L200">
        <f t="shared" si="49"/>
        <v>1</v>
      </c>
      <c r="M200">
        <v>2</v>
      </c>
      <c r="N200" t="b">
        <f t="shared" si="50"/>
        <v>0</v>
      </c>
      <c r="O200">
        <f t="shared" si="51"/>
        <v>1</v>
      </c>
      <c r="P200">
        <v>13</v>
      </c>
      <c r="Q200" t="b">
        <f t="shared" si="52"/>
        <v>0</v>
      </c>
      <c r="R200">
        <f t="shared" si="53"/>
        <v>1</v>
      </c>
      <c r="S200">
        <v>2</v>
      </c>
      <c r="T200" t="b">
        <f t="shared" si="54"/>
        <v>0</v>
      </c>
      <c r="U200">
        <f t="shared" si="55"/>
        <v>1</v>
      </c>
    </row>
    <row r="201" spans="1:21" x14ac:dyDescent="0.35">
      <c r="A201" t="s">
        <v>5</v>
      </c>
      <c r="B201" t="b">
        <f t="shared" si="42"/>
        <v>0</v>
      </c>
      <c r="C201">
        <f t="shared" si="43"/>
        <v>1</v>
      </c>
      <c r="D201" t="s">
        <v>6</v>
      </c>
      <c r="E201" t="b">
        <f t="shared" si="44"/>
        <v>0</v>
      </c>
      <c r="F201">
        <f t="shared" si="45"/>
        <v>1</v>
      </c>
      <c r="G201" t="s">
        <v>1</v>
      </c>
      <c r="H201" t="b">
        <f t="shared" si="46"/>
        <v>0</v>
      </c>
      <c r="I201">
        <f t="shared" si="47"/>
        <v>1</v>
      </c>
      <c r="J201" t="s">
        <v>7</v>
      </c>
      <c r="K201" t="b">
        <f t="shared" si="48"/>
        <v>0</v>
      </c>
      <c r="L201">
        <f t="shared" si="49"/>
        <v>1</v>
      </c>
      <c r="M201">
        <v>2</v>
      </c>
      <c r="N201" t="b">
        <f t="shared" si="50"/>
        <v>0</v>
      </c>
      <c r="O201">
        <f t="shared" si="51"/>
        <v>1</v>
      </c>
      <c r="P201">
        <v>13.51</v>
      </c>
      <c r="Q201" t="b">
        <f t="shared" si="52"/>
        <v>0</v>
      </c>
      <c r="R201">
        <f t="shared" si="53"/>
        <v>1</v>
      </c>
      <c r="S201">
        <v>2</v>
      </c>
      <c r="T201" t="b">
        <f t="shared" si="54"/>
        <v>0</v>
      </c>
      <c r="U201">
        <f t="shared" si="55"/>
        <v>1</v>
      </c>
    </row>
    <row r="202" spans="1:21" x14ac:dyDescent="0.35">
      <c r="A202" t="s">
        <v>5</v>
      </c>
      <c r="B202" t="b">
        <f t="shared" si="42"/>
        <v>0</v>
      </c>
      <c r="C202">
        <f t="shared" si="43"/>
        <v>1</v>
      </c>
      <c r="D202" t="s">
        <v>6</v>
      </c>
      <c r="E202" t="b">
        <f t="shared" si="44"/>
        <v>0</v>
      </c>
      <c r="F202">
        <f t="shared" si="45"/>
        <v>1</v>
      </c>
      <c r="G202" t="s">
        <v>1</v>
      </c>
      <c r="H202" t="b">
        <f t="shared" si="46"/>
        <v>0</v>
      </c>
      <c r="I202">
        <f t="shared" si="47"/>
        <v>1</v>
      </c>
      <c r="J202" t="s">
        <v>7</v>
      </c>
      <c r="K202" t="b">
        <f t="shared" si="48"/>
        <v>0</v>
      </c>
      <c r="L202">
        <f t="shared" si="49"/>
        <v>1</v>
      </c>
      <c r="M202">
        <v>3</v>
      </c>
      <c r="N202" t="b">
        <f t="shared" si="50"/>
        <v>0</v>
      </c>
      <c r="O202">
        <f t="shared" si="51"/>
        <v>1</v>
      </c>
      <c r="P202">
        <v>18.71</v>
      </c>
      <c r="Q202" t="b">
        <f t="shared" si="52"/>
        <v>0</v>
      </c>
      <c r="R202">
        <f t="shared" si="53"/>
        <v>1</v>
      </c>
      <c r="S202">
        <v>4</v>
      </c>
      <c r="T202" t="b">
        <f t="shared" si="54"/>
        <v>0</v>
      </c>
      <c r="U202">
        <f t="shared" si="55"/>
        <v>1</v>
      </c>
    </row>
    <row r="203" spans="1:21" x14ac:dyDescent="0.35">
      <c r="A203" t="s">
        <v>3</v>
      </c>
      <c r="B203" t="b">
        <f t="shared" si="42"/>
        <v>0</v>
      </c>
      <c r="C203">
        <f t="shared" si="43"/>
        <v>1</v>
      </c>
      <c r="D203" t="s">
        <v>6</v>
      </c>
      <c r="E203" t="b">
        <f t="shared" si="44"/>
        <v>0</v>
      </c>
      <c r="F203">
        <f t="shared" si="45"/>
        <v>1</v>
      </c>
      <c r="G203" t="s">
        <v>1</v>
      </c>
      <c r="H203" t="b">
        <f t="shared" si="46"/>
        <v>0</v>
      </c>
      <c r="I203">
        <f t="shared" si="47"/>
        <v>1</v>
      </c>
      <c r="J203" t="s">
        <v>7</v>
      </c>
      <c r="K203" t="b">
        <f t="shared" si="48"/>
        <v>0</v>
      </c>
      <c r="L203">
        <f t="shared" si="49"/>
        <v>1</v>
      </c>
      <c r="M203">
        <v>2</v>
      </c>
      <c r="N203" t="b">
        <f t="shared" si="50"/>
        <v>0</v>
      </c>
      <c r="O203">
        <f t="shared" si="51"/>
        <v>1</v>
      </c>
      <c r="P203">
        <v>12.74</v>
      </c>
      <c r="Q203" t="b">
        <f t="shared" si="52"/>
        <v>0</v>
      </c>
      <c r="R203">
        <f t="shared" si="53"/>
        <v>1</v>
      </c>
      <c r="S203">
        <v>2.0099999999999998</v>
      </c>
      <c r="T203" t="b">
        <f t="shared" si="54"/>
        <v>0</v>
      </c>
      <c r="U203">
        <f t="shared" si="55"/>
        <v>1</v>
      </c>
    </row>
    <row r="204" spans="1:21" x14ac:dyDescent="0.35">
      <c r="A204" t="s">
        <v>3</v>
      </c>
      <c r="B204" t="b">
        <f t="shared" si="42"/>
        <v>0</v>
      </c>
      <c r="C204">
        <f t="shared" si="43"/>
        <v>1</v>
      </c>
      <c r="D204" t="s">
        <v>6</v>
      </c>
      <c r="E204" t="b">
        <f t="shared" si="44"/>
        <v>0</v>
      </c>
      <c r="F204">
        <f t="shared" si="45"/>
        <v>1</v>
      </c>
      <c r="G204" t="s">
        <v>1</v>
      </c>
      <c r="H204" t="b">
        <f t="shared" si="46"/>
        <v>0</v>
      </c>
      <c r="I204">
        <f t="shared" si="47"/>
        <v>1</v>
      </c>
      <c r="J204" t="s">
        <v>7</v>
      </c>
      <c r="K204" t="b">
        <f t="shared" si="48"/>
        <v>0</v>
      </c>
      <c r="L204">
        <f t="shared" si="49"/>
        <v>1</v>
      </c>
      <c r="M204">
        <v>2</v>
      </c>
      <c r="N204" t="b">
        <f t="shared" si="50"/>
        <v>0</v>
      </c>
      <c r="O204">
        <f t="shared" si="51"/>
        <v>1</v>
      </c>
      <c r="P204">
        <v>13</v>
      </c>
      <c r="Q204" t="b">
        <f t="shared" si="52"/>
        <v>0</v>
      </c>
      <c r="R204">
        <f t="shared" si="53"/>
        <v>1</v>
      </c>
      <c r="S204">
        <v>2</v>
      </c>
      <c r="T204" t="b">
        <f t="shared" si="54"/>
        <v>0</v>
      </c>
      <c r="U204">
        <f t="shared" si="55"/>
        <v>1</v>
      </c>
    </row>
    <row r="205" spans="1:21" x14ac:dyDescent="0.35">
      <c r="A205" t="s">
        <v>3</v>
      </c>
      <c r="B205" t="b">
        <f t="shared" si="42"/>
        <v>0</v>
      </c>
      <c r="C205">
        <f t="shared" si="43"/>
        <v>1</v>
      </c>
      <c r="D205" t="s">
        <v>6</v>
      </c>
      <c r="E205" t="b">
        <f t="shared" si="44"/>
        <v>0</v>
      </c>
      <c r="F205">
        <f t="shared" si="45"/>
        <v>1</v>
      </c>
      <c r="G205" t="s">
        <v>1</v>
      </c>
      <c r="H205" t="b">
        <f t="shared" si="46"/>
        <v>0</v>
      </c>
      <c r="I205">
        <f t="shared" si="47"/>
        <v>1</v>
      </c>
      <c r="J205" t="s">
        <v>7</v>
      </c>
      <c r="K205" t="b">
        <f t="shared" si="48"/>
        <v>0</v>
      </c>
      <c r="L205">
        <f t="shared" si="49"/>
        <v>1</v>
      </c>
      <c r="M205">
        <v>2</v>
      </c>
      <c r="N205" t="b">
        <f t="shared" si="50"/>
        <v>0</v>
      </c>
      <c r="O205">
        <f t="shared" si="51"/>
        <v>1</v>
      </c>
      <c r="P205">
        <v>16.399999999999999</v>
      </c>
      <c r="Q205" t="b">
        <f t="shared" si="52"/>
        <v>0</v>
      </c>
      <c r="R205">
        <f t="shared" si="53"/>
        <v>1</v>
      </c>
      <c r="S205">
        <v>2.5</v>
      </c>
      <c r="T205" t="b">
        <f t="shared" si="54"/>
        <v>0</v>
      </c>
      <c r="U205">
        <f t="shared" si="55"/>
        <v>1</v>
      </c>
    </row>
    <row r="206" spans="1:21" x14ac:dyDescent="0.35">
      <c r="A206" t="s">
        <v>5</v>
      </c>
      <c r="B206" t="b">
        <f t="shared" si="42"/>
        <v>0</v>
      </c>
      <c r="C206">
        <f t="shared" si="43"/>
        <v>1</v>
      </c>
      <c r="D206" t="s">
        <v>6</v>
      </c>
      <c r="E206" t="b">
        <f t="shared" si="44"/>
        <v>0</v>
      </c>
      <c r="F206">
        <f t="shared" si="45"/>
        <v>1</v>
      </c>
      <c r="G206" t="s">
        <v>1</v>
      </c>
      <c r="H206" t="b">
        <f t="shared" si="46"/>
        <v>0</v>
      </c>
      <c r="I206">
        <f t="shared" si="47"/>
        <v>1</v>
      </c>
      <c r="J206" t="s">
        <v>7</v>
      </c>
      <c r="K206" t="b">
        <f t="shared" si="48"/>
        <v>0</v>
      </c>
      <c r="L206">
        <f t="shared" si="49"/>
        <v>1</v>
      </c>
      <c r="M206">
        <v>4</v>
      </c>
      <c r="N206" t="b">
        <f t="shared" si="50"/>
        <v>0</v>
      </c>
      <c r="O206">
        <f t="shared" si="51"/>
        <v>1</v>
      </c>
      <c r="P206">
        <v>20.53</v>
      </c>
      <c r="Q206" t="b">
        <f t="shared" si="52"/>
        <v>0</v>
      </c>
      <c r="R206">
        <f t="shared" si="53"/>
        <v>1</v>
      </c>
      <c r="S206">
        <v>4</v>
      </c>
      <c r="T206" t="b">
        <f t="shared" si="54"/>
        <v>0</v>
      </c>
      <c r="U206">
        <f t="shared" si="55"/>
        <v>1</v>
      </c>
    </row>
    <row r="207" spans="1:21" x14ac:dyDescent="0.35">
      <c r="A207" t="s">
        <v>3</v>
      </c>
      <c r="B207" t="b">
        <f t="shared" si="42"/>
        <v>0</v>
      </c>
      <c r="C207">
        <f t="shared" si="43"/>
        <v>1</v>
      </c>
      <c r="D207" t="s">
        <v>6</v>
      </c>
      <c r="E207" t="b">
        <f t="shared" si="44"/>
        <v>0</v>
      </c>
      <c r="F207">
        <f t="shared" si="45"/>
        <v>1</v>
      </c>
      <c r="G207" t="s">
        <v>1</v>
      </c>
      <c r="H207" t="b">
        <f t="shared" si="46"/>
        <v>0</v>
      </c>
      <c r="I207">
        <f t="shared" si="47"/>
        <v>1</v>
      </c>
      <c r="J207" t="s">
        <v>7</v>
      </c>
      <c r="K207" t="b">
        <f t="shared" si="48"/>
        <v>0</v>
      </c>
      <c r="L207">
        <f t="shared" si="49"/>
        <v>1</v>
      </c>
      <c r="M207">
        <v>3</v>
      </c>
      <c r="N207" t="b">
        <f t="shared" si="50"/>
        <v>0</v>
      </c>
      <c r="O207">
        <f t="shared" si="51"/>
        <v>1</v>
      </c>
      <c r="P207">
        <v>16.47</v>
      </c>
      <c r="Q207" t="b">
        <f t="shared" si="52"/>
        <v>0</v>
      </c>
      <c r="R207">
        <f t="shared" si="53"/>
        <v>1</v>
      </c>
      <c r="S207">
        <v>3.23</v>
      </c>
      <c r="T207" t="b">
        <f t="shared" si="54"/>
        <v>0</v>
      </c>
      <c r="U207">
        <f t="shared" si="55"/>
        <v>1</v>
      </c>
    </row>
    <row r="208" spans="1:21" x14ac:dyDescent="0.35">
      <c r="A208" t="s">
        <v>5</v>
      </c>
      <c r="B208" t="b">
        <f t="shared" si="42"/>
        <v>0</v>
      </c>
      <c r="C208">
        <f t="shared" si="43"/>
        <v>1</v>
      </c>
      <c r="D208" t="s">
        <v>6</v>
      </c>
      <c r="E208" t="b">
        <f t="shared" si="44"/>
        <v>0</v>
      </c>
      <c r="F208">
        <f t="shared" si="45"/>
        <v>1</v>
      </c>
      <c r="G208" t="s">
        <v>4</v>
      </c>
      <c r="H208" t="b">
        <f t="shared" si="46"/>
        <v>0</v>
      </c>
      <c r="I208">
        <f t="shared" si="47"/>
        <v>1</v>
      </c>
      <c r="J208" t="s">
        <v>0</v>
      </c>
      <c r="K208" t="b">
        <f t="shared" si="48"/>
        <v>0</v>
      </c>
      <c r="L208">
        <f t="shared" si="49"/>
        <v>1</v>
      </c>
      <c r="M208">
        <v>3</v>
      </c>
      <c r="N208" t="b">
        <f t="shared" si="50"/>
        <v>0</v>
      </c>
      <c r="O208">
        <f t="shared" si="51"/>
        <v>1</v>
      </c>
      <c r="P208">
        <v>26.59</v>
      </c>
      <c r="Q208" t="b">
        <f t="shared" si="52"/>
        <v>0</v>
      </c>
      <c r="R208">
        <f t="shared" si="53"/>
        <v>1</v>
      </c>
      <c r="S208">
        <v>3.41</v>
      </c>
      <c r="T208" t="b">
        <f t="shared" si="54"/>
        <v>0</v>
      </c>
      <c r="U208">
        <f t="shared" si="55"/>
        <v>1</v>
      </c>
    </row>
    <row r="209" spans="1:21" x14ac:dyDescent="0.35">
      <c r="A209" t="s">
        <v>5</v>
      </c>
      <c r="B209" t="b">
        <f t="shared" si="42"/>
        <v>0</v>
      </c>
      <c r="C209">
        <f t="shared" si="43"/>
        <v>1</v>
      </c>
      <c r="D209" t="s">
        <v>6</v>
      </c>
      <c r="E209" t="b">
        <f t="shared" si="44"/>
        <v>0</v>
      </c>
      <c r="F209">
        <f t="shared" si="45"/>
        <v>1</v>
      </c>
      <c r="G209" t="s">
        <v>4</v>
      </c>
      <c r="H209" t="b">
        <f t="shared" si="46"/>
        <v>0</v>
      </c>
      <c r="I209">
        <f t="shared" si="47"/>
        <v>1</v>
      </c>
      <c r="J209" t="s">
        <v>0</v>
      </c>
      <c r="K209" t="b">
        <f t="shared" si="48"/>
        <v>0</v>
      </c>
      <c r="L209">
        <f t="shared" si="49"/>
        <v>1</v>
      </c>
      <c r="M209">
        <v>4</v>
      </c>
      <c r="N209" t="b">
        <f t="shared" si="50"/>
        <v>0</v>
      </c>
      <c r="O209">
        <f t="shared" si="51"/>
        <v>1</v>
      </c>
      <c r="P209">
        <v>38.729999999999997</v>
      </c>
      <c r="Q209" t="b">
        <f t="shared" si="52"/>
        <v>0</v>
      </c>
      <c r="R209">
        <f t="shared" si="53"/>
        <v>1</v>
      </c>
      <c r="S209">
        <v>3</v>
      </c>
      <c r="T209" t="b">
        <f t="shared" si="54"/>
        <v>0</v>
      </c>
      <c r="U209">
        <f t="shared" si="55"/>
        <v>1</v>
      </c>
    </row>
    <row r="210" spans="1:21" x14ac:dyDescent="0.35">
      <c r="A210" t="s">
        <v>5</v>
      </c>
      <c r="B210" t="b">
        <f t="shared" si="42"/>
        <v>0</v>
      </c>
      <c r="C210">
        <f t="shared" si="43"/>
        <v>1</v>
      </c>
      <c r="D210" t="s">
        <v>6</v>
      </c>
      <c r="E210" t="b">
        <f t="shared" si="44"/>
        <v>0</v>
      </c>
      <c r="F210">
        <f t="shared" si="45"/>
        <v>1</v>
      </c>
      <c r="G210" t="s">
        <v>4</v>
      </c>
      <c r="H210" t="b">
        <f t="shared" si="46"/>
        <v>0</v>
      </c>
      <c r="I210">
        <f t="shared" si="47"/>
        <v>1</v>
      </c>
      <c r="J210" t="s">
        <v>0</v>
      </c>
      <c r="K210" t="b">
        <f t="shared" si="48"/>
        <v>0</v>
      </c>
      <c r="L210">
        <f t="shared" si="49"/>
        <v>1</v>
      </c>
      <c r="M210">
        <v>2</v>
      </c>
      <c r="N210" t="b">
        <f t="shared" si="50"/>
        <v>0</v>
      </c>
      <c r="O210">
        <f t="shared" si="51"/>
        <v>1</v>
      </c>
      <c r="P210">
        <v>24.27</v>
      </c>
      <c r="Q210" t="b">
        <f t="shared" si="52"/>
        <v>0</v>
      </c>
      <c r="R210">
        <f t="shared" si="53"/>
        <v>1</v>
      </c>
      <c r="S210">
        <v>2.0299999999999998</v>
      </c>
      <c r="T210" t="b">
        <f t="shared" si="54"/>
        <v>0</v>
      </c>
      <c r="U210">
        <f t="shared" si="55"/>
        <v>1</v>
      </c>
    </row>
    <row r="211" spans="1:21" x14ac:dyDescent="0.35">
      <c r="A211" t="s">
        <v>3</v>
      </c>
      <c r="B211" t="b">
        <f t="shared" si="42"/>
        <v>0</v>
      </c>
      <c r="C211">
        <f t="shared" si="43"/>
        <v>1</v>
      </c>
      <c r="D211" t="s">
        <v>6</v>
      </c>
      <c r="E211" t="b">
        <f t="shared" si="44"/>
        <v>0</v>
      </c>
      <c r="F211">
        <f t="shared" si="45"/>
        <v>1</v>
      </c>
      <c r="G211" t="s">
        <v>4</v>
      </c>
      <c r="H211" t="b">
        <f t="shared" si="46"/>
        <v>0</v>
      </c>
      <c r="I211">
        <f t="shared" si="47"/>
        <v>1</v>
      </c>
      <c r="J211" t="s">
        <v>0</v>
      </c>
      <c r="K211" t="b">
        <f t="shared" si="48"/>
        <v>0</v>
      </c>
      <c r="L211">
        <f t="shared" si="49"/>
        <v>1</v>
      </c>
      <c r="M211">
        <v>2</v>
      </c>
      <c r="N211" t="b">
        <f t="shared" si="50"/>
        <v>0</v>
      </c>
      <c r="O211">
        <f t="shared" si="51"/>
        <v>1</v>
      </c>
      <c r="P211">
        <v>12.76</v>
      </c>
      <c r="Q211" t="b">
        <f t="shared" si="52"/>
        <v>0</v>
      </c>
      <c r="R211">
        <f t="shared" si="53"/>
        <v>1</v>
      </c>
      <c r="S211">
        <v>2.23</v>
      </c>
      <c r="T211" t="b">
        <f t="shared" si="54"/>
        <v>0</v>
      </c>
      <c r="U211">
        <f t="shared" si="55"/>
        <v>1</v>
      </c>
    </row>
    <row r="212" spans="1:21" x14ac:dyDescent="0.35">
      <c r="A212" t="s">
        <v>5</v>
      </c>
      <c r="B212" t="b">
        <f t="shared" si="42"/>
        <v>0</v>
      </c>
      <c r="C212">
        <f t="shared" si="43"/>
        <v>1</v>
      </c>
      <c r="D212" t="s">
        <v>6</v>
      </c>
      <c r="E212" t="b">
        <f t="shared" si="44"/>
        <v>0</v>
      </c>
      <c r="F212">
        <f t="shared" si="45"/>
        <v>1</v>
      </c>
      <c r="G212" t="s">
        <v>4</v>
      </c>
      <c r="H212" t="b">
        <f t="shared" si="46"/>
        <v>0</v>
      </c>
      <c r="I212">
        <f t="shared" si="47"/>
        <v>1</v>
      </c>
      <c r="J212" t="s">
        <v>0</v>
      </c>
      <c r="K212" t="b">
        <f t="shared" si="48"/>
        <v>0</v>
      </c>
      <c r="L212">
        <f t="shared" si="49"/>
        <v>1</v>
      </c>
      <c r="M212">
        <v>3</v>
      </c>
      <c r="N212" t="b">
        <f t="shared" si="50"/>
        <v>0</v>
      </c>
      <c r="O212">
        <f t="shared" si="51"/>
        <v>1</v>
      </c>
      <c r="P212">
        <v>30.06</v>
      </c>
      <c r="Q212" t="b">
        <f t="shared" si="52"/>
        <v>0</v>
      </c>
      <c r="R212">
        <f t="shared" si="53"/>
        <v>1</v>
      </c>
      <c r="S212">
        <v>2</v>
      </c>
      <c r="T212" t="b">
        <f t="shared" si="54"/>
        <v>0</v>
      </c>
      <c r="U212">
        <f t="shared" si="55"/>
        <v>1</v>
      </c>
    </row>
    <row r="213" spans="1:21" x14ac:dyDescent="0.35">
      <c r="A213" t="s">
        <v>5</v>
      </c>
      <c r="B213" t="b">
        <f t="shared" si="42"/>
        <v>0</v>
      </c>
      <c r="C213">
        <f t="shared" si="43"/>
        <v>1</v>
      </c>
      <c r="D213" t="s">
        <v>6</v>
      </c>
      <c r="E213" t="b">
        <f t="shared" si="44"/>
        <v>0</v>
      </c>
      <c r="F213">
        <f t="shared" si="45"/>
        <v>1</v>
      </c>
      <c r="G213" t="s">
        <v>4</v>
      </c>
      <c r="H213" t="b">
        <f t="shared" si="46"/>
        <v>0</v>
      </c>
      <c r="I213">
        <f t="shared" si="47"/>
        <v>1</v>
      </c>
      <c r="J213" t="s">
        <v>0</v>
      </c>
      <c r="K213" t="b">
        <f t="shared" si="48"/>
        <v>0</v>
      </c>
      <c r="L213">
        <f t="shared" si="49"/>
        <v>1</v>
      </c>
      <c r="M213">
        <v>4</v>
      </c>
      <c r="N213" t="b">
        <f t="shared" si="50"/>
        <v>0</v>
      </c>
      <c r="O213">
        <f t="shared" si="51"/>
        <v>1</v>
      </c>
      <c r="P213">
        <v>25.89</v>
      </c>
      <c r="Q213" t="b">
        <f t="shared" si="52"/>
        <v>0</v>
      </c>
      <c r="R213">
        <f t="shared" si="53"/>
        <v>1</v>
      </c>
      <c r="S213">
        <v>5.16</v>
      </c>
      <c r="T213" t="b">
        <f t="shared" si="54"/>
        <v>0</v>
      </c>
      <c r="U213">
        <f t="shared" si="55"/>
        <v>1</v>
      </c>
    </row>
    <row r="214" spans="1:21" x14ac:dyDescent="0.35">
      <c r="A214" t="s">
        <v>5</v>
      </c>
      <c r="B214" t="b">
        <f t="shared" si="42"/>
        <v>0</v>
      </c>
      <c r="C214">
        <f t="shared" si="43"/>
        <v>1</v>
      </c>
      <c r="D214" t="s">
        <v>2</v>
      </c>
      <c r="E214" t="b">
        <f t="shared" si="44"/>
        <v>0</v>
      </c>
      <c r="F214">
        <f t="shared" si="45"/>
        <v>1</v>
      </c>
      <c r="G214" t="s">
        <v>4</v>
      </c>
      <c r="H214" t="b">
        <f t="shared" si="46"/>
        <v>0</v>
      </c>
      <c r="I214">
        <f t="shared" si="47"/>
        <v>1</v>
      </c>
      <c r="J214" t="s">
        <v>0</v>
      </c>
      <c r="K214" t="b">
        <f t="shared" si="48"/>
        <v>0</v>
      </c>
      <c r="L214">
        <f t="shared" si="49"/>
        <v>1</v>
      </c>
      <c r="M214">
        <v>4</v>
      </c>
      <c r="N214" t="b">
        <f t="shared" si="50"/>
        <v>0</v>
      </c>
      <c r="O214">
        <f t="shared" si="51"/>
        <v>1</v>
      </c>
      <c r="P214">
        <v>48.33</v>
      </c>
      <c r="Q214" t="b">
        <f t="shared" si="52"/>
        <v>0</v>
      </c>
      <c r="R214">
        <f t="shared" si="53"/>
        <v>1</v>
      </c>
      <c r="S214">
        <v>9</v>
      </c>
      <c r="T214" t="b">
        <f t="shared" si="54"/>
        <v>0</v>
      </c>
      <c r="U214">
        <f t="shared" si="55"/>
        <v>1</v>
      </c>
    </row>
    <row r="215" spans="1:21" x14ac:dyDescent="0.35">
      <c r="A215" t="s">
        <v>3</v>
      </c>
      <c r="B215" t="b">
        <f t="shared" si="42"/>
        <v>0</v>
      </c>
      <c r="C215">
        <f t="shared" si="43"/>
        <v>1</v>
      </c>
      <c r="D215" t="s">
        <v>6</v>
      </c>
      <c r="E215" t="b">
        <f t="shared" si="44"/>
        <v>0</v>
      </c>
      <c r="F215">
        <f t="shared" si="45"/>
        <v>1</v>
      </c>
      <c r="G215" t="s">
        <v>4</v>
      </c>
      <c r="H215" t="b">
        <f t="shared" si="46"/>
        <v>0</v>
      </c>
      <c r="I215">
        <f t="shared" si="47"/>
        <v>1</v>
      </c>
      <c r="J215" t="s">
        <v>0</v>
      </c>
      <c r="K215" t="b">
        <f t="shared" si="48"/>
        <v>0</v>
      </c>
      <c r="L215">
        <f t="shared" si="49"/>
        <v>1</v>
      </c>
      <c r="M215">
        <v>2</v>
      </c>
      <c r="N215" t="b">
        <f t="shared" si="50"/>
        <v>0</v>
      </c>
      <c r="O215">
        <f t="shared" si="51"/>
        <v>1</v>
      </c>
      <c r="P215">
        <v>13.27</v>
      </c>
      <c r="Q215" t="b">
        <f t="shared" si="52"/>
        <v>0</v>
      </c>
      <c r="R215">
        <f t="shared" si="53"/>
        <v>1</v>
      </c>
      <c r="S215">
        <v>2.5</v>
      </c>
      <c r="T215" t="b">
        <f t="shared" si="54"/>
        <v>0</v>
      </c>
      <c r="U215">
        <f t="shared" si="55"/>
        <v>1</v>
      </c>
    </row>
    <row r="216" spans="1:21" x14ac:dyDescent="0.35">
      <c r="A216" t="s">
        <v>3</v>
      </c>
      <c r="B216" t="b">
        <f t="shared" si="42"/>
        <v>0</v>
      </c>
      <c r="C216">
        <f t="shared" si="43"/>
        <v>1</v>
      </c>
      <c r="D216" t="s">
        <v>6</v>
      </c>
      <c r="E216" t="b">
        <f t="shared" si="44"/>
        <v>0</v>
      </c>
      <c r="F216">
        <f t="shared" si="45"/>
        <v>1</v>
      </c>
      <c r="G216" t="s">
        <v>4</v>
      </c>
      <c r="H216" t="b">
        <f t="shared" si="46"/>
        <v>0</v>
      </c>
      <c r="I216">
        <f t="shared" si="47"/>
        <v>1</v>
      </c>
      <c r="J216" t="s">
        <v>0</v>
      </c>
      <c r="K216" t="b">
        <f t="shared" si="48"/>
        <v>0</v>
      </c>
      <c r="L216">
        <f t="shared" si="49"/>
        <v>1</v>
      </c>
      <c r="M216">
        <v>3</v>
      </c>
      <c r="N216" t="b">
        <f t="shared" si="50"/>
        <v>0</v>
      </c>
      <c r="O216">
        <f t="shared" si="51"/>
        <v>1</v>
      </c>
      <c r="P216">
        <v>28.17</v>
      </c>
      <c r="Q216" t="b">
        <f t="shared" si="52"/>
        <v>0</v>
      </c>
      <c r="R216">
        <f t="shared" si="53"/>
        <v>1</v>
      </c>
      <c r="S216">
        <v>6.5</v>
      </c>
      <c r="T216" t="b">
        <f t="shared" si="54"/>
        <v>0</v>
      </c>
      <c r="U216">
        <f t="shared" si="55"/>
        <v>1</v>
      </c>
    </row>
    <row r="217" spans="1:21" x14ac:dyDescent="0.35">
      <c r="A217" t="s">
        <v>3</v>
      </c>
      <c r="B217" t="b">
        <f t="shared" si="42"/>
        <v>0</v>
      </c>
      <c r="C217">
        <f t="shared" si="43"/>
        <v>1</v>
      </c>
      <c r="D217" t="s">
        <v>6</v>
      </c>
      <c r="E217" t="b">
        <f t="shared" si="44"/>
        <v>0</v>
      </c>
      <c r="F217">
        <f t="shared" si="45"/>
        <v>1</v>
      </c>
      <c r="G217" t="s">
        <v>4</v>
      </c>
      <c r="H217" t="b">
        <f t="shared" si="46"/>
        <v>0</v>
      </c>
      <c r="I217">
        <f t="shared" si="47"/>
        <v>1</v>
      </c>
      <c r="J217" t="s">
        <v>0</v>
      </c>
      <c r="K217" t="b">
        <f t="shared" si="48"/>
        <v>0</v>
      </c>
      <c r="L217">
        <f t="shared" si="49"/>
        <v>1</v>
      </c>
      <c r="M217">
        <v>2</v>
      </c>
      <c r="N217" t="b">
        <f t="shared" si="50"/>
        <v>0</v>
      </c>
      <c r="O217">
        <f t="shared" si="51"/>
        <v>1</v>
      </c>
      <c r="P217">
        <v>12.9</v>
      </c>
      <c r="Q217" t="b">
        <f t="shared" si="52"/>
        <v>0</v>
      </c>
      <c r="R217">
        <f t="shared" si="53"/>
        <v>1</v>
      </c>
      <c r="S217">
        <v>1.1000000000000001</v>
      </c>
      <c r="T217" t="b">
        <f t="shared" si="54"/>
        <v>0</v>
      </c>
      <c r="U217">
        <f t="shared" si="55"/>
        <v>1</v>
      </c>
    </row>
    <row r="218" spans="1:21" x14ac:dyDescent="0.35">
      <c r="A218" t="s">
        <v>5</v>
      </c>
      <c r="B218" t="b">
        <f t="shared" si="42"/>
        <v>0</v>
      </c>
      <c r="C218">
        <f t="shared" si="43"/>
        <v>1</v>
      </c>
      <c r="D218" t="s">
        <v>6</v>
      </c>
      <c r="E218" t="b">
        <f t="shared" si="44"/>
        <v>0</v>
      </c>
      <c r="F218">
        <f t="shared" si="45"/>
        <v>1</v>
      </c>
      <c r="G218" t="s">
        <v>4</v>
      </c>
      <c r="H218" t="b">
        <f t="shared" si="46"/>
        <v>0</v>
      </c>
      <c r="I218">
        <f t="shared" si="47"/>
        <v>1</v>
      </c>
      <c r="J218" t="s">
        <v>0</v>
      </c>
      <c r="K218" t="b">
        <f t="shared" si="48"/>
        <v>0</v>
      </c>
      <c r="L218">
        <f t="shared" si="49"/>
        <v>1</v>
      </c>
      <c r="M218">
        <v>5</v>
      </c>
      <c r="N218" t="b">
        <f t="shared" si="50"/>
        <v>0</v>
      </c>
      <c r="O218">
        <f t="shared" si="51"/>
        <v>1</v>
      </c>
      <c r="P218">
        <v>28.15</v>
      </c>
      <c r="Q218" t="b">
        <f t="shared" si="52"/>
        <v>0</v>
      </c>
      <c r="R218">
        <f t="shared" si="53"/>
        <v>1</v>
      </c>
      <c r="S218">
        <v>3</v>
      </c>
      <c r="T218" t="b">
        <f t="shared" si="54"/>
        <v>0</v>
      </c>
      <c r="U218">
        <f t="shared" si="55"/>
        <v>1</v>
      </c>
    </row>
    <row r="219" spans="1:21" x14ac:dyDescent="0.35">
      <c r="A219" t="s">
        <v>5</v>
      </c>
      <c r="B219" t="b">
        <f t="shared" si="42"/>
        <v>0</v>
      </c>
      <c r="C219">
        <f t="shared" si="43"/>
        <v>1</v>
      </c>
      <c r="D219" t="s">
        <v>6</v>
      </c>
      <c r="E219" t="b">
        <f t="shared" si="44"/>
        <v>0</v>
      </c>
      <c r="F219">
        <f t="shared" si="45"/>
        <v>1</v>
      </c>
      <c r="G219" t="s">
        <v>4</v>
      </c>
      <c r="H219" t="b">
        <f t="shared" si="46"/>
        <v>0</v>
      </c>
      <c r="I219">
        <f t="shared" si="47"/>
        <v>1</v>
      </c>
      <c r="J219" t="s">
        <v>0</v>
      </c>
      <c r="K219" t="b">
        <f t="shared" si="48"/>
        <v>0</v>
      </c>
      <c r="L219">
        <f t="shared" si="49"/>
        <v>1</v>
      </c>
      <c r="M219">
        <v>2</v>
      </c>
      <c r="N219" t="b">
        <f t="shared" si="50"/>
        <v>0</v>
      </c>
      <c r="O219">
        <f t="shared" si="51"/>
        <v>1</v>
      </c>
      <c r="P219">
        <v>11.59</v>
      </c>
      <c r="Q219" t="b">
        <f t="shared" si="52"/>
        <v>0</v>
      </c>
      <c r="R219">
        <f t="shared" si="53"/>
        <v>1</v>
      </c>
      <c r="S219">
        <v>1.5</v>
      </c>
      <c r="T219" t="b">
        <f t="shared" si="54"/>
        <v>0</v>
      </c>
      <c r="U219">
        <f t="shared" si="55"/>
        <v>1</v>
      </c>
    </row>
    <row r="220" spans="1:21" x14ac:dyDescent="0.35">
      <c r="A220" t="s">
        <v>5</v>
      </c>
      <c r="B220" t="b">
        <f t="shared" si="42"/>
        <v>0</v>
      </c>
      <c r="C220">
        <f t="shared" si="43"/>
        <v>1</v>
      </c>
      <c r="D220" t="s">
        <v>6</v>
      </c>
      <c r="E220" t="b">
        <f t="shared" si="44"/>
        <v>0</v>
      </c>
      <c r="F220">
        <f t="shared" si="45"/>
        <v>1</v>
      </c>
      <c r="G220" t="s">
        <v>4</v>
      </c>
      <c r="H220" t="b">
        <f t="shared" si="46"/>
        <v>0</v>
      </c>
      <c r="I220">
        <f t="shared" si="47"/>
        <v>1</v>
      </c>
      <c r="J220" t="s">
        <v>0</v>
      </c>
      <c r="K220" t="b">
        <f t="shared" si="48"/>
        <v>0</v>
      </c>
      <c r="L220">
        <f t="shared" si="49"/>
        <v>1</v>
      </c>
      <c r="M220">
        <v>2</v>
      </c>
      <c r="N220" t="b">
        <f t="shared" si="50"/>
        <v>0</v>
      </c>
      <c r="O220">
        <f t="shared" si="51"/>
        <v>1</v>
      </c>
      <c r="P220">
        <v>7.74</v>
      </c>
      <c r="Q220" t="b">
        <f t="shared" si="52"/>
        <v>0</v>
      </c>
      <c r="R220">
        <f t="shared" si="53"/>
        <v>1</v>
      </c>
      <c r="S220">
        <v>1.44</v>
      </c>
      <c r="T220" t="b">
        <f t="shared" si="54"/>
        <v>0</v>
      </c>
      <c r="U220">
        <f t="shared" si="55"/>
        <v>1</v>
      </c>
    </row>
    <row r="221" spans="1:21" x14ac:dyDescent="0.35">
      <c r="A221" t="s">
        <v>3</v>
      </c>
      <c r="B221" t="b">
        <f t="shared" si="42"/>
        <v>0</v>
      </c>
      <c r="C221">
        <f t="shared" si="43"/>
        <v>1</v>
      </c>
      <c r="D221" t="s">
        <v>6</v>
      </c>
      <c r="E221" t="b">
        <f t="shared" si="44"/>
        <v>0</v>
      </c>
      <c r="F221">
        <f t="shared" si="45"/>
        <v>1</v>
      </c>
      <c r="G221" t="s">
        <v>4</v>
      </c>
      <c r="H221" t="b">
        <f t="shared" si="46"/>
        <v>0</v>
      </c>
      <c r="I221">
        <f t="shared" si="47"/>
        <v>1</v>
      </c>
      <c r="J221" t="s">
        <v>0</v>
      </c>
      <c r="K221" t="b">
        <f t="shared" si="48"/>
        <v>0</v>
      </c>
      <c r="L221">
        <f t="shared" si="49"/>
        <v>1</v>
      </c>
      <c r="M221">
        <v>4</v>
      </c>
      <c r="N221" t="b">
        <f t="shared" si="50"/>
        <v>0</v>
      </c>
      <c r="O221">
        <f t="shared" si="51"/>
        <v>1</v>
      </c>
      <c r="P221">
        <v>30.14</v>
      </c>
      <c r="Q221" t="b">
        <f t="shared" si="52"/>
        <v>0</v>
      </c>
      <c r="R221">
        <f t="shared" si="53"/>
        <v>1</v>
      </c>
      <c r="S221">
        <v>3.09</v>
      </c>
      <c r="T221" t="b">
        <f t="shared" si="54"/>
        <v>0</v>
      </c>
      <c r="U221">
        <f t="shared" si="55"/>
        <v>1</v>
      </c>
    </row>
    <row r="222" spans="1:21" x14ac:dyDescent="0.35">
      <c r="A222" t="s">
        <v>5</v>
      </c>
      <c r="B222" t="b">
        <f t="shared" si="42"/>
        <v>0</v>
      </c>
      <c r="C222">
        <f t="shared" si="43"/>
        <v>1</v>
      </c>
      <c r="D222" t="s">
        <v>6</v>
      </c>
      <c r="E222" t="b">
        <f t="shared" si="44"/>
        <v>0</v>
      </c>
      <c r="F222">
        <f t="shared" si="45"/>
        <v>1</v>
      </c>
      <c r="G222" t="s">
        <v>8</v>
      </c>
      <c r="H222" t="b">
        <f t="shared" si="46"/>
        <v>0</v>
      </c>
      <c r="I222">
        <f t="shared" si="47"/>
        <v>1</v>
      </c>
      <c r="J222" t="s">
        <v>7</v>
      </c>
      <c r="K222" t="b">
        <f t="shared" si="48"/>
        <v>0</v>
      </c>
      <c r="L222">
        <f t="shared" si="49"/>
        <v>1</v>
      </c>
      <c r="M222">
        <v>2</v>
      </c>
      <c r="N222" t="b">
        <f t="shared" si="50"/>
        <v>0</v>
      </c>
      <c r="O222">
        <f t="shared" si="51"/>
        <v>1</v>
      </c>
      <c r="P222">
        <v>12.16</v>
      </c>
      <c r="Q222" t="b">
        <f t="shared" si="52"/>
        <v>0</v>
      </c>
      <c r="R222">
        <f t="shared" si="53"/>
        <v>1</v>
      </c>
      <c r="S222">
        <v>2.2000000000000002</v>
      </c>
      <c r="T222" t="b">
        <f t="shared" si="54"/>
        <v>0</v>
      </c>
      <c r="U222">
        <f t="shared" si="55"/>
        <v>1</v>
      </c>
    </row>
    <row r="223" spans="1:21" x14ac:dyDescent="0.35">
      <c r="A223" t="s">
        <v>3</v>
      </c>
      <c r="B223" t="b">
        <f t="shared" si="42"/>
        <v>0</v>
      </c>
      <c r="C223">
        <f t="shared" si="43"/>
        <v>1</v>
      </c>
      <c r="D223" t="s">
        <v>6</v>
      </c>
      <c r="E223" t="b">
        <f t="shared" si="44"/>
        <v>0</v>
      </c>
      <c r="F223">
        <f t="shared" si="45"/>
        <v>1</v>
      </c>
      <c r="G223" t="s">
        <v>8</v>
      </c>
      <c r="H223" t="b">
        <f t="shared" si="46"/>
        <v>0</v>
      </c>
      <c r="I223">
        <f t="shared" si="47"/>
        <v>1</v>
      </c>
      <c r="J223" t="s">
        <v>7</v>
      </c>
      <c r="K223" t="b">
        <f t="shared" si="48"/>
        <v>0</v>
      </c>
      <c r="L223">
        <f t="shared" si="49"/>
        <v>1</v>
      </c>
      <c r="M223">
        <v>2</v>
      </c>
      <c r="N223" t="b">
        <f t="shared" si="50"/>
        <v>0</v>
      </c>
      <c r="O223">
        <f t="shared" si="51"/>
        <v>1</v>
      </c>
      <c r="P223">
        <v>13.42</v>
      </c>
      <c r="Q223" t="b">
        <f t="shared" si="52"/>
        <v>0</v>
      </c>
      <c r="R223">
        <f t="shared" si="53"/>
        <v>1</v>
      </c>
      <c r="S223">
        <v>3.48</v>
      </c>
      <c r="T223" t="b">
        <f t="shared" si="54"/>
        <v>0</v>
      </c>
      <c r="U223">
        <f t="shared" si="55"/>
        <v>1</v>
      </c>
    </row>
    <row r="224" spans="1:21" x14ac:dyDescent="0.35">
      <c r="A224" t="s">
        <v>5</v>
      </c>
      <c r="B224" t="b">
        <f t="shared" si="42"/>
        <v>0</v>
      </c>
      <c r="C224">
        <f t="shared" si="43"/>
        <v>1</v>
      </c>
      <c r="D224" t="s">
        <v>6</v>
      </c>
      <c r="E224" t="b">
        <f t="shared" si="44"/>
        <v>0</v>
      </c>
      <c r="F224">
        <f t="shared" si="45"/>
        <v>1</v>
      </c>
      <c r="G224" t="s">
        <v>8</v>
      </c>
      <c r="H224" t="b">
        <f t="shared" si="46"/>
        <v>0</v>
      </c>
      <c r="I224">
        <f t="shared" si="47"/>
        <v>1</v>
      </c>
      <c r="J224" t="s">
        <v>7</v>
      </c>
      <c r="K224" t="b">
        <f t="shared" si="48"/>
        <v>0</v>
      </c>
      <c r="L224">
        <f t="shared" si="49"/>
        <v>1</v>
      </c>
      <c r="M224">
        <v>1</v>
      </c>
      <c r="N224" t="b">
        <f t="shared" si="50"/>
        <v>0</v>
      </c>
      <c r="O224">
        <f t="shared" si="51"/>
        <v>1</v>
      </c>
      <c r="P224">
        <v>8.58</v>
      </c>
      <c r="Q224" t="b">
        <f t="shared" si="52"/>
        <v>0</v>
      </c>
      <c r="R224">
        <f t="shared" si="53"/>
        <v>1</v>
      </c>
      <c r="S224">
        <v>1.92</v>
      </c>
      <c r="T224" t="b">
        <f t="shared" si="54"/>
        <v>0</v>
      </c>
      <c r="U224">
        <f t="shared" si="55"/>
        <v>1</v>
      </c>
    </row>
    <row r="225" spans="1:21" x14ac:dyDescent="0.35">
      <c r="A225" t="s">
        <v>3</v>
      </c>
      <c r="B225" t="b">
        <f t="shared" si="42"/>
        <v>0</v>
      </c>
      <c r="C225">
        <f t="shared" si="43"/>
        <v>1</v>
      </c>
      <c r="D225" t="s">
        <v>2</v>
      </c>
      <c r="E225" t="b">
        <f t="shared" si="44"/>
        <v>0</v>
      </c>
      <c r="F225">
        <f t="shared" si="45"/>
        <v>1</v>
      </c>
      <c r="G225" t="s">
        <v>8</v>
      </c>
      <c r="H225" t="b">
        <f t="shared" si="46"/>
        <v>0</v>
      </c>
      <c r="I225">
        <f t="shared" si="47"/>
        <v>1</v>
      </c>
      <c r="J225" t="s">
        <v>7</v>
      </c>
      <c r="K225" t="b">
        <f t="shared" si="48"/>
        <v>0</v>
      </c>
      <c r="L225">
        <f t="shared" si="49"/>
        <v>1</v>
      </c>
      <c r="M225">
        <v>3</v>
      </c>
      <c r="N225" t="b">
        <f t="shared" si="50"/>
        <v>0</v>
      </c>
      <c r="O225">
        <f t="shared" si="51"/>
        <v>1</v>
      </c>
      <c r="P225">
        <v>15.98</v>
      </c>
      <c r="Q225" t="b">
        <f t="shared" si="52"/>
        <v>0</v>
      </c>
      <c r="R225">
        <f t="shared" si="53"/>
        <v>1</v>
      </c>
      <c r="S225">
        <v>3</v>
      </c>
      <c r="T225" t="b">
        <f t="shared" si="54"/>
        <v>0</v>
      </c>
      <c r="U225">
        <f t="shared" si="55"/>
        <v>1</v>
      </c>
    </row>
    <row r="226" spans="1:21" x14ac:dyDescent="0.35">
      <c r="A226" t="s">
        <v>5</v>
      </c>
      <c r="B226" t="b">
        <f t="shared" si="42"/>
        <v>0</v>
      </c>
      <c r="C226">
        <f t="shared" si="43"/>
        <v>1</v>
      </c>
      <c r="D226" t="s">
        <v>6</v>
      </c>
      <c r="E226" t="b">
        <f t="shared" si="44"/>
        <v>0</v>
      </c>
      <c r="F226">
        <f t="shared" si="45"/>
        <v>1</v>
      </c>
      <c r="G226" t="s">
        <v>8</v>
      </c>
      <c r="H226" t="b">
        <f t="shared" si="46"/>
        <v>0</v>
      </c>
      <c r="I226">
        <f t="shared" si="47"/>
        <v>1</v>
      </c>
      <c r="J226" t="s">
        <v>7</v>
      </c>
      <c r="K226" t="b">
        <f t="shared" si="48"/>
        <v>0</v>
      </c>
      <c r="L226">
        <f t="shared" si="49"/>
        <v>1</v>
      </c>
      <c r="M226">
        <v>2</v>
      </c>
      <c r="N226" t="b">
        <f t="shared" si="50"/>
        <v>0</v>
      </c>
      <c r="O226">
        <f t="shared" si="51"/>
        <v>1</v>
      </c>
      <c r="P226">
        <v>13.42</v>
      </c>
      <c r="Q226" t="b">
        <f t="shared" si="52"/>
        <v>0</v>
      </c>
      <c r="R226">
        <f t="shared" si="53"/>
        <v>1</v>
      </c>
      <c r="S226">
        <v>1.58</v>
      </c>
      <c r="T226" t="b">
        <f t="shared" si="54"/>
        <v>0</v>
      </c>
      <c r="U226">
        <f t="shared" si="55"/>
        <v>1</v>
      </c>
    </row>
    <row r="227" spans="1:21" x14ac:dyDescent="0.35">
      <c r="A227" t="s">
        <v>3</v>
      </c>
      <c r="B227" t="b">
        <f t="shared" si="42"/>
        <v>0</v>
      </c>
      <c r="C227">
        <f t="shared" si="43"/>
        <v>1</v>
      </c>
      <c r="D227" t="s">
        <v>6</v>
      </c>
      <c r="E227" t="b">
        <f t="shared" si="44"/>
        <v>0</v>
      </c>
      <c r="F227">
        <f t="shared" si="45"/>
        <v>1</v>
      </c>
      <c r="G227" t="s">
        <v>8</v>
      </c>
      <c r="H227" t="b">
        <f t="shared" si="46"/>
        <v>0</v>
      </c>
      <c r="I227">
        <f t="shared" si="47"/>
        <v>1</v>
      </c>
      <c r="J227" t="s">
        <v>7</v>
      </c>
      <c r="K227" t="b">
        <f t="shared" si="48"/>
        <v>0</v>
      </c>
      <c r="L227">
        <f t="shared" si="49"/>
        <v>1</v>
      </c>
      <c r="M227">
        <v>2</v>
      </c>
      <c r="N227" t="b">
        <f t="shared" si="50"/>
        <v>0</v>
      </c>
      <c r="O227">
        <f t="shared" si="51"/>
        <v>1</v>
      </c>
      <c r="P227">
        <v>16.27</v>
      </c>
      <c r="Q227" t="b">
        <f t="shared" si="52"/>
        <v>0</v>
      </c>
      <c r="R227">
        <f t="shared" si="53"/>
        <v>1</v>
      </c>
      <c r="S227">
        <v>2.5</v>
      </c>
      <c r="T227" t="b">
        <f t="shared" si="54"/>
        <v>0</v>
      </c>
      <c r="U227">
        <f t="shared" si="55"/>
        <v>1</v>
      </c>
    </row>
    <row r="228" spans="1:21" x14ac:dyDescent="0.35">
      <c r="A228" t="s">
        <v>3</v>
      </c>
      <c r="B228" t="b">
        <f t="shared" si="42"/>
        <v>0</v>
      </c>
      <c r="C228">
        <f t="shared" si="43"/>
        <v>1</v>
      </c>
      <c r="D228" t="s">
        <v>6</v>
      </c>
      <c r="E228" t="b">
        <f t="shared" si="44"/>
        <v>0</v>
      </c>
      <c r="F228">
        <f t="shared" si="45"/>
        <v>1</v>
      </c>
      <c r="G228" t="s">
        <v>8</v>
      </c>
      <c r="H228" t="b">
        <f t="shared" si="46"/>
        <v>0</v>
      </c>
      <c r="I228">
        <f t="shared" si="47"/>
        <v>1</v>
      </c>
      <c r="J228" t="s">
        <v>7</v>
      </c>
      <c r="K228" t="b">
        <f t="shared" si="48"/>
        <v>0</v>
      </c>
      <c r="L228">
        <f t="shared" si="49"/>
        <v>1</v>
      </c>
      <c r="M228">
        <v>2</v>
      </c>
      <c r="N228" t="b">
        <f t="shared" si="50"/>
        <v>0</v>
      </c>
      <c r="O228">
        <f t="shared" si="51"/>
        <v>1</v>
      </c>
      <c r="P228">
        <v>10.09</v>
      </c>
      <c r="Q228" t="b">
        <f t="shared" si="52"/>
        <v>0</v>
      </c>
      <c r="R228">
        <f t="shared" si="53"/>
        <v>1</v>
      </c>
      <c r="S228">
        <v>2</v>
      </c>
      <c r="T228" t="b">
        <f t="shared" si="54"/>
        <v>0</v>
      </c>
      <c r="U228">
        <f t="shared" si="55"/>
        <v>1</v>
      </c>
    </row>
    <row r="229" spans="1:21" x14ac:dyDescent="0.35">
      <c r="A229" t="s">
        <v>5</v>
      </c>
      <c r="B229" t="b">
        <f t="shared" si="42"/>
        <v>0</v>
      </c>
      <c r="C229">
        <f t="shared" si="43"/>
        <v>1</v>
      </c>
      <c r="D229" t="s">
        <v>2</v>
      </c>
      <c r="E229" t="b">
        <f t="shared" si="44"/>
        <v>0</v>
      </c>
      <c r="F229">
        <f t="shared" si="45"/>
        <v>1</v>
      </c>
      <c r="G229" t="s">
        <v>4</v>
      </c>
      <c r="H229" t="b">
        <f t="shared" si="46"/>
        <v>0</v>
      </c>
      <c r="I229">
        <f t="shared" si="47"/>
        <v>1</v>
      </c>
      <c r="J229" t="s">
        <v>0</v>
      </c>
      <c r="K229" t="b">
        <f t="shared" si="48"/>
        <v>0</v>
      </c>
      <c r="L229">
        <f t="shared" si="49"/>
        <v>1</v>
      </c>
      <c r="M229">
        <v>4</v>
      </c>
      <c r="N229" t="b">
        <f t="shared" si="50"/>
        <v>0</v>
      </c>
      <c r="O229">
        <f t="shared" si="51"/>
        <v>1</v>
      </c>
      <c r="P229">
        <v>20.45</v>
      </c>
      <c r="Q229" t="b">
        <f t="shared" si="52"/>
        <v>0</v>
      </c>
      <c r="R229">
        <f t="shared" si="53"/>
        <v>1</v>
      </c>
      <c r="S229">
        <v>3</v>
      </c>
      <c r="T229" t="b">
        <f t="shared" si="54"/>
        <v>0</v>
      </c>
      <c r="U229">
        <f t="shared" si="55"/>
        <v>1</v>
      </c>
    </row>
    <row r="230" spans="1:21" x14ac:dyDescent="0.35">
      <c r="A230" t="s">
        <v>5</v>
      </c>
      <c r="B230" t="b">
        <f t="shared" si="42"/>
        <v>0</v>
      </c>
      <c r="C230">
        <f t="shared" si="43"/>
        <v>1</v>
      </c>
      <c r="D230" t="s">
        <v>2</v>
      </c>
      <c r="E230" t="b">
        <f t="shared" si="44"/>
        <v>0</v>
      </c>
      <c r="F230">
        <f t="shared" si="45"/>
        <v>1</v>
      </c>
      <c r="G230" t="s">
        <v>4</v>
      </c>
      <c r="H230" t="b">
        <f t="shared" si="46"/>
        <v>0</v>
      </c>
      <c r="I230">
        <f t="shared" si="47"/>
        <v>1</v>
      </c>
      <c r="J230" t="s">
        <v>0</v>
      </c>
      <c r="K230" t="b">
        <f t="shared" si="48"/>
        <v>0</v>
      </c>
      <c r="L230">
        <f t="shared" si="49"/>
        <v>1</v>
      </c>
      <c r="M230">
        <v>2</v>
      </c>
      <c r="N230" t="b">
        <f t="shared" si="50"/>
        <v>0</v>
      </c>
      <c r="O230">
        <f t="shared" si="51"/>
        <v>1</v>
      </c>
      <c r="P230">
        <v>13.28</v>
      </c>
      <c r="Q230" t="b">
        <f t="shared" si="52"/>
        <v>0</v>
      </c>
      <c r="R230">
        <f t="shared" si="53"/>
        <v>1</v>
      </c>
      <c r="S230">
        <v>2.72</v>
      </c>
      <c r="T230" t="b">
        <f t="shared" si="54"/>
        <v>0</v>
      </c>
      <c r="U230">
        <f t="shared" si="55"/>
        <v>1</v>
      </c>
    </row>
    <row r="231" spans="1:21" x14ac:dyDescent="0.35">
      <c r="A231" t="s">
        <v>3</v>
      </c>
      <c r="B231" t="b">
        <f t="shared" si="42"/>
        <v>0</v>
      </c>
      <c r="C231">
        <f t="shared" si="43"/>
        <v>1</v>
      </c>
      <c r="D231" t="s">
        <v>6</v>
      </c>
      <c r="E231" t="b">
        <f t="shared" si="44"/>
        <v>0</v>
      </c>
      <c r="F231">
        <f t="shared" si="45"/>
        <v>1</v>
      </c>
      <c r="G231" t="s">
        <v>4</v>
      </c>
      <c r="H231" t="b">
        <f t="shared" si="46"/>
        <v>0</v>
      </c>
      <c r="I231">
        <f t="shared" si="47"/>
        <v>1</v>
      </c>
      <c r="J231" t="s">
        <v>0</v>
      </c>
      <c r="K231" t="b">
        <f t="shared" si="48"/>
        <v>0</v>
      </c>
      <c r="L231">
        <f t="shared" si="49"/>
        <v>1</v>
      </c>
      <c r="M231">
        <v>2</v>
      </c>
      <c r="N231" t="b">
        <f t="shared" si="50"/>
        <v>0</v>
      </c>
      <c r="O231">
        <f t="shared" si="51"/>
        <v>1</v>
      </c>
      <c r="P231">
        <v>22.12</v>
      </c>
      <c r="Q231" t="b">
        <f t="shared" si="52"/>
        <v>0</v>
      </c>
      <c r="R231">
        <f t="shared" si="53"/>
        <v>1</v>
      </c>
      <c r="S231">
        <v>2.88</v>
      </c>
      <c r="T231" t="b">
        <f t="shared" si="54"/>
        <v>0</v>
      </c>
      <c r="U231">
        <f t="shared" si="55"/>
        <v>1</v>
      </c>
    </row>
    <row r="232" spans="1:21" x14ac:dyDescent="0.35">
      <c r="A232" t="s">
        <v>5</v>
      </c>
      <c r="B232" t="b">
        <f t="shared" si="42"/>
        <v>0</v>
      </c>
      <c r="C232">
        <f t="shared" si="43"/>
        <v>1</v>
      </c>
      <c r="D232" t="s">
        <v>6</v>
      </c>
      <c r="E232" t="b">
        <f t="shared" si="44"/>
        <v>0</v>
      </c>
      <c r="F232">
        <f t="shared" si="45"/>
        <v>1</v>
      </c>
      <c r="G232" t="s">
        <v>4</v>
      </c>
      <c r="H232" t="b">
        <f t="shared" si="46"/>
        <v>0</v>
      </c>
      <c r="I232">
        <f t="shared" si="47"/>
        <v>1</v>
      </c>
      <c r="J232" t="s">
        <v>0</v>
      </c>
      <c r="K232" t="b">
        <f t="shared" si="48"/>
        <v>0</v>
      </c>
      <c r="L232">
        <f t="shared" si="49"/>
        <v>1</v>
      </c>
      <c r="M232">
        <v>4</v>
      </c>
      <c r="N232" t="b">
        <f t="shared" si="50"/>
        <v>0</v>
      </c>
      <c r="O232">
        <f t="shared" si="51"/>
        <v>1</v>
      </c>
      <c r="P232">
        <v>24.01</v>
      </c>
      <c r="Q232" t="b">
        <f t="shared" si="52"/>
        <v>0</v>
      </c>
      <c r="R232">
        <f t="shared" si="53"/>
        <v>1</v>
      </c>
      <c r="S232">
        <v>2</v>
      </c>
      <c r="T232" t="b">
        <f t="shared" si="54"/>
        <v>0</v>
      </c>
      <c r="U232">
        <f t="shared" si="55"/>
        <v>1</v>
      </c>
    </row>
    <row r="233" spans="1:21" x14ac:dyDescent="0.35">
      <c r="A233" t="s">
        <v>5</v>
      </c>
      <c r="B233" t="b">
        <f t="shared" si="42"/>
        <v>0</v>
      </c>
      <c r="C233">
        <f t="shared" si="43"/>
        <v>1</v>
      </c>
      <c r="D233" t="s">
        <v>6</v>
      </c>
      <c r="E233" t="b">
        <f t="shared" si="44"/>
        <v>0</v>
      </c>
      <c r="F233">
        <f t="shared" si="45"/>
        <v>1</v>
      </c>
      <c r="G233" t="s">
        <v>4</v>
      </c>
      <c r="H233" t="b">
        <f t="shared" si="46"/>
        <v>0</v>
      </c>
      <c r="I233">
        <f t="shared" si="47"/>
        <v>1</v>
      </c>
      <c r="J233" t="s">
        <v>0</v>
      </c>
      <c r="K233" t="b">
        <f t="shared" si="48"/>
        <v>0</v>
      </c>
      <c r="L233">
        <f t="shared" si="49"/>
        <v>1</v>
      </c>
      <c r="M233">
        <v>3</v>
      </c>
      <c r="N233" t="b">
        <f t="shared" si="50"/>
        <v>0</v>
      </c>
      <c r="O233">
        <f t="shared" si="51"/>
        <v>1</v>
      </c>
      <c r="P233">
        <v>15.69</v>
      </c>
      <c r="Q233" t="b">
        <f t="shared" si="52"/>
        <v>0</v>
      </c>
      <c r="R233">
        <f t="shared" si="53"/>
        <v>1</v>
      </c>
      <c r="S233">
        <v>3</v>
      </c>
      <c r="T233" t="b">
        <f t="shared" si="54"/>
        <v>0</v>
      </c>
      <c r="U233">
        <f t="shared" si="55"/>
        <v>1</v>
      </c>
    </row>
    <row r="234" spans="1:21" x14ac:dyDescent="0.35">
      <c r="A234" t="s">
        <v>5</v>
      </c>
      <c r="B234" t="b">
        <f t="shared" si="42"/>
        <v>0</v>
      </c>
      <c r="C234">
        <f t="shared" si="43"/>
        <v>1</v>
      </c>
      <c r="D234" t="s">
        <v>2</v>
      </c>
      <c r="E234" t="b">
        <f t="shared" si="44"/>
        <v>0</v>
      </c>
      <c r="F234">
        <f t="shared" si="45"/>
        <v>1</v>
      </c>
      <c r="G234" t="s">
        <v>4</v>
      </c>
      <c r="H234" t="b">
        <f t="shared" si="46"/>
        <v>0</v>
      </c>
      <c r="I234">
        <f t="shared" si="47"/>
        <v>1</v>
      </c>
      <c r="J234" t="s">
        <v>0</v>
      </c>
      <c r="K234" t="b">
        <f t="shared" si="48"/>
        <v>0</v>
      </c>
      <c r="L234">
        <f t="shared" si="49"/>
        <v>1</v>
      </c>
      <c r="M234">
        <v>2</v>
      </c>
      <c r="N234" t="b">
        <f t="shared" si="50"/>
        <v>0</v>
      </c>
      <c r="O234">
        <f t="shared" si="51"/>
        <v>1</v>
      </c>
      <c r="P234">
        <v>11.61</v>
      </c>
      <c r="Q234" t="b">
        <f t="shared" si="52"/>
        <v>0</v>
      </c>
      <c r="R234">
        <f t="shared" si="53"/>
        <v>1</v>
      </c>
      <c r="S234">
        <v>3.39</v>
      </c>
      <c r="T234" t="b">
        <f t="shared" si="54"/>
        <v>0</v>
      </c>
      <c r="U234">
        <f t="shared" si="55"/>
        <v>1</v>
      </c>
    </row>
    <row r="235" spans="1:21" x14ac:dyDescent="0.35">
      <c r="A235" t="s">
        <v>5</v>
      </c>
      <c r="B235" t="b">
        <f t="shared" si="42"/>
        <v>0</v>
      </c>
      <c r="C235">
        <f t="shared" si="43"/>
        <v>1</v>
      </c>
      <c r="D235" t="s">
        <v>2</v>
      </c>
      <c r="E235" t="b">
        <f t="shared" si="44"/>
        <v>0</v>
      </c>
      <c r="F235">
        <f t="shared" si="45"/>
        <v>1</v>
      </c>
      <c r="G235" t="s">
        <v>4</v>
      </c>
      <c r="H235" t="b">
        <f t="shared" si="46"/>
        <v>0</v>
      </c>
      <c r="I235">
        <f t="shared" si="47"/>
        <v>1</v>
      </c>
      <c r="J235" t="s">
        <v>0</v>
      </c>
      <c r="K235" t="b">
        <f t="shared" si="48"/>
        <v>0</v>
      </c>
      <c r="L235">
        <f t="shared" si="49"/>
        <v>1</v>
      </c>
      <c r="M235">
        <v>2</v>
      </c>
      <c r="N235" t="b">
        <f t="shared" si="50"/>
        <v>0</v>
      </c>
      <c r="O235">
        <f t="shared" si="51"/>
        <v>1</v>
      </c>
      <c r="P235">
        <v>10.77</v>
      </c>
      <c r="Q235" t="b">
        <f t="shared" si="52"/>
        <v>0</v>
      </c>
      <c r="R235">
        <f t="shared" si="53"/>
        <v>1</v>
      </c>
      <c r="S235">
        <v>1.47</v>
      </c>
      <c r="T235" t="b">
        <f t="shared" si="54"/>
        <v>0</v>
      </c>
      <c r="U235">
        <f t="shared" si="55"/>
        <v>1</v>
      </c>
    </row>
    <row r="236" spans="1:21" x14ac:dyDescent="0.35">
      <c r="A236" t="s">
        <v>5</v>
      </c>
      <c r="B236" t="b">
        <f t="shared" si="42"/>
        <v>0</v>
      </c>
      <c r="C236">
        <f t="shared" si="43"/>
        <v>1</v>
      </c>
      <c r="D236" t="s">
        <v>6</v>
      </c>
      <c r="E236" t="b">
        <f t="shared" si="44"/>
        <v>0</v>
      </c>
      <c r="F236">
        <f t="shared" si="45"/>
        <v>1</v>
      </c>
      <c r="G236" t="s">
        <v>4</v>
      </c>
      <c r="H236" t="b">
        <f t="shared" si="46"/>
        <v>0</v>
      </c>
      <c r="I236">
        <f t="shared" si="47"/>
        <v>1</v>
      </c>
      <c r="J236" t="s">
        <v>0</v>
      </c>
      <c r="K236" t="b">
        <f t="shared" si="48"/>
        <v>0</v>
      </c>
      <c r="L236">
        <f t="shared" si="49"/>
        <v>1</v>
      </c>
      <c r="M236">
        <v>2</v>
      </c>
      <c r="N236" t="b">
        <f t="shared" si="50"/>
        <v>0</v>
      </c>
      <c r="O236">
        <f t="shared" si="51"/>
        <v>1</v>
      </c>
      <c r="P236">
        <v>15.53</v>
      </c>
      <c r="Q236" t="b">
        <f t="shared" si="52"/>
        <v>0</v>
      </c>
      <c r="R236">
        <f t="shared" si="53"/>
        <v>1</v>
      </c>
      <c r="S236">
        <v>3</v>
      </c>
      <c r="T236" t="b">
        <f t="shared" si="54"/>
        <v>0</v>
      </c>
      <c r="U236">
        <f t="shared" si="55"/>
        <v>1</v>
      </c>
    </row>
    <row r="237" spans="1:21" x14ac:dyDescent="0.35">
      <c r="A237" t="s">
        <v>5</v>
      </c>
      <c r="B237" t="b">
        <f t="shared" si="42"/>
        <v>0</v>
      </c>
      <c r="C237">
        <f t="shared" si="43"/>
        <v>1</v>
      </c>
      <c r="D237" t="s">
        <v>2</v>
      </c>
      <c r="E237" t="b">
        <f t="shared" si="44"/>
        <v>0</v>
      </c>
      <c r="F237">
        <f t="shared" si="45"/>
        <v>1</v>
      </c>
      <c r="G237" t="s">
        <v>4</v>
      </c>
      <c r="H237" t="b">
        <f t="shared" si="46"/>
        <v>0</v>
      </c>
      <c r="I237">
        <f t="shared" si="47"/>
        <v>1</v>
      </c>
      <c r="J237" t="s">
        <v>0</v>
      </c>
      <c r="K237" t="b">
        <f t="shared" si="48"/>
        <v>0</v>
      </c>
      <c r="L237">
        <f t="shared" si="49"/>
        <v>1</v>
      </c>
      <c r="M237">
        <v>2</v>
      </c>
      <c r="N237" t="b">
        <f t="shared" si="50"/>
        <v>0</v>
      </c>
      <c r="O237">
        <f t="shared" si="51"/>
        <v>1</v>
      </c>
      <c r="P237">
        <v>10.07</v>
      </c>
      <c r="Q237" t="b">
        <f t="shared" si="52"/>
        <v>0</v>
      </c>
      <c r="R237">
        <f t="shared" si="53"/>
        <v>1</v>
      </c>
      <c r="S237">
        <v>1.25</v>
      </c>
      <c r="T237" t="b">
        <f t="shared" si="54"/>
        <v>0</v>
      </c>
      <c r="U237">
        <f t="shared" si="55"/>
        <v>1</v>
      </c>
    </row>
    <row r="238" spans="1:21" x14ac:dyDescent="0.35">
      <c r="A238" t="s">
        <v>5</v>
      </c>
      <c r="B238" t="b">
        <f t="shared" si="42"/>
        <v>0</v>
      </c>
      <c r="C238">
        <f t="shared" si="43"/>
        <v>1</v>
      </c>
      <c r="D238" t="s">
        <v>6</v>
      </c>
      <c r="E238" t="b">
        <f t="shared" si="44"/>
        <v>0</v>
      </c>
      <c r="F238">
        <f t="shared" si="45"/>
        <v>1</v>
      </c>
      <c r="G238" t="s">
        <v>4</v>
      </c>
      <c r="H238" t="b">
        <f t="shared" si="46"/>
        <v>0</v>
      </c>
      <c r="I238">
        <f t="shared" si="47"/>
        <v>1</v>
      </c>
      <c r="J238" t="s">
        <v>0</v>
      </c>
      <c r="K238" t="b">
        <f t="shared" si="48"/>
        <v>0</v>
      </c>
      <c r="L238">
        <f t="shared" si="49"/>
        <v>1</v>
      </c>
      <c r="M238">
        <v>2</v>
      </c>
      <c r="N238" t="b">
        <f t="shared" si="50"/>
        <v>0</v>
      </c>
      <c r="O238">
        <f t="shared" si="51"/>
        <v>1</v>
      </c>
      <c r="P238">
        <v>12.6</v>
      </c>
      <c r="Q238" t="b">
        <f t="shared" si="52"/>
        <v>0</v>
      </c>
      <c r="R238">
        <f t="shared" si="53"/>
        <v>1</v>
      </c>
      <c r="S238">
        <v>1</v>
      </c>
      <c r="T238" t="b">
        <f t="shared" si="54"/>
        <v>0</v>
      </c>
      <c r="U238">
        <f t="shared" si="55"/>
        <v>1</v>
      </c>
    </row>
    <row r="239" spans="1:21" x14ac:dyDescent="0.35">
      <c r="A239" t="s">
        <v>5</v>
      </c>
      <c r="B239" t="b">
        <f t="shared" si="42"/>
        <v>0</v>
      </c>
      <c r="C239">
        <f t="shared" si="43"/>
        <v>1</v>
      </c>
      <c r="D239" t="s">
        <v>6</v>
      </c>
      <c r="E239" t="b">
        <f t="shared" si="44"/>
        <v>0</v>
      </c>
      <c r="F239">
        <f t="shared" si="45"/>
        <v>1</v>
      </c>
      <c r="G239" t="s">
        <v>4</v>
      </c>
      <c r="H239" t="b">
        <f t="shared" si="46"/>
        <v>0</v>
      </c>
      <c r="I239">
        <f t="shared" si="47"/>
        <v>1</v>
      </c>
      <c r="J239" t="s">
        <v>0</v>
      </c>
      <c r="K239" t="b">
        <f t="shared" si="48"/>
        <v>0</v>
      </c>
      <c r="L239">
        <f t="shared" si="49"/>
        <v>1</v>
      </c>
      <c r="M239">
        <v>2</v>
      </c>
      <c r="N239" t="b">
        <f t="shared" si="50"/>
        <v>0</v>
      </c>
      <c r="O239">
        <f t="shared" si="51"/>
        <v>1</v>
      </c>
      <c r="P239">
        <v>32.83</v>
      </c>
      <c r="Q239" t="b">
        <f t="shared" si="52"/>
        <v>0</v>
      </c>
      <c r="R239">
        <f t="shared" si="53"/>
        <v>1</v>
      </c>
      <c r="S239">
        <v>1.17</v>
      </c>
      <c r="T239" t="b">
        <f t="shared" si="54"/>
        <v>0</v>
      </c>
      <c r="U239">
        <f t="shared" si="55"/>
        <v>1</v>
      </c>
    </row>
    <row r="240" spans="1:21" x14ac:dyDescent="0.35">
      <c r="A240" t="s">
        <v>3</v>
      </c>
      <c r="B240" t="b">
        <f t="shared" si="42"/>
        <v>0</v>
      </c>
      <c r="C240">
        <f t="shared" si="43"/>
        <v>1</v>
      </c>
      <c r="D240" t="s">
        <v>2</v>
      </c>
      <c r="E240" t="b">
        <f t="shared" si="44"/>
        <v>0</v>
      </c>
      <c r="F240">
        <f t="shared" si="45"/>
        <v>1</v>
      </c>
      <c r="G240" t="s">
        <v>4</v>
      </c>
      <c r="H240" t="b">
        <f t="shared" si="46"/>
        <v>0</v>
      </c>
      <c r="I240">
        <f t="shared" si="47"/>
        <v>1</v>
      </c>
      <c r="J240" t="s">
        <v>0</v>
      </c>
      <c r="K240" t="b">
        <f t="shared" si="48"/>
        <v>0</v>
      </c>
      <c r="L240">
        <f t="shared" si="49"/>
        <v>1</v>
      </c>
      <c r="M240">
        <v>3</v>
      </c>
      <c r="N240" t="b">
        <f t="shared" si="50"/>
        <v>0</v>
      </c>
      <c r="O240">
        <f t="shared" si="51"/>
        <v>1</v>
      </c>
      <c r="P240">
        <v>35.83</v>
      </c>
      <c r="Q240" t="b">
        <f t="shared" si="52"/>
        <v>0</v>
      </c>
      <c r="R240">
        <f t="shared" si="53"/>
        <v>1</v>
      </c>
      <c r="S240">
        <v>4.67</v>
      </c>
      <c r="T240" t="b">
        <f t="shared" si="54"/>
        <v>0</v>
      </c>
      <c r="U240">
        <f t="shared" si="55"/>
        <v>1</v>
      </c>
    </row>
    <row r="241" spans="1:21" x14ac:dyDescent="0.35">
      <c r="A241" t="s">
        <v>5</v>
      </c>
      <c r="B241" t="b">
        <f t="shared" si="42"/>
        <v>0</v>
      </c>
      <c r="C241">
        <f t="shared" si="43"/>
        <v>1</v>
      </c>
      <c r="D241" t="s">
        <v>2</v>
      </c>
      <c r="E241" t="b">
        <f t="shared" si="44"/>
        <v>0</v>
      </c>
      <c r="F241">
        <f t="shared" si="45"/>
        <v>1</v>
      </c>
      <c r="G241" t="s">
        <v>4</v>
      </c>
      <c r="H241" t="b">
        <f t="shared" si="46"/>
        <v>0</v>
      </c>
      <c r="I241">
        <f t="shared" si="47"/>
        <v>1</v>
      </c>
      <c r="J241" t="s">
        <v>0</v>
      </c>
      <c r="K241" t="b">
        <f t="shared" si="48"/>
        <v>0</v>
      </c>
      <c r="L241">
        <f t="shared" si="49"/>
        <v>1</v>
      </c>
      <c r="M241">
        <v>3</v>
      </c>
      <c r="N241" t="b">
        <f t="shared" si="50"/>
        <v>0</v>
      </c>
      <c r="O241">
        <f t="shared" si="51"/>
        <v>1</v>
      </c>
      <c r="P241">
        <v>29.03</v>
      </c>
      <c r="Q241" t="b">
        <f t="shared" si="52"/>
        <v>0</v>
      </c>
      <c r="R241">
        <f t="shared" si="53"/>
        <v>1</v>
      </c>
      <c r="S241">
        <v>5.92</v>
      </c>
      <c r="T241" t="b">
        <f t="shared" si="54"/>
        <v>0</v>
      </c>
      <c r="U241">
        <f t="shared" si="55"/>
        <v>1</v>
      </c>
    </row>
    <row r="242" spans="1:21" x14ac:dyDescent="0.35">
      <c r="A242" t="s">
        <v>3</v>
      </c>
      <c r="B242" t="b">
        <f t="shared" si="42"/>
        <v>0</v>
      </c>
      <c r="C242">
        <f t="shared" si="43"/>
        <v>1</v>
      </c>
      <c r="D242" t="s">
        <v>6</v>
      </c>
      <c r="E242" t="b">
        <f t="shared" si="44"/>
        <v>0</v>
      </c>
      <c r="F242">
        <f t="shared" si="45"/>
        <v>1</v>
      </c>
      <c r="G242" t="s">
        <v>4</v>
      </c>
      <c r="H242" t="b">
        <f t="shared" si="46"/>
        <v>0</v>
      </c>
      <c r="I242">
        <f t="shared" si="47"/>
        <v>1</v>
      </c>
      <c r="J242" t="s">
        <v>0</v>
      </c>
      <c r="K242" t="b">
        <f t="shared" si="48"/>
        <v>0</v>
      </c>
      <c r="L242">
        <f t="shared" si="49"/>
        <v>1</v>
      </c>
      <c r="M242">
        <v>2</v>
      </c>
      <c r="N242" t="b">
        <f t="shared" si="50"/>
        <v>0</v>
      </c>
      <c r="O242">
        <f t="shared" si="51"/>
        <v>1</v>
      </c>
      <c r="P242">
        <v>27.18</v>
      </c>
      <c r="Q242" t="b">
        <f t="shared" si="52"/>
        <v>0</v>
      </c>
      <c r="R242">
        <f t="shared" si="53"/>
        <v>1</v>
      </c>
      <c r="S242">
        <v>2</v>
      </c>
      <c r="T242" t="b">
        <f t="shared" si="54"/>
        <v>0</v>
      </c>
      <c r="U242">
        <f t="shared" si="55"/>
        <v>1</v>
      </c>
    </row>
    <row r="243" spans="1:21" x14ac:dyDescent="0.35">
      <c r="A243" t="s">
        <v>5</v>
      </c>
      <c r="B243" t="b">
        <f t="shared" si="42"/>
        <v>0</v>
      </c>
      <c r="C243">
        <f t="shared" si="43"/>
        <v>1</v>
      </c>
      <c r="D243" t="s">
        <v>6</v>
      </c>
      <c r="E243" t="b">
        <f t="shared" si="44"/>
        <v>0</v>
      </c>
      <c r="F243">
        <f t="shared" si="45"/>
        <v>1</v>
      </c>
      <c r="G243" t="s">
        <v>4</v>
      </c>
      <c r="H243" t="b">
        <f t="shared" si="46"/>
        <v>0</v>
      </c>
      <c r="I243">
        <f t="shared" si="47"/>
        <v>1</v>
      </c>
      <c r="J243" t="s">
        <v>0</v>
      </c>
      <c r="K243" t="b">
        <f t="shared" si="48"/>
        <v>0</v>
      </c>
      <c r="L243">
        <f t="shared" si="49"/>
        <v>1</v>
      </c>
      <c r="M243">
        <v>2</v>
      </c>
      <c r="N243" t="b">
        <f t="shared" si="50"/>
        <v>0</v>
      </c>
      <c r="O243">
        <f t="shared" si="51"/>
        <v>1</v>
      </c>
      <c r="P243">
        <v>22.67</v>
      </c>
      <c r="Q243" t="b">
        <f t="shared" si="52"/>
        <v>0</v>
      </c>
      <c r="R243">
        <f t="shared" si="53"/>
        <v>1</v>
      </c>
      <c r="S243">
        <v>2</v>
      </c>
      <c r="T243" t="b">
        <f t="shared" si="54"/>
        <v>0</v>
      </c>
      <c r="U243">
        <f t="shared" si="55"/>
        <v>1</v>
      </c>
    </row>
    <row r="244" spans="1:21" x14ac:dyDescent="0.35">
      <c r="A244" t="s">
        <v>5</v>
      </c>
      <c r="B244" t="b">
        <f t="shared" si="42"/>
        <v>0</v>
      </c>
      <c r="C244">
        <f t="shared" si="43"/>
        <v>1</v>
      </c>
      <c r="D244" t="s">
        <v>2</v>
      </c>
      <c r="E244" t="b">
        <f t="shared" si="44"/>
        <v>0</v>
      </c>
      <c r="F244">
        <f t="shared" si="45"/>
        <v>1</v>
      </c>
      <c r="G244" t="s">
        <v>4</v>
      </c>
      <c r="H244" t="b">
        <f t="shared" si="46"/>
        <v>0</v>
      </c>
      <c r="I244">
        <f t="shared" si="47"/>
        <v>1</v>
      </c>
      <c r="J244" t="s">
        <v>0</v>
      </c>
      <c r="K244" t="b">
        <f t="shared" si="48"/>
        <v>0</v>
      </c>
      <c r="L244">
        <f t="shared" si="49"/>
        <v>1</v>
      </c>
      <c r="M244">
        <v>2</v>
      </c>
      <c r="N244" t="b">
        <f t="shared" si="50"/>
        <v>0</v>
      </c>
      <c r="O244">
        <f t="shared" si="51"/>
        <v>1</v>
      </c>
      <c r="P244">
        <v>17.82</v>
      </c>
      <c r="Q244" t="b">
        <f t="shared" si="52"/>
        <v>0</v>
      </c>
      <c r="R244">
        <f t="shared" si="53"/>
        <v>1</v>
      </c>
      <c r="S244">
        <v>1.75</v>
      </c>
      <c r="T244" t="b">
        <f t="shared" si="54"/>
        <v>0</v>
      </c>
      <c r="U244">
        <f t="shared" si="55"/>
        <v>1</v>
      </c>
    </row>
    <row r="245" spans="1:21" x14ac:dyDescent="0.35">
      <c r="A245" t="s">
        <v>3</v>
      </c>
      <c r="B245" t="b">
        <f t="shared" si="42"/>
        <v>0</v>
      </c>
      <c r="C245">
        <f t="shared" si="43"/>
        <v>1</v>
      </c>
      <c r="D245" t="s">
        <v>2</v>
      </c>
      <c r="E245" t="b">
        <f t="shared" si="44"/>
        <v>0</v>
      </c>
      <c r="F245">
        <f t="shared" si="45"/>
        <v>1</v>
      </c>
      <c r="G245" t="s">
        <v>1</v>
      </c>
      <c r="H245" t="b">
        <f t="shared" si="46"/>
        <v>0</v>
      </c>
      <c r="I245">
        <f t="shared" si="47"/>
        <v>1</v>
      </c>
      <c r="J245" t="s">
        <v>0</v>
      </c>
      <c r="K245" t="b">
        <f t="shared" si="48"/>
        <v>0</v>
      </c>
      <c r="L245">
        <f t="shared" si="49"/>
        <v>1</v>
      </c>
      <c r="M245">
        <v>2</v>
      </c>
      <c r="N245" t="b">
        <f t="shared" si="50"/>
        <v>0</v>
      </c>
      <c r="O245">
        <f t="shared" si="51"/>
        <v>1</v>
      </c>
      <c r="P245">
        <v>18.78</v>
      </c>
      <c r="Q245" t="b">
        <f t="shared" si="52"/>
        <v>0</v>
      </c>
      <c r="R245">
        <f t="shared" si="53"/>
        <v>1</v>
      </c>
      <c r="S245">
        <v>3</v>
      </c>
      <c r="T245" t="b">
        <f t="shared" si="54"/>
        <v>0</v>
      </c>
      <c r="U245">
        <f t="shared" si="55"/>
        <v>1</v>
      </c>
    </row>
    <row r="246" spans="1:21" x14ac:dyDescent="0.35">
      <c r="C246">
        <f>SUM(C2:C245)</f>
        <v>244</v>
      </c>
      <c r="F246" s="3">
        <f>SUM(F2:F245)</f>
        <v>244</v>
      </c>
      <c r="I246" s="3">
        <f>SUM(I2:I245)</f>
        <v>244</v>
      </c>
      <c r="L246" s="3">
        <f>SUM(L2:L245)</f>
        <v>244</v>
      </c>
      <c r="O246" s="3">
        <f>SUM(O2:O245)</f>
        <v>244</v>
      </c>
      <c r="R246" s="3">
        <f>SUM(R2:R245)</f>
        <v>244</v>
      </c>
      <c r="U246" s="3">
        <f>SUM(U2:U245)</f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F56F-F692-4910-AF00-98AD9596240D}">
  <dimension ref="A1:M245"/>
  <sheetViews>
    <sheetView topLeftCell="A2" zoomScale="69" workbookViewId="0">
      <selection activeCell="U26" sqref="U26"/>
    </sheetView>
  </sheetViews>
  <sheetFormatPr defaultRowHeight="14.5" x14ac:dyDescent="0.35"/>
  <sheetData>
    <row r="1" spans="1:13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3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3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6"/>
      <c r="K3" s="6" t="s">
        <v>10</v>
      </c>
      <c r="L3" s="6" t="s">
        <v>16</v>
      </c>
      <c r="M3" s="6" t="s">
        <v>15</v>
      </c>
    </row>
    <row r="4" spans="1:13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6" t="s">
        <v>50</v>
      </c>
      <c r="K4" s="6">
        <f>GEOMEAN(E2:E245)</f>
        <v>2.4274108324843766</v>
      </c>
      <c r="L4" s="6">
        <f>GEOMEAN(F2:F245)</f>
        <v>17.998893096656783</v>
      </c>
      <c r="M4" s="6">
        <f>GEOMEAN(G2:G245)</f>
        <v>2.7251887714159766</v>
      </c>
    </row>
    <row r="5" spans="1:13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6" t="s">
        <v>51</v>
      </c>
      <c r="K5" s="6">
        <f>MEDIAN(E2:E245)</f>
        <v>2</v>
      </c>
      <c r="L5" s="6">
        <f>MEDIAN(F2:F245)</f>
        <v>17.795000000000002</v>
      </c>
      <c r="M5" s="6">
        <f>MEDIAN(G2:G245)</f>
        <v>2.9</v>
      </c>
    </row>
    <row r="6" spans="1:13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</row>
    <row r="7" spans="1:13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</row>
    <row r="8" spans="1:13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</row>
    <row r="9" spans="1:13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</row>
    <row r="10" spans="1:13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3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3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3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3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3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3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9F06-30EB-4095-B2F7-4F15BE90221F}">
  <dimension ref="A3:B50"/>
  <sheetViews>
    <sheetView topLeftCell="A31" zoomScale="66" workbookViewId="0">
      <selection activeCell="M60" sqref="M60"/>
    </sheetView>
  </sheetViews>
  <sheetFormatPr defaultRowHeight="14.5" x14ac:dyDescent="0.35"/>
  <cols>
    <col min="1" max="1" width="12.36328125" bestFit="1" customWidth="1"/>
    <col min="2" max="2" width="11.26953125" bestFit="1" customWidth="1"/>
    <col min="12" max="12" width="12.36328125" bestFit="1" customWidth="1"/>
    <col min="13" max="13" width="14.90625" bestFit="1" customWidth="1"/>
  </cols>
  <sheetData>
    <row r="3" spans="1:2" x14ac:dyDescent="0.35">
      <c r="A3" s="7" t="s">
        <v>11</v>
      </c>
      <c r="B3" t="s">
        <v>52</v>
      </c>
    </row>
    <row r="4" spans="1:2" x14ac:dyDescent="0.35">
      <c r="A4" t="s">
        <v>0</v>
      </c>
      <c r="B4">
        <v>176</v>
      </c>
    </row>
    <row r="5" spans="1:2" x14ac:dyDescent="0.35">
      <c r="A5" t="s">
        <v>7</v>
      </c>
      <c r="B5">
        <v>68</v>
      </c>
    </row>
    <row r="18" spans="1:2" x14ac:dyDescent="0.35">
      <c r="A18" s="7" t="s">
        <v>53</v>
      </c>
      <c r="B18" t="s">
        <v>55</v>
      </c>
    </row>
    <row r="19" spans="1:2" x14ac:dyDescent="0.35">
      <c r="A19" s="8" t="s">
        <v>9</v>
      </c>
      <c r="B19">
        <v>75</v>
      </c>
    </row>
    <row r="20" spans="1:2" x14ac:dyDescent="0.35">
      <c r="A20" s="8" t="s">
        <v>8</v>
      </c>
      <c r="B20">
        <v>19</v>
      </c>
    </row>
    <row r="21" spans="1:2" x14ac:dyDescent="0.35">
      <c r="A21" s="8" t="s">
        <v>4</v>
      </c>
      <c r="B21">
        <v>87</v>
      </c>
    </row>
    <row r="22" spans="1:2" x14ac:dyDescent="0.35">
      <c r="A22" s="8" t="s">
        <v>1</v>
      </c>
      <c r="B22">
        <v>62</v>
      </c>
    </row>
    <row r="23" spans="1:2" x14ac:dyDescent="0.35">
      <c r="A23" s="8" t="s">
        <v>54</v>
      </c>
      <c r="B23">
        <v>243</v>
      </c>
    </row>
    <row r="33" spans="1:2" x14ac:dyDescent="0.35">
      <c r="A33" s="7" t="s">
        <v>53</v>
      </c>
      <c r="B33" t="s">
        <v>56</v>
      </c>
    </row>
    <row r="34" spans="1:2" x14ac:dyDescent="0.35">
      <c r="A34" s="8" t="s">
        <v>3</v>
      </c>
      <c r="B34">
        <v>87</v>
      </c>
    </row>
    <row r="35" spans="1:2" x14ac:dyDescent="0.35">
      <c r="A35" s="8" t="s">
        <v>5</v>
      </c>
      <c r="B35">
        <v>157</v>
      </c>
    </row>
    <row r="36" spans="1:2" x14ac:dyDescent="0.35">
      <c r="A36" s="8" t="s">
        <v>54</v>
      </c>
      <c r="B36">
        <v>244</v>
      </c>
    </row>
    <row r="47" spans="1:2" x14ac:dyDescent="0.35">
      <c r="A47" s="7" t="s">
        <v>53</v>
      </c>
      <c r="B47" t="s">
        <v>57</v>
      </c>
    </row>
    <row r="48" spans="1:2" x14ac:dyDescent="0.35">
      <c r="A48" s="8" t="s">
        <v>2</v>
      </c>
      <c r="B48">
        <v>151</v>
      </c>
    </row>
    <row r="49" spans="1:2" x14ac:dyDescent="0.35">
      <c r="A49" s="8" t="s">
        <v>6</v>
      </c>
      <c r="B49">
        <v>93</v>
      </c>
    </row>
    <row r="50" spans="1:2" x14ac:dyDescent="0.35">
      <c r="A50" s="8" t="s">
        <v>54</v>
      </c>
      <c r="B50">
        <v>244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3C10-4F1C-46B7-AE34-21E65A1EE4A4}">
  <dimension ref="A1:B12"/>
  <sheetViews>
    <sheetView workbookViewId="0">
      <selection activeCell="C14" sqref="C14"/>
    </sheetView>
  </sheetViews>
  <sheetFormatPr defaultRowHeight="14.5" x14ac:dyDescent="0.35"/>
  <cols>
    <col min="1" max="1" width="53.1796875" bestFit="1" customWidth="1"/>
    <col min="2" max="2" width="17.54296875" bestFit="1" customWidth="1"/>
  </cols>
  <sheetData>
    <row r="1" spans="1:2" x14ac:dyDescent="0.35">
      <c r="A1" s="5" t="s">
        <v>39</v>
      </c>
      <c r="B1" s="5" t="s">
        <v>46</v>
      </c>
    </row>
    <row r="2" spans="1:2" x14ac:dyDescent="0.35">
      <c r="A2" s="1" t="s">
        <v>40</v>
      </c>
      <c r="B2" s="1" t="s">
        <v>47</v>
      </c>
    </row>
    <row r="3" spans="1:2" x14ac:dyDescent="0.35">
      <c r="A3" s="1" t="s">
        <v>41</v>
      </c>
      <c r="B3" s="1"/>
    </row>
    <row r="4" spans="1:2" x14ac:dyDescent="0.35">
      <c r="A4" s="1" t="s">
        <v>42</v>
      </c>
      <c r="B4" s="1"/>
    </row>
    <row r="5" spans="1:2" x14ac:dyDescent="0.35">
      <c r="A5" s="1" t="s">
        <v>43</v>
      </c>
      <c r="B5" s="1"/>
    </row>
    <row r="6" spans="1:2" x14ac:dyDescent="0.35">
      <c r="A6" s="1" t="s">
        <v>44</v>
      </c>
      <c r="B6" s="1"/>
    </row>
    <row r="7" spans="1:2" x14ac:dyDescent="0.35">
      <c r="A7" s="1" t="s">
        <v>45</v>
      </c>
      <c r="B7" s="1"/>
    </row>
    <row r="11" spans="1:2" x14ac:dyDescent="0.35">
      <c r="A11" s="2" t="s">
        <v>48</v>
      </c>
    </row>
    <row r="12" spans="1:2" x14ac:dyDescent="0.35">
      <c r="A12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22EA-7C1E-4075-825B-DB90397BDD98}">
  <dimension ref="A1:K245"/>
  <sheetViews>
    <sheetView workbookViewId="0">
      <selection activeCell="M14" sqref="M14"/>
    </sheetView>
  </sheetViews>
  <sheetFormatPr defaultRowHeight="14.5" x14ac:dyDescent="0.35"/>
  <cols>
    <col min="8" max="8" width="11.81640625" bestFit="1" customWidth="1"/>
    <col min="10" max="10" width="12.1796875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H2">
        <v>1</v>
      </c>
      <c r="I2">
        <v>0</v>
      </c>
      <c r="J2">
        <v>0</v>
      </c>
      <c r="K2">
        <v>0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H6">
        <v>1</v>
      </c>
      <c r="I6">
        <v>0</v>
      </c>
      <c r="J6">
        <v>0</v>
      </c>
      <c r="K6">
        <v>0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H7">
        <v>0</v>
      </c>
      <c r="I7">
        <v>0</v>
      </c>
      <c r="J7">
        <v>0</v>
      </c>
      <c r="K7">
        <v>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H8">
        <v>0</v>
      </c>
      <c r="I8">
        <v>0</v>
      </c>
      <c r="J8">
        <v>0</v>
      </c>
      <c r="K8">
        <v>0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H9">
        <v>0</v>
      </c>
      <c r="I9">
        <v>0</v>
      </c>
      <c r="J9">
        <v>0</v>
      </c>
      <c r="K9">
        <v>0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H13">
        <v>1</v>
      </c>
      <c r="I13">
        <v>0</v>
      </c>
      <c r="J13">
        <v>0</v>
      </c>
      <c r="K13">
        <v>0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H16">
        <v>1</v>
      </c>
      <c r="I16">
        <v>0</v>
      </c>
      <c r="J16">
        <v>0</v>
      </c>
      <c r="K16">
        <v>0</v>
      </c>
    </row>
    <row r="17" spans="1:11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H18">
        <v>1</v>
      </c>
      <c r="I18">
        <v>0</v>
      </c>
      <c r="J18">
        <v>0</v>
      </c>
      <c r="K18">
        <v>0</v>
      </c>
    </row>
    <row r="19" spans="1:11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H20">
        <v>1</v>
      </c>
      <c r="I20">
        <v>0</v>
      </c>
      <c r="J20">
        <v>0</v>
      </c>
      <c r="K20">
        <v>0</v>
      </c>
    </row>
    <row r="21" spans="1:11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H21">
        <v>0</v>
      </c>
      <c r="I21">
        <v>0</v>
      </c>
      <c r="J21">
        <v>1</v>
      </c>
      <c r="K21">
        <v>0</v>
      </c>
    </row>
    <row r="22" spans="1:11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H22">
        <v>0</v>
      </c>
      <c r="I22">
        <v>0</v>
      </c>
      <c r="J22">
        <v>1</v>
      </c>
      <c r="K22">
        <v>0</v>
      </c>
    </row>
    <row r="23" spans="1:11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H23">
        <v>1</v>
      </c>
      <c r="I23">
        <v>0</v>
      </c>
      <c r="J23">
        <v>1</v>
      </c>
      <c r="K23">
        <v>0</v>
      </c>
    </row>
    <row r="24" spans="1:11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H24">
        <v>1</v>
      </c>
      <c r="I24">
        <v>0</v>
      </c>
      <c r="J24">
        <v>1</v>
      </c>
      <c r="K24">
        <v>0</v>
      </c>
    </row>
    <row r="25" spans="1:11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H25">
        <v>0</v>
      </c>
      <c r="I25">
        <v>0</v>
      </c>
      <c r="J25">
        <v>1</v>
      </c>
      <c r="K25">
        <v>0</v>
      </c>
    </row>
    <row r="26" spans="1:11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H26">
        <v>0</v>
      </c>
      <c r="I26">
        <v>0</v>
      </c>
      <c r="J26">
        <v>1</v>
      </c>
      <c r="K26">
        <v>0</v>
      </c>
    </row>
    <row r="27" spans="1:11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H27">
        <v>0</v>
      </c>
      <c r="I27">
        <v>0</v>
      </c>
      <c r="J27">
        <v>1</v>
      </c>
      <c r="K27">
        <v>0</v>
      </c>
    </row>
    <row r="28" spans="1:11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H28">
        <v>0</v>
      </c>
      <c r="I28">
        <v>0</v>
      </c>
      <c r="J28">
        <v>1</v>
      </c>
      <c r="K28">
        <v>0</v>
      </c>
    </row>
    <row r="29" spans="1:11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H29">
        <v>0</v>
      </c>
      <c r="I29">
        <v>0</v>
      </c>
      <c r="J29">
        <v>1</v>
      </c>
      <c r="K29">
        <v>0</v>
      </c>
    </row>
    <row r="30" spans="1:11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H30">
        <v>0</v>
      </c>
      <c r="I30">
        <v>0</v>
      </c>
      <c r="J30">
        <v>1</v>
      </c>
      <c r="K30">
        <v>0</v>
      </c>
    </row>
    <row r="31" spans="1:11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H31">
        <v>1</v>
      </c>
      <c r="I31">
        <v>0</v>
      </c>
      <c r="J31">
        <v>1</v>
      </c>
      <c r="K31">
        <v>0</v>
      </c>
    </row>
    <row r="32" spans="1:11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H32">
        <v>0</v>
      </c>
      <c r="I32">
        <v>0</v>
      </c>
      <c r="J32">
        <v>1</v>
      </c>
      <c r="K32">
        <v>0</v>
      </c>
    </row>
    <row r="33" spans="1:11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H33">
        <v>0</v>
      </c>
      <c r="I33">
        <v>0</v>
      </c>
      <c r="J33">
        <v>1</v>
      </c>
      <c r="K33">
        <v>0</v>
      </c>
    </row>
    <row r="34" spans="1:11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H34">
        <v>1</v>
      </c>
      <c r="I34">
        <v>0</v>
      </c>
      <c r="J34">
        <v>1</v>
      </c>
      <c r="K34">
        <v>0</v>
      </c>
    </row>
    <row r="35" spans="1:11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H35">
        <v>1</v>
      </c>
      <c r="I35">
        <v>0</v>
      </c>
      <c r="J35">
        <v>1</v>
      </c>
      <c r="K35">
        <v>0</v>
      </c>
    </row>
    <row r="36" spans="1:11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H36">
        <v>0</v>
      </c>
      <c r="I36">
        <v>0</v>
      </c>
      <c r="J36">
        <v>1</v>
      </c>
      <c r="K36">
        <v>0</v>
      </c>
    </row>
    <row r="37" spans="1:11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H37">
        <v>0</v>
      </c>
      <c r="I37">
        <v>0</v>
      </c>
      <c r="J37">
        <v>1</v>
      </c>
      <c r="K37">
        <v>0</v>
      </c>
    </row>
    <row r="38" spans="1:11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H38">
        <v>0</v>
      </c>
      <c r="I38">
        <v>0</v>
      </c>
      <c r="J38">
        <v>1</v>
      </c>
      <c r="K38">
        <v>0</v>
      </c>
    </row>
    <row r="39" spans="1:11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H39">
        <v>1</v>
      </c>
      <c r="I39">
        <v>0</v>
      </c>
      <c r="J39">
        <v>1</v>
      </c>
      <c r="K39">
        <v>0</v>
      </c>
    </row>
    <row r="40" spans="1:11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H40">
        <v>0</v>
      </c>
      <c r="I40">
        <v>0</v>
      </c>
      <c r="J40">
        <v>1</v>
      </c>
      <c r="K40">
        <v>0</v>
      </c>
    </row>
    <row r="41" spans="1:11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H41">
        <v>0</v>
      </c>
      <c r="I41">
        <v>0</v>
      </c>
      <c r="J41">
        <v>1</v>
      </c>
      <c r="K41">
        <v>0</v>
      </c>
    </row>
    <row r="42" spans="1:11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H42">
        <v>0</v>
      </c>
      <c r="I42">
        <v>0</v>
      </c>
      <c r="J42">
        <v>1</v>
      </c>
      <c r="K42">
        <v>0</v>
      </c>
    </row>
    <row r="43" spans="1:11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H43">
        <v>0</v>
      </c>
      <c r="I43">
        <v>0</v>
      </c>
      <c r="J43">
        <v>0</v>
      </c>
      <c r="K43">
        <v>0</v>
      </c>
    </row>
    <row r="44" spans="1:11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H44">
        <v>0</v>
      </c>
      <c r="I44">
        <v>0</v>
      </c>
      <c r="J44">
        <v>0</v>
      </c>
      <c r="K44">
        <v>0</v>
      </c>
    </row>
    <row r="45" spans="1:11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H46">
        <v>0</v>
      </c>
      <c r="I46">
        <v>0</v>
      </c>
      <c r="J46">
        <v>0</v>
      </c>
      <c r="K46">
        <v>0</v>
      </c>
    </row>
    <row r="47" spans="1:11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H47">
        <v>0</v>
      </c>
      <c r="I47">
        <v>0</v>
      </c>
      <c r="J47">
        <v>0</v>
      </c>
      <c r="K47">
        <v>0</v>
      </c>
    </row>
    <row r="48" spans="1:11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H48">
        <v>0</v>
      </c>
      <c r="I48">
        <v>0</v>
      </c>
      <c r="J48">
        <v>0</v>
      </c>
      <c r="K48">
        <v>0</v>
      </c>
    </row>
    <row r="49" spans="1:11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H49">
        <v>0</v>
      </c>
      <c r="I49">
        <v>0</v>
      </c>
      <c r="J49">
        <v>0</v>
      </c>
      <c r="K49">
        <v>0</v>
      </c>
    </row>
    <row r="50" spans="1:11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H50">
        <v>0</v>
      </c>
      <c r="I50">
        <v>0</v>
      </c>
      <c r="J50">
        <v>0</v>
      </c>
      <c r="K50">
        <v>0</v>
      </c>
    </row>
    <row r="51" spans="1:11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H51">
        <v>0</v>
      </c>
      <c r="I51">
        <v>0</v>
      </c>
      <c r="J51">
        <v>0</v>
      </c>
      <c r="K51">
        <v>0</v>
      </c>
    </row>
    <row r="52" spans="1:11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H52">
        <v>0</v>
      </c>
      <c r="I52">
        <v>0</v>
      </c>
      <c r="J52">
        <v>0</v>
      </c>
      <c r="K52">
        <v>0</v>
      </c>
    </row>
    <row r="53" spans="1:11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H53">
        <v>1</v>
      </c>
      <c r="I53">
        <v>0</v>
      </c>
      <c r="J53">
        <v>0</v>
      </c>
      <c r="K53">
        <v>0</v>
      </c>
    </row>
    <row r="54" spans="1:11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H54">
        <v>1</v>
      </c>
      <c r="I54">
        <v>0</v>
      </c>
      <c r="J54">
        <v>0</v>
      </c>
      <c r="K54">
        <v>0</v>
      </c>
    </row>
    <row r="55" spans="1:11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H55">
        <v>0</v>
      </c>
      <c r="I55">
        <v>0</v>
      </c>
      <c r="J55">
        <v>0</v>
      </c>
      <c r="K55">
        <v>0</v>
      </c>
    </row>
    <row r="56" spans="1:11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H56">
        <v>0</v>
      </c>
      <c r="I56">
        <v>0</v>
      </c>
      <c r="J56">
        <v>0</v>
      </c>
      <c r="K56">
        <v>0</v>
      </c>
    </row>
    <row r="57" spans="1:11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H57">
        <v>0</v>
      </c>
      <c r="I57">
        <v>0</v>
      </c>
      <c r="J57">
        <v>0</v>
      </c>
      <c r="K57">
        <v>0</v>
      </c>
    </row>
    <row r="58" spans="1:11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H58">
        <v>0</v>
      </c>
      <c r="I58">
        <v>1</v>
      </c>
      <c r="J58">
        <v>1</v>
      </c>
      <c r="K58">
        <v>0</v>
      </c>
    </row>
    <row r="59" spans="1:11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H59">
        <v>1</v>
      </c>
      <c r="I59">
        <v>0</v>
      </c>
      <c r="J59">
        <v>1</v>
      </c>
      <c r="K59">
        <v>0</v>
      </c>
    </row>
    <row r="60" spans="1:11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H60">
        <v>0</v>
      </c>
      <c r="I60">
        <v>1</v>
      </c>
      <c r="J60">
        <v>1</v>
      </c>
      <c r="K60">
        <v>0</v>
      </c>
    </row>
    <row r="61" spans="1:11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H61">
        <v>0</v>
      </c>
      <c r="I61">
        <v>0</v>
      </c>
      <c r="J61">
        <v>1</v>
      </c>
      <c r="K61">
        <v>0</v>
      </c>
    </row>
    <row r="62" spans="1:11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H62">
        <v>0</v>
      </c>
      <c r="I62">
        <v>1</v>
      </c>
      <c r="J62">
        <v>1</v>
      </c>
      <c r="K62">
        <v>0</v>
      </c>
    </row>
    <row r="63" spans="1:11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H63">
        <v>0</v>
      </c>
      <c r="I63">
        <v>1</v>
      </c>
      <c r="J63">
        <v>1</v>
      </c>
      <c r="K63">
        <v>0</v>
      </c>
    </row>
    <row r="64" spans="1:11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H64">
        <v>0</v>
      </c>
      <c r="I64">
        <v>1</v>
      </c>
      <c r="J64">
        <v>1</v>
      </c>
      <c r="K64">
        <v>0</v>
      </c>
    </row>
    <row r="65" spans="1:11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H65">
        <v>0</v>
      </c>
      <c r="I65">
        <v>1</v>
      </c>
      <c r="J65">
        <v>1</v>
      </c>
      <c r="K65">
        <v>0</v>
      </c>
    </row>
    <row r="66" spans="1:11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H66">
        <v>0</v>
      </c>
      <c r="I66">
        <v>0</v>
      </c>
      <c r="J66">
        <v>1</v>
      </c>
      <c r="K66">
        <v>0</v>
      </c>
    </row>
    <row r="67" spans="1:11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H67">
        <v>0</v>
      </c>
      <c r="I67">
        <v>0</v>
      </c>
      <c r="J67">
        <v>1</v>
      </c>
      <c r="K67">
        <v>0</v>
      </c>
    </row>
    <row r="68" spans="1:11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H68">
        <v>1</v>
      </c>
      <c r="I68">
        <v>0</v>
      </c>
      <c r="J68">
        <v>1</v>
      </c>
      <c r="K68">
        <v>0</v>
      </c>
    </row>
    <row r="69" spans="1:11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H69">
        <v>1</v>
      </c>
      <c r="I69">
        <v>1</v>
      </c>
      <c r="J69">
        <v>1</v>
      </c>
      <c r="K69">
        <v>0</v>
      </c>
    </row>
    <row r="70" spans="1:11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H70">
        <v>0</v>
      </c>
      <c r="I70">
        <v>0</v>
      </c>
      <c r="J70">
        <v>1</v>
      </c>
      <c r="K70">
        <v>0</v>
      </c>
    </row>
    <row r="71" spans="1:11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H71">
        <v>0</v>
      </c>
      <c r="I71">
        <v>1</v>
      </c>
      <c r="J71">
        <v>1</v>
      </c>
      <c r="K71">
        <v>0</v>
      </c>
    </row>
    <row r="72" spans="1:11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H72">
        <v>0</v>
      </c>
      <c r="I72">
        <v>0</v>
      </c>
      <c r="J72">
        <v>1</v>
      </c>
      <c r="K72">
        <v>0</v>
      </c>
    </row>
    <row r="73" spans="1:11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H73">
        <v>1</v>
      </c>
      <c r="I73">
        <v>0</v>
      </c>
      <c r="J73">
        <v>1</v>
      </c>
      <c r="K73">
        <v>0</v>
      </c>
    </row>
    <row r="74" spans="1:11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H74">
        <v>1</v>
      </c>
      <c r="I74">
        <v>1</v>
      </c>
      <c r="J74">
        <v>1</v>
      </c>
      <c r="K74">
        <v>0</v>
      </c>
    </row>
    <row r="75" spans="1:11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H75">
        <v>1</v>
      </c>
      <c r="I75">
        <v>1</v>
      </c>
      <c r="J75">
        <v>1</v>
      </c>
      <c r="K75">
        <v>0</v>
      </c>
    </row>
    <row r="76" spans="1:11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H76">
        <v>1</v>
      </c>
      <c r="I76">
        <v>0</v>
      </c>
      <c r="J76">
        <v>1</v>
      </c>
      <c r="K76">
        <v>0</v>
      </c>
    </row>
    <row r="77" spans="1:11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H77">
        <v>0</v>
      </c>
      <c r="I77">
        <v>0</v>
      </c>
      <c r="J77">
        <v>1</v>
      </c>
      <c r="K77">
        <v>0</v>
      </c>
    </row>
    <row r="78" spans="1:11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H78">
        <v>0</v>
      </c>
      <c r="I78">
        <v>1</v>
      </c>
      <c r="J78">
        <v>1</v>
      </c>
      <c r="K78">
        <v>0</v>
      </c>
    </row>
    <row r="79" spans="1:11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H79">
        <v>0</v>
      </c>
      <c r="I79">
        <v>0</v>
      </c>
      <c r="J79">
        <v>2</v>
      </c>
      <c r="K79">
        <v>1</v>
      </c>
    </row>
    <row r="80" spans="1:11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H80">
        <v>0</v>
      </c>
      <c r="I80">
        <v>0</v>
      </c>
      <c r="J80">
        <v>2</v>
      </c>
      <c r="K80">
        <v>1</v>
      </c>
    </row>
    <row r="81" spans="1:11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H81">
        <v>0</v>
      </c>
      <c r="I81">
        <v>0</v>
      </c>
      <c r="J81">
        <v>2</v>
      </c>
      <c r="K81">
        <v>1</v>
      </c>
    </row>
    <row r="82" spans="1:11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H82">
        <v>0</v>
      </c>
      <c r="I82">
        <v>1</v>
      </c>
      <c r="J82">
        <v>2</v>
      </c>
      <c r="K82">
        <v>1</v>
      </c>
    </row>
    <row r="83" spans="1:11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H83">
        <v>0</v>
      </c>
      <c r="I83">
        <v>0</v>
      </c>
      <c r="J83">
        <v>2</v>
      </c>
      <c r="K83">
        <v>1</v>
      </c>
    </row>
    <row r="84" spans="1:11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H84">
        <v>1</v>
      </c>
      <c r="I84">
        <v>0</v>
      </c>
      <c r="J84">
        <v>2</v>
      </c>
      <c r="K84">
        <v>1</v>
      </c>
    </row>
    <row r="85" spans="1:11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H85">
        <v>0</v>
      </c>
      <c r="I85">
        <v>1</v>
      </c>
      <c r="J85">
        <v>2</v>
      </c>
      <c r="K85">
        <v>1</v>
      </c>
    </row>
    <row r="86" spans="1:11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H86">
        <v>0</v>
      </c>
      <c r="I86">
        <v>0</v>
      </c>
      <c r="J86">
        <v>2</v>
      </c>
      <c r="K86">
        <v>1</v>
      </c>
    </row>
    <row r="87" spans="1:11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H87">
        <v>1</v>
      </c>
      <c r="I87">
        <v>0</v>
      </c>
      <c r="J87">
        <v>2</v>
      </c>
      <c r="K87">
        <v>1</v>
      </c>
    </row>
    <row r="88" spans="1:11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H88">
        <v>0</v>
      </c>
      <c r="I88">
        <v>0</v>
      </c>
      <c r="J88">
        <v>2</v>
      </c>
      <c r="K88">
        <v>1</v>
      </c>
    </row>
    <row r="89" spans="1:11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H89">
        <v>0</v>
      </c>
      <c r="I89">
        <v>0</v>
      </c>
      <c r="J89">
        <v>2</v>
      </c>
      <c r="K89">
        <v>1</v>
      </c>
    </row>
    <row r="90" spans="1:11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H90">
        <v>0</v>
      </c>
      <c r="I90">
        <v>0</v>
      </c>
      <c r="J90">
        <v>2</v>
      </c>
      <c r="K90">
        <v>1</v>
      </c>
    </row>
    <row r="91" spans="1:11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H91">
        <v>0</v>
      </c>
      <c r="I91">
        <v>0</v>
      </c>
      <c r="J91">
        <v>2</v>
      </c>
      <c r="K91">
        <v>1</v>
      </c>
    </row>
    <row r="92" spans="1:11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H92">
        <v>0</v>
      </c>
      <c r="I92">
        <v>1</v>
      </c>
      <c r="J92">
        <v>4</v>
      </c>
      <c r="K92">
        <v>0</v>
      </c>
    </row>
    <row r="93" spans="1:11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H93">
        <v>0</v>
      </c>
      <c r="I93">
        <v>0</v>
      </c>
      <c r="J93">
        <v>4</v>
      </c>
      <c r="K93">
        <v>0</v>
      </c>
    </row>
    <row r="94" spans="1:11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H94">
        <v>1</v>
      </c>
      <c r="I94">
        <v>1</v>
      </c>
      <c r="J94">
        <v>4</v>
      </c>
      <c r="K94">
        <v>0</v>
      </c>
    </row>
    <row r="95" spans="1:11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H95">
        <v>1</v>
      </c>
      <c r="I95">
        <v>1</v>
      </c>
      <c r="J95">
        <v>4</v>
      </c>
      <c r="K95">
        <v>0</v>
      </c>
    </row>
    <row r="96" spans="1:11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H96">
        <v>1</v>
      </c>
      <c r="I96">
        <v>0</v>
      </c>
      <c r="J96">
        <v>4</v>
      </c>
      <c r="K96">
        <v>0</v>
      </c>
    </row>
    <row r="97" spans="1:11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H97">
        <v>0</v>
      </c>
      <c r="I97">
        <v>1</v>
      </c>
      <c r="J97">
        <v>4</v>
      </c>
      <c r="K97">
        <v>0</v>
      </c>
    </row>
    <row r="98" spans="1:11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H98">
        <v>0</v>
      </c>
      <c r="I98">
        <v>1</v>
      </c>
      <c r="J98">
        <v>4</v>
      </c>
      <c r="K98">
        <v>0</v>
      </c>
    </row>
    <row r="99" spans="1:11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H99">
        <v>0</v>
      </c>
      <c r="I99">
        <v>1</v>
      </c>
      <c r="J99">
        <v>4</v>
      </c>
      <c r="K99">
        <v>0</v>
      </c>
    </row>
    <row r="100" spans="1:11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H100">
        <v>0</v>
      </c>
      <c r="I100">
        <v>1</v>
      </c>
      <c r="J100">
        <v>4</v>
      </c>
      <c r="K100">
        <v>0</v>
      </c>
    </row>
    <row r="101" spans="1:11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H101">
        <v>0</v>
      </c>
      <c r="I101">
        <v>0</v>
      </c>
      <c r="J101">
        <v>4</v>
      </c>
      <c r="K101">
        <v>0</v>
      </c>
    </row>
    <row r="102" spans="1:11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H102">
        <v>1</v>
      </c>
      <c r="I102">
        <v>1</v>
      </c>
      <c r="J102">
        <v>4</v>
      </c>
      <c r="K102">
        <v>0</v>
      </c>
    </row>
    <row r="103" spans="1:11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H103">
        <v>1</v>
      </c>
      <c r="I103">
        <v>1</v>
      </c>
      <c r="J103">
        <v>4</v>
      </c>
      <c r="K103">
        <v>0</v>
      </c>
    </row>
    <row r="104" spans="1:11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H104">
        <v>1</v>
      </c>
      <c r="I104">
        <v>1</v>
      </c>
      <c r="J104">
        <v>1</v>
      </c>
      <c r="K104">
        <v>0</v>
      </c>
    </row>
    <row r="105" spans="1:11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H105">
        <v>1</v>
      </c>
      <c r="I105">
        <v>1</v>
      </c>
      <c r="J105">
        <v>1</v>
      </c>
      <c r="K105">
        <v>0</v>
      </c>
    </row>
    <row r="106" spans="1:11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H106">
        <v>1</v>
      </c>
      <c r="I106">
        <v>0</v>
      </c>
      <c r="J106">
        <v>1</v>
      </c>
      <c r="K106">
        <v>0</v>
      </c>
    </row>
    <row r="107" spans="1:11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H107">
        <v>0</v>
      </c>
      <c r="I107">
        <v>1</v>
      </c>
      <c r="J107">
        <v>1</v>
      </c>
      <c r="K107">
        <v>0</v>
      </c>
    </row>
    <row r="108" spans="1:11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H108">
        <v>0</v>
      </c>
      <c r="I108">
        <v>1</v>
      </c>
      <c r="J108">
        <v>1</v>
      </c>
      <c r="K108">
        <v>0</v>
      </c>
    </row>
    <row r="109" spans="1:11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H109">
        <v>0</v>
      </c>
      <c r="I109">
        <v>1</v>
      </c>
      <c r="J109">
        <v>1</v>
      </c>
      <c r="K109">
        <v>0</v>
      </c>
    </row>
    <row r="110" spans="1:11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H110">
        <v>0</v>
      </c>
      <c r="I110">
        <v>0</v>
      </c>
      <c r="J110">
        <v>1</v>
      </c>
      <c r="K110">
        <v>0</v>
      </c>
    </row>
    <row r="111" spans="1:11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H111">
        <v>1</v>
      </c>
      <c r="I111">
        <v>1</v>
      </c>
      <c r="J111">
        <v>1</v>
      </c>
      <c r="K111">
        <v>0</v>
      </c>
    </row>
    <row r="112" spans="1:11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H112">
        <v>0</v>
      </c>
      <c r="I112">
        <v>0</v>
      </c>
      <c r="J112">
        <v>1</v>
      </c>
      <c r="K112">
        <v>0</v>
      </c>
    </row>
    <row r="113" spans="1:11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H113">
        <v>1</v>
      </c>
      <c r="I113">
        <v>0</v>
      </c>
      <c r="J113">
        <v>1</v>
      </c>
      <c r="K113">
        <v>0</v>
      </c>
    </row>
    <row r="114" spans="1:11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H114">
        <v>0</v>
      </c>
      <c r="I114">
        <v>0</v>
      </c>
      <c r="J114">
        <v>0</v>
      </c>
      <c r="K114">
        <v>0</v>
      </c>
    </row>
    <row r="115" spans="1:11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H115">
        <v>0</v>
      </c>
      <c r="I115">
        <v>0</v>
      </c>
      <c r="J115">
        <v>0</v>
      </c>
      <c r="K115">
        <v>0</v>
      </c>
    </row>
    <row r="116" spans="1:11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H116">
        <v>1</v>
      </c>
      <c r="I116">
        <v>0</v>
      </c>
      <c r="J116">
        <v>0</v>
      </c>
      <c r="K116">
        <v>0</v>
      </c>
    </row>
    <row r="117" spans="1:11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H117">
        <v>1</v>
      </c>
      <c r="I117">
        <v>0</v>
      </c>
      <c r="J117">
        <v>0</v>
      </c>
      <c r="K117">
        <v>0</v>
      </c>
    </row>
    <row r="118" spans="1:11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H118">
        <v>0</v>
      </c>
      <c r="I118">
        <v>0</v>
      </c>
      <c r="J118">
        <v>0</v>
      </c>
      <c r="K118">
        <v>0</v>
      </c>
    </row>
    <row r="119" spans="1:11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H119">
        <v>1</v>
      </c>
      <c r="I119">
        <v>0</v>
      </c>
      <c r="J119">
        <v>2</v>
      </c>
      <c r="K119">
        <v>1</v>
      </c>
    </row>
    <row r="120" spans="1:11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H120">
        <v>1</v>
      </c>
      <c r="I120">
        <v>0</v>
      </c>
      <c r="J120">
        <v>2</v>
      </c>
      <c r="K120">
        <v>1</v>
      </c>
    </row>
    <row r="121" spans="1:11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H121">
        <v>1</v>
      </c>
      <c r="I121">
        <v>0</v>
      </c>
      <c r="J121">
        <v>2</v>
      </c>
      <c r="K121">
        <v>1</v>
      </c>
    </row>
    <row r="122" spans="1:11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H122">
        <v>0</v>
      </c>
      <c r="I122">
        <v>0</v>
      </c>
      <c r="J122">
        <v>2</v>
      </c>
      <c r="K122">
        <v>1</v>
      </c>
    </row>
    <row r="123" spans="1:11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H123">
        <v>1</v>
      </c>
      <c r="I123">
        <v>0</v>
      </c>
      <c r="J123">
        <v>2</v>
      </c>
      <c r="K123">
        <v>1</v>
      </c>
    </row>
    <row r="124" spans="1:11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H124">
        <v>0</v>
      </c>
      <c r="I124">
        <v>0</v>
      </c>
      <c r="J124">
        <v>2</v>
      </c>
      <c r="K124">
        <v>1</v>
      </c>
    </row>
    <row r="125" spans="1:11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H125">
        <v>0</v>
      </c>
      <c r="I125">
        <v>0</v>
      </c>
      <c r="J125">
        <v>2</v>
      </c>
      <c r="K125">
        <v>1</v>
      </c>
    </row>
    <row r="126" spans="1:11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H126">
        <v>1</v>
      </c>
      <c r="I126">
        <v>0</v>
      </c>
      <c r="J126">
        <v>2</v>
      </c>
      <c r="K126">
        <v>1</v>
      </c>
    </row>
    <row r="127" spans="1:11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H127">
        <v>1</v>
      </c>
      <c r="I127">
        <v>0</v>
      </c>
      <c r="J127">
        <v>2</v>
      </c>
      <c r="K127">
        <v>1</v>
      </c>
    </row>
    <row r="128" spans="1:11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H128">
        <v>0</v>
      </c>
      <c r="I128">
        <v>0</v>
      </c>
      <c r="J128">
        <v>2</v>
      </c>
      <c r="K128">
        <v>1</v>
      </c>
    </row>
    <row r="129" spans="1:11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H129">
        <v>1</v>
      </c>
      <c r="I129">
        <v>0</v>
      </c>
      <c r="J129">
        <v>2</v>
      </c>
      <c r="K129">
        <v>1</v>
      </c>
    </row>
    <row r="130" spans="1:11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H130">
        <v>1</v>
      </c>
      <c r="I130">
        <v>0</v>
      </c>
      <c r="J130">
        <v>2</v>
      </c>
      <c r="K130">
        <v>1</v>
      </c>
    </row>
    <row r="131" spans="1:11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H131">
        <v>0</v>
      </c>
      <c r="I131">
        <v>0</v>
      </c>
      <c r="J131">
        <v>2</v>
      </c>
      <c r="K131">
        <v>1</v>
      </c>
    </row>
    <row r="132" spans="1:11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H132">
        <v>0</v>
      </c>
      <c r="I132">
        <v>0</v>
      </c>
      <c r="J132">
        <v>2</v>
      </c>
      <c r="K132">
        <v>1</v>
      </c>
    </row>
    <row r="133" spans="1:11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H133">
        <v>1</v>
      </c>
      <c r="I133">
        <v>0</v>
      </c>
      <c r="J133">
        <v>2</v>
      </c>
      <c r="K133">
        <v>1</v>
      </c>
    </row>
    <row r="134" spans="1:11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H134">
        <v>1</v>
      </c>
      <c r="I134">
        <v>0</v>
      </c>
      <c r="J134">
        <v>2</v>
      </c>
      <c r="K134">
        <v>1</v>
      </c>
    </row>
    <row r="135" spans="1:11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H135">
        <v>1</v>
      </c>
      <c r="I135">
        <v>0</v>
      </c>
      <c r="J135">
        <v>2</v>
      </c>
      <c r="K135">
        <v>1</v>
      </c>
    </row>
    <row r="136" spans="1:11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H136">
        <v>1</v>
      </c>
      <c r="I136">
        <v>0</v>
      </c>
      <c r="J136">
        <v>2</v>
      </c>
      <c r="K136">
        <v>1</v>
      </c>
    </row>
    <row r="137" spans="1:11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H137">
        <v>1</v>
      </c>
      <c r="I137">
        <v>0</v>
      </c>
      <c r="J137">
        <v>2</v>
      </c>
      <c r="K137">
        <v>1</v>
      </c>
    </row>
    <row r="138" spans="1:11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H138">
        <v>1</v>
      </c>
      <c r="I138">
        <v>0</v>
      </c>
      <c r="J138">
        <v>2</v>
      </c>
      <c r="K138">
        <v>1</v>
      </c>
    </row>
    <row r="139" spans="1:11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H139">
        <v>1</v>
      </c>
      <c r="I139">
        <v>0</v>
      </c>
      <c r="J139">
        <v>2</v>
      </c>
      <c r="K139">
        <v>1</v>
      </c>
    </row>
    <row r="140" spans="1:11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H140">
        <v>0</v>
      </c>
      <c r="I140">
        <v>1</v>
      </c>
      <c r="J140">
        <v>2</v>
      </c>
      <c r="K140">
        <v>1</v>
      </c>
    </row>
    <row r="141" spans="1:11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H141">
        <v>1</v>
      </c>
      <c r="I141">
        <v>0</v>
      </c>
      <c r="J141">
        <v>2</v>
      </c>
      <c r="K141">
        <v>1</v>
      </c>
    </row>
    <row r="142" spans="1:11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H142">
        <v>1</v>
      </c>
      <c r="I142">
        <v>0</v>
      </c>
      <c r="J142">
        <v>2</v>
      </c>
      <c r="K142">
        <v>1</v>
      </c>
    </row>
    <row r="143" spans="1:11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H143">
        <v>0</v>
      </c>
      <c r="I143">
        <v>0</v>
      </c>
      <c r="J143">
        <v>2</v>
      </c>
      <c r="K143">
        <v>1</v>
      </c>
    </row>
    <row r="144" spans="1:11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H144">
        <v>0</v>
      </c>
      <c r="I144">
        <v>0</v>
      </c>
      <c r="J144">
        <v>2</v>
      </c>
      <c r="K144">
        <v>1</v>
      </c>
    </row>
    <row r="145" spans="1:11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H145">
        <v>1</v>
      </c>
      <c r="I145">
        <v>0</v>
      </c>
      <c r="J145">
        <v>2</v>
      </c>
      <c r="K145">
        <v>1</v>
      </c>
    </row>
    <row r="146" spans="1:11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H146">
        <v>1</v>
      </c>
      <c r="I146">
        <v>0</v>
      </c>
      <c r="J146">
        <v>2</v>
      </c>
      <c r="K146">
        <v>1</v>
      </c>
    </row>
    <row r="147" spans="1:11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H147">
        <v>1</v>
      </c>
      <c r="I147">
        <v>0</v>
      </c>
      <c r="J147">
        <v>2</v>
      </c>
      <c r="K147">
        <v>1</v>
      </c>
    </row>
    <row r="148" spans="1:11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H148">
        <v>1</v>
      </c>
      <c r="I148">
        <v>0</v>
      </c>
      <c r="J148">
        <v>2</v>
      </c>
      <c r="K148">
        <v>1</v>
      </c>
    </row>
    <row r="149" spans="1:11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H149">
        <v>1</v>
      </c>
      <c r="I149">
        <v>0</v>
      </c>
      <c r="J149">
        <v>2</v>
      </c>
      <c r="K149">
        <v>1</v>
      </c>
    </row>
    <row r="150" spans="1:11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H150">
        <v>0</v>
      </c>
      <c r="I150">
        <v>0</v>
      </c>
      <c r="J150">
        <v>2</v>
      </c>
      <c r="K150">
        <v>1</v>
      </c>
    </row>
    <row r="151" spans="1:11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H151">
        <v>0</v>
      </c>
      <c r="I151">
        <v>0</v>
      </c>
      <c r="J151">
        <v>2</v>
      </c>
      <c r="K151">
        <v>1</v>
      </c>
    </row>
    <row r="152" spans="1:11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H152">
        <v>0</v>
      </c>
      <c r="I152">
        <v>0</v>
      </c>
      <c r="J152">
        <v>0</v>
      </c>
      <c r="K152">
        <v>0</v>
      </c>
    </row>
    <row r="153" spans="1:11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H153">
        <v>0</v>
      </c>
      <c r="I153">
        <v>0</v>
      </c>
      <c r="J153">
        <v>0</v>
      </c>
      <c r="K153">
        <v>0</v>
      </c>
    </row>
    <row r="154" spans="1:11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H154">
        <v>0</v>
      </c>
      <c r="I154">
        <v>0</v>
      </c>
      <c r="J154">
        <v>0</v>
      </c>
      <c r="K154">
        <v>0</v>
      </c>
    </row>
    <row r="155" spans="1:11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H155">
        <v>0</v>
      </c>
      <c r="I155">
        <v>0</v>
      </c>
      <c r="J155">
        <v>0</v>
      </c>
      <c r="K155">
        <v>0</v>
      </c>
    </row>
    <row r="156" spans="1:11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H156">
        <v>0</v>
      </c>
      <c r="I156">
        <v>0</v>
      </c>
      <c r="J156">
        <v>0</v>
      </c>
      <c r="K156">
        <v>0</v>
      </c>
    </row>
    <row r="157" spans="1:11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H157">
        <v>1</v>
      </c>
      <c r="I157">
        <v>0</v>
      </c>
      <c r="J157">
        <v>0</v>
      </c>
      <c r="K157">
        <v>0</v>
      </c>
    </row>
    <row r="158" spans="1:11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H158">
        <v>0</v>
      </c>
      <c r="I158">
        <v>0</v>
      </c>
      <c r="J158">
        <v>0</v>
      </c>
      <c r="K158">
        <v>0</v>
      </c>
    </row>
    <row r="159" spans="1:11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H159">
        <v>1</v>
      </c>
      <c r="I159">
        <v>0</v>
      </c>
      <c r="J159">
        <v>0</v>
      </c>
      <c r="K159">
        <v>0</v>
      </c>
    </row>
    <row r="160" spans="1:11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H160">
        <v>1</v>
      </c>
      <c r="I160">
        <v>0</v>
      </c>
      <c r="J160">
        <v>0</v>
      </c>
      <c r="K160">
        <v>0</v>
      </c>
    </row>
    <row r="161" spans="1:11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H161">
        <v>0</v>
      </c>
      <c r="I161">
        <v>0</v>
      </c>
      <c r="J161">
        <v>0</v>
      </c>
      <c r="K161">
        <v>0</v>
      </c>
    </row>
    <row r="162" spans="1:11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H162">
        <v>0</v>
      </c>
      <c r="I162">
        <v>0</v>
      </c>
      <c r="J162">
        <v>0</v>
      </c>
      <c r="K162">
        <v>0</v>
      </c>
    </row>
    <row r="163" spans="1:11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H163">
        <v>0</v>
      </c>
      <c r="I163">
        <v>0</v>
      </c>
      <c r="J163">
        <v>0</v>
      </c>
      <c r="K163">
        <v>0</v>
      </c>
    </row>
    <row r="164" spans="1:11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H164">
        <v>1</v>
      </c>
      <c r="I164">
        <v>0</v>
      </c>
      <c r="J164">
        <v>0</v>
      </c>
      <c r="K164">
        <v>0</v>
      </c>
    </row>
    <row r="165" spans="1:11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H165">
        <v>0</v>
      </c>
      <c r="I165">
        <v>0</v>
      </c>
      <c r="J165">
        <v>0</v>
      </c>
      <c r="K165">
        <v>0</v>
      </c>
    </row>
    <row r="166" spans="1:11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H166">
        <v>1</v>
      </c>
      <c r="I166">
        <v>1</v>
      </c>
      <c r="J166">
        <v>0</v>
      </c>
      <c r="K166">
        <v>0</v>
      </c>
    </row>
    <row r="167" spans="1:11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H167">
        <v>0</v>
      </c>
      <c r="I167">
        <v>0</v>
      </c>
      <c r="J167">
        <v>0</v>
      </c>
      <c r="K167">
        <v>0</v>
      </c>
    </row>
    <row r="168" spans="1:11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H168">
        <v>0</v>
      </c>
      <c r="I168">
        <v>0</v>
      </c>
      <c r="J168">
        <v>0</v>
      </c>
      <c r="K168">
        <v>0</v>
      </c>
    </row>
    <row r="169" spans="1:11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H169">
        <v>0</v>
      </c>
      <c r="I169">
        <v>0</v>
      </c>
      <c r="J169">
        <v>0</v>
      </c>
      <c r="K169">
        <v>0</v>
      </c>
    </row>
    <row r="170" spans="1:11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H170">
        <v>1</v>
      </c>
      <c r="I170">
        <v>1</v>
      </c>
      <c r="J170">
        <v>1</v>
      </c>
      <c r="K170">
        <v>0</v>
      </c>
    </row>
    <row r="171" spans="1:11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H171">
        <v>1</v>
      </c>
      <c r="I171">
        <v>1</v>
      </c>
      <c r="J171">
        <v>1</v>
      </c>
      <c r="K171">
        <v>0</v>
      </c>
    </row>
    <row r="172" spans="1:11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H172">
        <v>0</v>
      </c>
      <c r="I172">
        <v>1</v>
      </c>
      <c r="J172">
        <v>1</v>
      </c>
      <c r="K172">
        <v>0</v>
      </c>
    </row>
    <row r="173" spans="1:11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H173">
        <v>0</v>
      </c>
      <c r="I173">
        <v>1</v>
      </c>
      <c r="J173">
        <v>1</v>
      </c>
      <c r="K173">
        <v>0</v>
      </c>
    </row>
    <row r="174" spans="1:11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H174">
        <v>0</v>
      </c>
      <c r="I174">
        <v>1</v>
      </c>
      <c r="J174">
        <v>0</v>
      </c>
      <c r="K174">
        <v>0</v>
      </c>
    </row>
    <row r="175" spans="1:11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H175">
        <v>0</v>
      </c>
      <c r="I175">
        <v>1</v>
      </c>
      <c r="J175">
        <v>0</v>
      </c>
      <c r="K175">
        <v>0</v>
      </c>
    </row>
    <row r="176" spans="1:11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H176">
        <v>0</v>
      </c>
      <c r="I176">
        <v>1</v>
      </c>
      <c r="J176">
        <v>0</v>
      </c>
      <c r="K176">
        <v>0</v>
      </c>
    </row>
    <row r="177" spans="1:11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H177">
        <v>0</v>
      </c>
      <c r="I177">
        <v>1</v>
      </c>
      <c r="J177">
        <v>0</v>
      </c>
      <c r="K177">
        <v>0</v>
      </c>
    </row>
    <row r="178" spans="1:11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H178">
        <v>0</v>
      </c>
      <c r="I178">
        <v>1</v>
      </c>
      <c r="J178">
        <v>0</v>
      </c>
      <c r="K178">
        <v>0</v>
      </c>
    </row>
    <row r="179" spans="1:11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H179">
        <v>0</v>
      </c>
      <c r="I179">
        <v>1</v>
      </c>
      <c r="J179">
        <v>0</v>
      </c>
      <c r="K179">
        <v>0</v>
      </c>
    </row>
    <row r="180" spans="1:11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H180">
        <v>1</v>
      </c>
      <c r="I180">
        <v>1</v>
      </c>
      <c r="J180">
        <v>0</v>
      </c>
      <c r="K180">
        <v>0</v>
      </c>
    </row>
    <row r="181" spans="1:11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H181">
        <v>0</v>
      </c>
      <c r="I181">
        <v>1</v>
      </c>
      <c r="J181">
        <v>0</v>
      </c>
      <c r="K181">
        <v>0</v>
      </c>
    </row>
    <row r="182" spans="1:11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H182">
        <v>0</v>
      </c>
      <c r="I182">
        <v>1</v>
      </c>
      <c r="J182">
        <v>0</v>
      </c>
      <c r="K182">
        <v>0</v>
      </c>
    </row>
    <row r="183" spans="1:11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H183">
        <v>0</v>
      </c>
      <c r="I183">
        <v>1</v>
      </c>
      <c r="J183">
        <v>0</v>
      </c>
      <c r="K183">
        <v>0</v>
      </c>
    </row>
    <row r="184" spans="1:11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H184">
        <v>0</v>
      </c>
      <c r="I184">
        <v>1</v>
      </c>
      <c r="J184">
        <v>0</v>
      </c>
      <c r="K184">
        <v>0</v>
      </c>
    </row>
    <row r="185" spans="1:11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H185">
        <v>0</v>
      </c>
      <c r="I185">
        <v>1</v>
      </c>
      <c r="J185">
        <v>0</v>
      </c>
      <c r="K185">
        <v>0</v>
      </c>
    </row>
    <row r="186" spans="1:11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H186">
        <v>0</v>
      </c>
      <c r="I186">
        <v>1</v>
      </c>
      <c r="J186">
        <v>0</v>
      </c>
      <c r="K186">
        <v>0</v>
      </c>
    </row>
    <row r="187" spans="1:11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H187">
        <v>0</v>
      </c>
      <c r="I187">
        <v>0</v>
      </c>
      <c r="J187">
        <v>0</v>
      </c>
      <c r="K187">
        <v>0</v>
      </c>
    </row>
    <row r="188" spans="1:11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H188">
        <v>1</v>
      </c>
      <c r="I188">
        <v>1</v>
      </c>
      <c r="J188">
        <v>0</v>
      </c>
      <c r="K188">
        <v>0</v>
      </c>
    </row>
    <row r="189" spans="1:11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H189">
        <v>0</v>
      </c>
      <c r="I189">
        <v>1</v>
      </c>
      <c r="J189">
        <v>0</v>
      </c>
      <c r="K189">
        <v>0</v>
      </c>
    </row>
    <row r="190" spans="1:11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H190">
        <v>1</v>
      </c>
      <c r="I190">
        <v>1</v>
      </c>
      <c r="J190">
        <v>0</v>
      </c>
      <c r="K190">
        <v>0</v>
      </c>
    </row>
    <row r="191" spans="1:11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H191">
        <v>0</v>
      </c>
      <c r="I191">
        <v>1</v>
      </c>
      <c r="J191">
        <v>0</v>
      </c>
      <c r="K191">
        <v>0</v>
      </c>
    </row>
    <row r="192" spans="1:11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H192">
        <v>0</v>
      </c>
      <c r="I192">
        <v>1</v>
      </c>
      <c r="J192">
        <v>0</v>
      </c>
      <c r="K192">
        <v>0</v>
      </c>
    </row>
    <row r="193" spans="1:11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H193">
        <v>1</v>
      </c>
      <c r="I193">
        <v>1</v>
      </c>
      <c r="J193">
        <v>2</v>
      </c>
      <c r="K193">
        <v>1</v>
      </c>
    </row>
    <row r="194" spans="1:11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H194">
        <v>0</v>
      </c>
      <c r="I194">
        <v>1</v>
      </c>
      <c r="J194">
        <v>2</v>
      </c>
      <c r="K194">
        <v>1</v>
      </c>
    </row>
    <row r="195" spans="1:11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H195">
        <v>0</v>
      </c>
      <c r="I195">
        <v>1</v>
      </c>
      <c r="J195">
        <v>2</v>
      </c>
      <c r="K195">
        <v>1</v>
      </c>
    </row>
    <row r="196" spans="1:11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H196">
        <v>0</v>
      </c>
      <c r="I196">
        <v>1</v>
      </c>
      <c r="J196">
        <v>2</v>
      </c>
      <c r="K196">
        <v>1</v>
      </c>
    </row>
    <row r="197" spans="1:11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H197">
        <v>0</v>
      </c>
      <c r="I197">
        <v>0</v>
      </c>
      <c r="J197">
        <v>2</v>
      </c>
      <c r="K197">
        <v>1</v>
      </c>
    </row>
    <row r="198" spans="1:11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H198">
        <v>0</v>
      </c>
      <c r="I198">
        <v>1</v>
      </c>
      <c r="J198">
        <v>2</v>
      </c>
      <c r="K198">
        <v>1</v>
      </c>
    </row>
    <row r="199" spans="1:11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H199">
        <v>1</v>
      </c>
      <c r="I199">
        <v>1</v>
      </c>
      <c r="J199">
        <v>2</v>
      </c>
      <c r="K199">
        <v>1</v>
      </c>
    </row>
    <row r="200" spans="1:11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H200">
        <v>1</v>
      </c>
      <c r="I200">
        <v>1</v>
      </c>
      <c r="J200">
        <v>2</v>
      </c>
      <c r="K200">
        <v>1</v>
      </c>
    </row>
    <row r="201" spans="1:11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H201">
        <v>0</v>
      </c>
      <c r="I201">
        <v>1</v>
      </c>
      <c r="J201">
        <v>2</v>
      </c>
      <c r="K201">
        <v>1</v>
      </c>
    </row>
    <row r="202" spans="1:11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H202">
        <v>0</v>
      </c>
      <c r="I202">
        <v>1</v>
      </c>
      <c r="J202">
        <v>2</v>
      </c>
      <c r="K202">
        <v>1</v>
      </c>
    </row>
    <row r="203" spans="1:11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H203">
        <v>1</v>
      </c>
      <c r="I203">
        <v>1</v>
      </c>
      <c r="J203">
        <v>2</v>
      </c>
      <c r="K203">
        <v>1</v>
      </c>
    </row>
    <row r="204" spans="1:11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H204">
        <v>1</v>
      </c>
      <c r="I204">
        <v>1</v>
      </c>
      <c r="J204">
        <v>2</v>
      </c>
      <c r="K204">
        <v>1</v>
      </c>
    </row>
    <row r="205" spans="1:11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H205">
        <v>1</v>
      </c>
      <c r="I205">
        <v>1</v>
      </c>
      <c r="J205">
        <v>2</v>
      </c>
      <c r="K205">
        <v>1</v>
      </c>
    </row>
    <row r="206" spans="1:11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H206">
        <v>0</v>
      </c>
      <c r="I206">
        <v>1</v>
      </c>
      <c r="J206">
        <v>2</v>
      </c>
      <c r="K206">
        <v>1</v>
      </c>
    </row>
    <row r="207" spans="1:11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H207">
        <v>1</v>
      </c>
      <c r="I207">
        <v>1</v>
      </c>
      <c r="J207">
        <v>2</v>
      </c>
      <c r="K207">
        <v>1</v>
      </c>
    </row>
    <row r="208" spans="1:11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H208">
        <v>0</v>
      </c>
      <c r="I208">
        <v>1</v>
      </c>
      <c r="J208">
        <v>1</v>
      </c>
      <c r="K208">
        <v>0</v>
      </c>
    </row>
    <row r="209" spans="1:11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H209">
        <v>0</v>
      </c>
      <c r="I209">
        <v>1</v>
      </c>
      <c r="J209">
        <v>1</v>
      </c>
      <c r="K209">
        <v>0</v>
      </c>
    </row>
    <row r="210" spans="1:11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H210">
        <v>0</v>
      </c>
      <c r="I210">
        <v>1</v>
      </c>
      <c r="J210">
        <v>1</v>
      </c>
      <c r="K210">
        <v>0</v>
      </c>
    </row>
    <row r="211" spans="1:11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H211">
        <v>1</v>
      </c>
      <c r="I211">
        <v>1</v>
      </c>
      <c r="J211">
        <v>1</v>
      </c>
      <c r="K211">
        <v>0</v>
      </c>
    </row>
    <row r="212" spans="1:11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H212">
        <v>0</v>
      </c>
      <c r="I212">
        <v>1</v>
      </c>
      <c r="J212">
        <v>1</v>
      </c>
      <c r="K212">
        <v>0</v>
      </c>
    </row>
    <row r="213" spans="1:11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H213">
        <v>0</v>
      </c>
      <c r="I213">
        <v>1</v>
      </c>
      <c r="J213">
        <v>1</v>
      </c>
      <c r="K213">
        <v>0</v>
      </c>
    </row>
    <row r="214" spans="1:11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H214">
        <v>0</v>
      </c>
      <c r="I214">
        <v>0</v>
      </c>
      <c r="J214">
        <v>1</v>
      </c>
      <c r="K214">
        <v>0</v>
      </c>
    </row>
    <row r="215" spans="1:11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H215">
        <v>1</v>
      </c>
      <c r="I215">
        <v>1</v>
      </c>
      <c r="J215">
        <v>1</v>
      </c>
      <c r="K215">
        <v>0</v>
      </c>
    </row>
    <row r="216" spans="1:11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H216">
        <v>1</v>
      </c>
      <c r="I216">
        <v>1</v>
      </c>
      <c r="J216">
        <v>1</v>
      </c>
      <c r="K216">
        <v>0</v>
      </c>
    </row>
    <row r="217" spans="1:11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H217">
        <v>1</v>
      </c>
      <c r="I217">
        <v>1</v>
      </c>
      <c r="J217">
        <v>1</v>
      </c>
      <c r="K217">
        <v>0</v>
      </c>
    </row>
    <row r="218" spans="1:11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H218">
        <v>0</v>
      </c>
      <c r="I218">
        <v>1</v>
      </c>
      <c r="J218">
        <v>1</v>
      </c>
      <c r="K218">
        <v>0</v>
      </c>
    </row>
    <row r="219" spans="1:11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H219">
        <v>0</v>
      </c>
      <c r="I219">
        <v>1</v>
      </c>
      <c r="J219">
        <v>1</v>
      </c>
      <c r="K219">
        <v>0</v>
      </c>
    </row>
    <row r="220" spans="1:11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H220">
        <v>0</v>
      </c>
      <c r="I220">
        <v>1</v>
      </c>
      <c r="J220">
        <v>1</v>
      </c>
      <c r="K220">
        <v>0</v>
      </c>
    </row>
    <row r="221" spans="1:11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H221">
        <v>1</v>
      </c>
      <c r="I221">
        <v>1</v>
      </c>
      <c r="J221">
        <v>1</v>
      </c>
      <c r="K221">
        <v>0</v>
      </c>
    </row>
    <row r="222" spans="1:11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H222">
        <v>0</v>
      </c>
      <c r="I222">
        <v>1</v>
      </c>
      <c r="J222">
        <v>4</v>
      </c>
      <c r="K222">
        <v>1</v>
      </c>
    </row>
    <row r="223" spans="1:11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H223">
        <v>1</v>
      </c>
      <c r="I223">
        <v>1</v>
      </c>
      <c r="J223">
        <v>4</v>
      </c>
      <c r="K223">
        <v>1</v>
      </c>
    </row>
    <row r="224" spans="1:11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H224">
        <v>0</v>
      </c>
      <c r="I224">
        <v>1</v>
      </c>
      <c r="J224">
        <v>4</v>
      </c>
      <c r="K224">
        <v>1</v>
      </c>
    </row>
    <row r="225" spans="1:11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H225">
        <v>1</v>
      </c>
      <c r="I225">
        <v>0</v>
      </c>
      <c r="J225">
        <v>4</v>
      </c>
      <c r="K225">
        <v>1</v>
      </c>
    </row>
    <row r="226" spans="1:11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H226">
        <v>0</v>
      </c>
      <c r="I226">
        <v>1</v>
      </c>
      <c r="J226">
        <v>4</v>
      </c>
      <c r="K226">
        <v>1</v>
      </c>
    </row>
    <row r="227" spans="1:11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H227">
        <v>1</v>
      </c>
      <c r="I227">
        <v>1</v>
      </c>
      <c r="J227">
        <v>4</v>
      </c>
      <c r="K227">
        <v>1</v>
      </c>
    </row>
    <row r="228" spans="1:11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H228">
        <v>1</v>
      </c>
      <c r="I228">
        <v>1</v>
      </c>
      <c r="J228">
        <v>4</v>
      </c>
      <c r="K228">
        <v>1</v>
      </c>
    </row>
    <row r="229" spans="1:11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H229">
        <v>0</v>
      </c>
      <c r="I229">
        <v>0</v>
      </c>
      <c r="J229">
        <v>1</v>
      </c>
      <c r="K229">
        <v>0</v>
      </c>
    </row>
    <row r="230" spans="1:11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H230">
        <v>0</v>
      </c>
      <c r="I230">
        <v>0</v>
      </c>
      <c r="J230">
        <v>1</v>
      </c>
      <c r="K230">
        <v>0</v>
      </c>
    </row>
    <row r="231" spans="1:11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H231">
        <v>1</v>
      </c>
      <c r="I231">
        <v>1</v>
      </c>
      <c r="J231">
        <v>1</v>
      </c>
      <c r="K231">
        <v>0</v>
      </c>
    </row>
    <row r="232" spans="1:11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H232">
        <v>0</v>
      </c>
      <c r="I232">
        <v>1</v>
      </c>
      <c r="J232">
        <v>1</v>
      </c>
      <c r="K232">
        <v>0</v>
      </c>
    </row>
    <row r="233" spans="1:11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H233">
        <v>0</v>
      </c>
      <c r="I233">
        <v>1</v>
      </c>
      <c r="J233">
        <v>1</v>
      </c>
      <c r="K233">
        <v>0</v>
      </c>
    </row>
    <row r="234" spans="1:11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H234">
        <v>0</v>
      </c>
      <c r="I234">
        <v>0</v>
      </c>
      <c r="J234">
        <v>1</v>
      </c>
      <c r="K234">
        <v>0</v>
      </c>
    </row>
    <row r="235" spans="1:11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H235">
        <v>0</v>
      </c>
      <c r="I235">
        <v>0</v>
      </c>
      <c r="J235">
        <v>1</v>
      </c>
      <c r="K235">
        <v>0</v>
      </c>
    </row>
    <row r="236" spans="1:11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H236">
        <v>0</v>
      </c>
      <c r="I236">
        <v>1</v>
      </c>
      <c r="J236">
        <v>1</v>
      </c>
      <c r="K236">
        <v>0</v>
      </c>
    </row>
    <row r="237" spans="1:11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H237">
        <v>0</v>
      </c>
      <c r="I237">
        <v>0</v>
      </c>
      <c r="J237">
        <v>1</v>
      </c>
      <c r="K237">
        <v>0</v>
      </c>
    </row>
    <row r="238" spans="1:11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H238">
        <v>0</v>
      </c>
      <c r="I238">
        <v>1</v>
      </c>
      <c r="J238">
        <v>1</v>
      </c>
      <c r="K238">
        <v>0</v>
      </c>
    </row>
    <row r="239" spans="1:11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H239">
        <v>0</v>
      </c>
      <c r="I239">
        <v>1</v>
      </c>
      <c r="J239">
        <v>1</v>
      </c>
      <c r="K239">
        <v>0</v>
      </c>
    </row>
    <row r="240" spans="1:11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H240">
        <v>1</v>
      </c>
      <c r="I240">
        <v>0</v>
      </c>
      <c r="J240">
        <v>1</v>
      </c>
      <c r="K240">
        <v>0</v>
      </c>
    </row>
    <row r="241" spans="1:11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H241">
        <v>0</v>
      </c>
      <c r="I241">
        <v>0</v>
      </c>
      <c r="J241">
        <v>1</v>
      </c>
      <c r="K241">
        <v>0</v>
      </c>
    </row>
    <row r="242" spans="1:11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H242">
        <v>1</v>
      </c>
      <c r="I242">
        <v>1</v>
      </c>
      <c r="J242">
        <v>1</v>
      </c>
      <c r="K242">
        <v>0</v>
      </c>
    </row>
    <row r="243" spans="1:11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H243">
        <v>0</v>
      </c>
      <c r="I243">
        <v>1</v>
      </c>
      <c r="J243">
        <v>1</v>
      </c>
      <c r="K243">
        <v>0</v>
      </c>
    </row>
    <row r="244" spans="1:11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H244">
        <v>0</v>
      </c>
      <c r="I244">
        <v>0</v>
      </c>
      <c r="J244">
        <v>1</v>
      </c>
      <c r="K244">
        <v>0</v>
      </c>
    </row>
    <row r="245" spans="1:11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H245">
        <v>1</v>
      </c>
      <c r="I245">
        <v>0</v>
      </c>
      <c r="J245">
        <v>2</v>
      </c>
      <c r="K2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820A-9D0D-47B3-9FBE-C8EF33B3D4C3}">
  <dimension ref="A1:G245"/>
  <sheetViews>
    <sheetView workbookViewId="0">
      <selection activeCell="I14" sqref="I14"/>
    </sheetView>
  </sheetViews>
  <sheetFormatPr defaultRowHeight="14.5" x14ac:dyDescent="0.35"/>
  <cols>
    <col min="1" max="1" width="11.81640625" bestFit="1" customWidth="1"/>
    <col min="2" max="2" width="15.36328125" bestFit="1" customWidth="1"/>
    <col min="3" max="3" width="12.1796875" bestFit="1" customWidth="1"/>
    <col min="4" max="4" width="13.1796875" bestFit="1" customWidth="1"/>
  </cols>
  <sheetData>
    <row r="1" spans="1:7" x14ac:dyDescent="0.35">
      <c r="A1" t="s">
        <v>58</v>
      </c>
      <c r="B1" t="s">
        <v>59</v>
      </c>
      <c r="C1" t="s">
        <v>60</v>
      </c>
      <c r="D1" t="s">
        <v>61</v>
      </c>
      <c r="E1" t="s">
        <v>10</v>
      </c>
      <c r="F1" t="s">
        <v>16</v>
      </c>
      <c r="G1" t="s">
        <v>15</v>
      </c>
    </row>
    <row r="2" spans="1:7" x14ac:dyDescent="0.35">
      <c r="A2">
        <v>1</v>
      </c>
      <c r="B2">
        <v>0</v>
      </c>
      <c r="C2">
        <v>0</v>
      </c>
      <c r="D2">
        <v>0</v>
      </c>
      <c r="E2">
        <v>2</v>
      </c>
      <c r="F2">
        <v>16.989999999999998</v>
      </c>
      <c r="G2">
        <v>1.01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3</v>
      </c>
      <c r="F3">
        <v>10.34</v>
      </c>
      <c r="G3">
        <v>1.66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3</v>
      </c>
      <c r="F4">
        <v>21.01</v>
      </c>
      <c r="G4">
        <v>3.5</v>
      </c>
    </row>
    <row r="5" spans="1:7" x14ac:dyDescent="0.35">
      <c r="A5">
        <v>0</v>
      </c>
      <c r="B5">
        <v>0</v>
      </c>
      <c r="C5">
        <v>0</v>
      </c>
      <c r="D5">
        <v>0</v>
      </c>
      <c r="E5">
        <v>2</v>
      </c>
      <c r="F5">
        <v>23.68</v>
      </c>
      <c r="G5">
        <v>3.31</v>
      </c>
    </row>
    <row r="6" spans="1:7" x14ac:dyDescent="0.35">
      <c r="A6">
        <v>1</v>
      </c>
      <c r="B6">
        <v>0</v>
      </c>
      <c r="C6">
        <v>0</v>
      </c>
      <c r="D6">
        <v>0</v>
      </c>
      <c r="E6">
        <v>4</v>
      </c>
      <c r="F6">
        <v>24.59</v>
      </c>
      <c r="G6">
        <v>3.61</v>
      </c>
    </row>
    <row r="7" spans="1:7" x14ac:dyDescent="0.35">
      <c r="A7">
        <v>0</v>
      </c>
      <c r="B7">
        <v>0</v>
      </c>
      <c r="C7">
        <v>0</v>
      </c>
      <c r="D7">
        <v>0</v>
      </c>
      <c r="E7">
        <v>4</v>
      </c>
      <c r="F7">
        <v>25.29</v>
      </c>
      <c r="G7">
        <v>4.71</v>
      </c>
    </row>
    <row r="8" spans="1:7" x14ac:dyDescent="0.35">
      <c r="A8">
        <v>0</v>
      </c>
      <c r="B8">
        <v>0</v>
      </c>
      <c r="C8">
        <v>0</v>
      </c>
      <c r="D8">
        <v>0</v>
      </c>
      <c r="E8">
        <v>2</v>
      </c>
      <c r="F8">
        <v>8.77</v>
      </c>
      <c r="G8">
        <v>2</v>
      </c>
    </row>
    <row r="9" spans="1:7" x14ac:dyDescent="0.35">
      <c r="A9">
        <v>0</v>
      </c>
      <c r="B9">
        <v>0</v>
      </c>
      <c r="C9">
        <v>0</v>
      </c>
      <c r="D9">
        <v>0</v>
      </c>
      <c r="E9">
        <v>4</v>
      </c>
      <c r="F9">
        <v>26.88</v>
      </c>
      <c r="G9">
        <v>3.12</v>
      </c>
    </row>
    <row r="10" spans="1:7" x14ac:dyDescent="0.35">
      <c r="A10">
        <v>0</v>
      </c>
      <c r="B10">
        <v>0</v>
      </c>
      <c r="C10">
        <v>0</v>
      </c>
      <c r="D10">
        <v>0</v>
      </c>
      <c r="E10">
        <v>2</v>
      </c>
      <c r="F10">
        <v>15.04</v>
      </c>
      <c r="G10">
        <v>1.96</v>
      </c>
    </row>
    <row r="11" spans="1:7" x14ac:dyDescent="0.35">
      <c r="A11">
        <v>0</v>
      </c>
      <c r="B11">
        <v>0</v>
      </c>
      <c r="C11">
        <v>0</v>
      </c>
      <c r="D11">
        <v>0</v>
      </c>
      <c r="E11">
        <v>2</v>
      </c>
      <c r="F11">
        <v>14.78</v>
      </c>
      <c r="G11">
        <v>3.23</v>
      </c>
    </row>
    <row r="12" spans="1:7" x14ac:dyDescent="0.35">
      <c r="A12">
        <v>0</v>
      </c>
      <c r="B12">
        <v>0</v>
      </c>
      <c r="C12">
        <v>0</v>
      </c>
      <c r="D12">
        <v>0</v>
      </c>
      <c r="E12">
        <v>2</v>
      </c>
      <c r="F12">
        <v>10.27</v>
      </c>
      <c r="G12">
        <v>1.71</v>
      </c>
    </row>
    <row r="13" spans="1:7" x14ac:dyDescent="0.35">
      <c r="A13">
        <v>1</v>
      </c>
      <c r="B13">
        <v>0</v>
      </c>
      <c r="C13">
        <v>0</v>
      </c>
      <c r="D13">
        <v>0</v>
      </c>
      <c r="E13">
        <v>4</v>
      </c>
      <c r="F13">
        <v>35.26</v>
      </c>
      <c r="G13">
        <v>5</v>
      </c>
    </row>
    <row r="14" spans="1:7" x14ac:dyDescent="0.35">
      <c r="A14">
        <v>0</v>
      </c>
      <c r="B14">
        <v>0</v>
      </c>
      <c r="C14">
        <v>0</v>
      </c>
      <c r="D14">
        <v>0</v>
      </c>
      <c r="E14">
        <v>2</v>
      </c>
      <c r="F14">
        <v>15.42</v>
      </c>
      <c r="G14">
        <v>1.57</v>
      </c>
    </row>
    <row r="15" spans="1:7" x14ac:dyDescent="0.35">
      <c r="A15">
        <v>0</v>
      </c>
      <c r="B15">
        <v>0</v>
      </c>
      <c r="C15">
        <v>0</v>
      </c>
      <c r="D15">
        <v>0</v>
      </c>
      <c r="E15">
        <v>4</v>
      </c>
      <c r="F15">
        <v>18.43</v>
      </c>
      <c r="G15">
        <v>3</v>
      </c>
    </row>
    <row r="16" spans="1:7" x14ac:dyDescent="0.35">
      <c r="A16">
        <v>1</v>
      </c>
      <c r="B16">
        <v>0</v>
      </c>
      <c r="C16">
        <v>0</v>
      </c>
      <c r="D16">
        <v>0</v>
      </c>
      <c r="E16">
        <v>2</v>
      </c>
      <c r="F16">
        <v>14.83</v>
      </c>
      <c r="G16">
        <v>3.02</v>
      </c>
    </row>
    <row r="17" spans="1:7" x14ac:dyDescent="0.35">
      <c r="A17">
        <v>0</v>
      </c>
      <c r="B17">
        <v>0</v>
      </c>
      <c r="C17">
        <v>0</v>
      </c>
      <c r="D17">
        <v>0</v>
      </c>
      <c r="E17">
        <v>2</v>
      </c>
      <c r="F17">
        <v>21.58</v>
      </c>
      <c r="G17">
        <v>3.92</v>
      </c>
    </row>
    <row r="18" spans="1:7" x14ac:dyDescent="0.35">
      <c r="A18">
        <v>1</v>
      </c>
      <c r="B18">
        <v>0</v>
      </c>
      <c r="C18">
        <v>0</v>
      </c>
      <c r="D18">
        <v>0</v>
      </c>
      <c r="E18">
        <v>3</v>
      </c>
      <c r="F18">
        <v>10.33</v>
      </c>
      <c r="G18">
        <v>1.67</v>
      </c>
    </row>
    <row r="19" spans="1:7" x14ac:dyDescent="0.35">
      <c r="A19">
        <v>0</v>
      </c>
      <c r="B19">
        <v>0</v>
      </c>
      <c r="C19">
        <v>0</v>
      </c>
      <c r="D19">
        <v>0</v>
      </c>
      <c r="E19">
        <v>3</v>
      </c>
      <c r="F19">
        <v>16.29</v>
      </c>
      <c r="G19">
        <v>3.71</v>
      </c>
    </row>
    <row r="20" spans="1:7" x14ac:dyDescent="0.35">
      <c r="A20">
        <v>1</v>
      </c>
      <c r="B20">
        <v>0</v>
      </c>
      <c r="C20">
        <v>0</v>
      </c>
      <c r="D20">
        <v>0</v>
      </c>
      <c r="E20">
        <v>3</v>
      </c>
      <c r="F20">
        <v>16.97</v>
      </c>
      <c r="G20">
        <v>3.5</v>
      </c>
    </row>
    <row r="21" spans="1:7" x14ac:dyDescent="0.35">
      <c r="A21">
        <v>0</v>
      </c>
      <c r="B21">
        <v>0</v>
      </c>
      <c r="C21">
        <v>1</v>
      </c>
      <c r="D21">
        <v>0</v>
      </c>
      <c r="E21">
        <v>3</v>
      </c>
      <c r="F21">
        <v>20.65</v>
      </c>
      <c r="G21">
        <v>3.35</v>
      </c>
    </row>
    <row r="22" spans="1:7" x14ac:dyDescent="0.35">
      <c r="A22">
        <v>0</v>
      </c>
      <c r="B22">
        <v>0</v>
      </c>
      <c r="C22">
        <v>1</v>
      </c>
      <c r="D22">
        <v>0</v>
      </c>
      <c r="E22">
        <v>2</v>
      </c>
      <c r="F22">
        <v>17.920000000000002</v>
      </c>
      <c r="G22">
        <v>4.08</v>
      </c>
    </row>
    <row r="23" spans="1:7" x14ac:dyDescent="0.35">
      <c r="A23">
        <v>1</v>
      </c>
      <c r="B23">
        <v>0</v>
      </c>
      <c r="C23">
        <v>1</v>
      </c>
      <c r="D23">
        <v>0</v>
      </c>
      <c r="E23">
        <v>2</v>
      </c>
      <c r="F23">
        <v>20.29</v>
      </c>
      <c r="G23">
        <v>2.75</v>
      </c>
    </row>
    <row r="24" spans="1:7" x14ac:dyDescent="0.35">
      <c r="A24">
        <v>1</v>
      </c>
      <c r="B24">
        <v>0</v>
      </c>
      <c r="C24">
        <v>1</v>
      </c>
      <c r="D24">
        <v>0</v>
      </c>
      <c r="E24">
        <v>2</v>
      </c>
      <c r="F24">
        <v>15.77</v>
      </c>
      <c r="G24">
        <v>2.23</v>
      </c>
    </row>
    <row r="25" spans="1:7" x14ac:dyDescent="0.35">
      <c r="A25">
        <v>0</v>
      </c>
      <c r="B25">
        <v>0</v>
      </c>
      <c r="C25">
        <v>1</v>
      </c>
      <c r="D25">
        <v>0</v>
      </c>
      <c r="E25">
        <v>4</v>
      </c>
      <c r="F25">
        <v>39.42</v>
      </c>
      <c r="G25">
        <v>7.58</v>
      </c>
    </row>
    <row r="26" spans="1:7" x14ac:dyDescent="0.35">
      <c r="A26">
        <v>0</v>
      </c>
      <c r="B26">
        <v>0</v>
      </c>
      <c r="C26">
        <v>1</v>
      </c>
      <c r="D26">
        <v>0</v>
      </c>
      <c r="E26">
        <v>2</v>
      </c>
      <c r="F26">
        <v>19.82</v>
      </c>
      <c r="G26">
        <v>3.18</v>
      </c>
    </row>
    <row r="27" spans="1:7" x14ac:dyDescent="0.35">
      <c r="A27">
        <v>0</v>
      </c>
      <c r="B27">
        <v>0</v>
      </c>
      <c r="C27">
        <v>1</v>
      </c>
      <c r="D27">
        <v>0</v>
      </c>
      <c r="E27">
        <v>4</v>
      </c>
      <c r="F27">
        <v>17.809999999999999</v>
      </c>
      <c r="G27">
        <v>2.34</v>
      </c>
    </row>
    <row r="28" spans="1:7" x14ac:dyDescent="0.35">
      <c r="A28">
        <v>0</v>
      </c>
      <c r="B28">
        <v>0</v>
      </c>
      <c r="C28">
        <v>1</v>
      </c>
      <c r="D28">
        <v>0</v>
      </c>
      <c r="E28">
        <v>2</v>
      </c>
      <c r="F28">
        <v>13.37</v>
      </c>
      <c r="G28">
        <v>2</v>
      </c>
    </row>
    <row r="29" spans="1:7" x14ac:dyDescent="0.35">
      <c r="A29">
        <v>0</v>
      </c>
      <c r="B29">
        <v>0</v>
      </c>
      <c r="C29">
        <v>1</v>
      </c>
      <c r="D29">
        <v>0</v>
      </c>
      <c r="E29">
        <v>2</v>
      </c>
      <c r="F29">
        <v>12.69</v>
      </c>
      <c r="G29">
        <v>2</v>
      </c>
    </row>
    <row r="30" spans="1:7" x14ac:dyDescent="0.35">
      <c r="A30">
        <v>0</v>
      </c>
      <c r="B30">
        <v>0</v>
      </c>
      <c r="C30">
        <v>1</v>
      </c>
      <c r="D30">
        <v>0</v>
      </c>
      <c r="E30">
        <v>2</v>
      </c>
      <c r="F30">
        <v>21.7</v>
      </c>
      <c r="G30">
        <v>4.3</v>
      </c>
    </row>
    <row r="31" spans="1:7" x14ac:dyDescent="0.35">
      <c r="A31">
        <v>1</v>
      </c>
      <c r="B31">
        <v>0</v>
      </c>
      <c r="C31">
        <v>1</v>
      </c>
      <c r="D31">
        <v>0</v>
      </c>
      <c r="E31">
        <v>2</v>
      </c>
      <c r="F31">
        <v>19.649999999999999</v>
      </c>
      <c r="G31">
        <v>3</v>
      </c>
    </row>
    <row r="32" spans="1:7" x14ac:dyDescent="0.35">
      <c r="A32">
        <v>0</v>
      </c>
      <c r="B32">
        <v>0</v>
      </c>
      <c r="C32">
        <v>1</v>
      </c>
      <c r="D32">
        <v>0</v>
      </c>
      <c r="E32">
        <v>2</v>
      </c>
      <c r="F32">
        <v>9.5500000000000007</v>
      </c>
      <c r="G32">
        <v>1.45</v>
      </c>
    </row>
    <row r="33" spans="1:7" x14ac:dyDescent="0.35">
      <c r="A33">
        <v>0</v>
      </c>
      <c r="B33">
        <v>0</v>
      </c>
      <c r="C33">
        <v>1</v>
      </c>
      <c r="D33">
        <v>0</v>
      </c>
      <c r="E33">
        <v>4</v>
      </c>
      <c r="F33">
        <v>18.350000000000001</v>
      </c>
      <c r="G33">
        <v>2.5</v>
      </c>
    </row>
    <row r="34" spans="1:7" x14ac:dyDescent="0.35">
      <c r="A34">
        <v>1</v>
      </c>
      <c r="B34">
        <v>0</v>
      </c>
      <c r="C34">
        <v>1</v>
      </c>
      <c r="D34">
        <v>0</v>
      </c>
      <c r="E34">
        <v>2</v>
      </c>
      <c r="F34">
        <v>15.06</v>
      </c>
      <c r="G34">
        <v>3</v>
      </c>
    </row>
    <row r="35" spans="1:7" x14ac:dyDescent="0.35">
      <c r="A35">
        <v>1</v>
      </c>
      <c r="B35">
        <v>0</v>
      </c>
      <c r="C35">
        <v>1</v>
      </c>
      <c r="D35">
        <v>0</v>
      </c>
      <c r="E35">
        <v>4</v>
      </c>
      <c r="F35">
        <v>20.69</v>
      </c>
      <c r="G35">
        <v>2.4500000000000002</v>
      </c>
    </row>
    <row r="36" spans="1:7" x14ac:dyDescent="0.35">
      <c r="A36">
        <v>0</v>
      </c>
      <c r="B36">
        <v>0</v>
      </c>
      <c r="C36">
        <v>1</v>
      </c>
      <c r="D36">
        <v>0</v>
      </c>
      <c r="E36">
        <v>2</v>
      </c>
      <c r="F36">
        <v>17.78</v>
      </c>
      <c r="G36">
        <v>3.27</v>
      </c>
    </row>
    <row r="37" spans="1:7" x14ac:dyDescent="0.35">
      <c r="A37">
        <v>0</v>
      </c>
      <c r="B37">
        <v>0</v>
      </c>
      <c r="C37">
        <v>1</v>
      </c>
      <c r="D37">
        <v>0</v>
      </c>
      <c r="E37">
        <v>3</v>
      </c>
      <c r="F37">
        <v>24.06</v>
      </c>
      <c r="G37">
        <v>3.6</v>
      </c>
    </row>
    <row r="38" spans="1:7" x14ac:dyDescent="0.35">
      <c r="A38">
        <v>0</v>
      </c>
      <c r="B38">
        <v>0</v>
      </c>
      <c r="C38">
        <v>1</v>
      </c>
      <c r="D38">
        <v>0</v>
      </c>
      <c r="E38">
        <v>3</v>
      </c>
      <c r="F38">
        <v>16.309999999999999</v>
      </c>
      <c r="G38">
        <v>2</v>
      </c>
    </row>
    <row r="39" spans="1:7" x14ac:dyDescent="0.35">
      <c r="A39">
        <v>1</v>
      </c>
      <c r="B39">
        <v>0</v>
      </c>
      <c r="C39">
        <v>1</v>
      </c>
      <c r="D39">
        <v>0</v>
      </c>
      <c r="E39">
        <v>3</v>
      </c>
      <c r="F39">
        <v>16.93</v>
      </c>
      <c r="G39">
        <v>3.07</v>
      </c>
    </row>
    <row r="40" spans="1:7" x14ac:dyDescent="0.35">
      <c r="A40">
        <v>0</v>
      </c>
      <c r="B40">
        <v>0</v>
      </c>
      <c r="C40">
        <v>1</v>
      </c>
      <c r="D40">
        <v>0</v>
      </c>
      <c r="E40">
        <v>3</v>
      </c>
      <c r="F40">
        <v>18.690000000000001</v>
      </c>
      <c r="G40">
        <v>2.31</v>
      </c>
    </row>
    <row r="41" spans="1:7" x14ac:dyDescent="0.35">
      <c r="A41">
        <v>0</v>
      </c>
      <c r="B41">
        <v>0</v>
      </c>
      <c r="C41">
        <v>1</v>
      </c>
      <c r="D41">
        <v>0</v>
      </c>
      <c r="E41">
        <v>3</v>
      </c>
      <c r="F41">
        <v>31.27</v>
      </c>
      <c r="G41">
        <v>5</v>
      </c>
    </row>
    <row r="42" spans="1:7" x14ac:dyDescent="0.35">
      <c r="A42">
        <v>0</v>
      </c>
      <c r="B42">
        <v>0</v>
      </c>
      <c r="C42">
        <v>1</v>
      </c>
      <c r="D42">
        <v>0</v>
      </c>
      <c r="E42">
        <v>3</v>
      </c>
      <c r="F42">
        <v>16.04</v>
      </c>
      <c r="G42">
        <v>2.2400000000000002</v>
      </c>
    </row>
    <row r="43" spans="1:7" x14ac:dyDescent="0.35">
      <c r="A43">
        <v>0</v>
      </c>
      <c r="B43">
        <v>0</v>
      </c>
      <c r="C43">
        <v>0</v>
      </c>
      <c r="D43">
        <v>0</v>
      </c>
      <c r="E43">
        <v>2</v>
      </c>
      <c r="F43">
        <v>17.46</v>
      </c>
      <c r="G43">
        <v>2.54</v>
      </c>
    </row>
    <row r="44" spans="1:7" x14ac:dyDescent="0.35">
      <c r="A44">
        <v>0</v>
      </c>
      <c r="B44">
        <v>0</v>
      </c>
      <c r="C44">
        <v>0</v>
      </c>
      <c r="D44">
        <v>0</v>
      </c>
      <c r="E44">
        <v>2</v>
      </c>
      <c r="F44">
        <v>13.94</v>
      </c>
      <c r="G44">
        <v>3.06</v>
      </c>
    </row>
    <row r="45" spans="1:7" x14ac:dyDescent="0.35">
      <c r="A45">
        <v>0</v>
      </c>
      <c r="B45">
        <v>0</v>
      </c>
      <c r="C45">
        <v>0</v>
      </c>
      <c r="D45">
        <v>0</v>
      </c>
      <c r="E45">
        <v>2</v>
      </c>
      <c r="F45">
        <v>9.68</v>
      </c>
      <c r="G45">
        <v>1.32</v>
      </c>
    </row>
    <row r="46" spans="1:7" x14ac:dyDescent="0.35">
      <c r="A46">
        <v>0</v>
      </c>
      <c r="B46">
        <v>0</v>
      </c>
      <c r="C46">
        <v>0</v>
      </c>
      <c r="D46">
        <v>0</v>
      </c>
      <c r="E46">
        <v>4</v>
      </c>
      <c r="F46">
        <v>30.4</v>
      </c>
      <c r="G46">
        <v>5.6</v>
      </c>
    </row>
    <row r="47" spans="1:7" x14ac:dyDescent="0.35">
      <c r="A47">
        <v>0</v>
      </c>
      <c r="B47">
        <v>0</v>
      </c>
      <c r="C47">
        <v>0</v>
      </c>
      <c r="D47">
        <v>0</v>
      </c>
      <c r="E47">
        <v>2</v>
      </c>
      <c r="F47">
        <v>18.29</v>
      </c>
      <c r="G47">
        <v>3</v>
      </c>
    </row>
    <row r="48" spans="1:7" x14ac:dyDescent="0.35">
      <c r="A48">
        <v>0</v>
      </c>
      <c r="B48">
        <v>0</v>
      </c>
      <c r="C48">
        <v>0</v>
      </c>
      <c r="D48">
        <v>0</v>
      </c>
      <c r="E48">
        <v>2</v>
      </c>
      <c r="F48">
        <v>22.23</v>
      </c>
      <c r="G48">
        <v>5</v>
      </c>
    </row>
    <row r="49" spans="1:7" x14ac:dyDescent="0.35">
      <c r="A49">
        <v>0</v>
      </c>
      <c r="B49">
        <v>0</v>
      </c>
      <c r="C49">
        <v>0</v>
      </c>
      <c r="D49">
        <v>0</v>
      </c>
      <c r="E49">
        <v>4</v>
      </c>
      <c r="F49">
        <v>32.4</v>
      </c>
      <c r="G49">
        <v>6</v>
      </c>
    </row>
    <row r="50" spans="1:7" x14ac:dyDescent="0.35">
      <c r="A50">
        <v>0</v>
      </c>
      <c r="B50">
        <v>0</v>
      </c>
      <c r="C50">
        <v>0</v>
      </c>
      <c r="D50">
        <v>0</v>
      </c>
      <c r="E50">
        <v>3</v>
      </c>
      <c r="F50">
        <v>28.55</v>
      </c>
      <c r="G50">
        <v>2.0499999999999998</v>
      </c>
    </row>
    <row r="51" spans="1:7" x14ac:dyDescent="0.35">
      <c r="A51">
        <v>0</v>
      </c>
      <c r="B51">
        <v>0</v>
      </c>
      <c r="C51">
        <v>0</v>
      </c>
      <c r="D51">
        <v>0</v>
      </c>
      <c r="E51">
        <v>2</v>
      </c>
      <c r="F51">
        <v>18.04</v>
      </c>
      <c r="G51">
        <v>3</v>
      </c>
    </row>
    <row r="52" spans="1:7" x14ac:dyDescent="0.35">
      <c r="A52">
        <v>0</v>
      </c>
      <c r="B52">
        <v>0</v>
      </c>
      <c r="C52">
        <v>0</v>
      </c>
      <c r="D52">
        <v>0</v>
      </c>
      <c r="E52">
        <v>2</v>
      </c>
      <c r="F52">
        <v>12.54</v>
      </c>
      <c r="G52">
        <v>2.5</v>
      </c>
    </row>
    <row r="53" spans="1:7" x14ac:dyDescent="0.35">
      <c r="A53">
        <v>1</v>
      </c>
      <c r="B53">
        <v>0</v>
      </c>
      <c r="C53">
        <v>0</v>
      </c>
      <c r="D53">
        <v>0</v>
      </c>
      <c r="E53">
        <v>2</v>
      </c>
      <c r="F53">
        <v>10.29</v>
      </c>
      <c r="G53">
        <v>2.6</v>
      </c>
    </row>
    <row r="54" spans="1:7" x14ac:dyDescent="0.35">
      <c r="A54">
        <v>1</v>
      </c>
      <c r="B54">
        <v>0</v>
      </c>
      <c r="C54">
        <v>0</v>
      </c>
      <c r="D54">
        <v>0</v>
      </c>
      <c r="E54">
        <v>4</v>
      </c>
      <c r="F54">
        <v>34.81</v>
      </c>
      <c r="G54">
        <v>5.2</v>
      </c>
    </row>
    <row r="55" spans="1:7" x14ac:dyDescent="0.35">
      <c r="A55">
        <v>0</v>
      </c>
      <c r="B55">
        <v>0</v>
      </c>
      <c r="C55">
        <v>0</v>
      </c>
      <c r="D55">
        <v>0</v>
      </c>
      <c r="E55">
        <v>2</v>
      </c>
      <c r="F55">
        <v>9.94</v>
      </c>
      <c r="G55">
        <v>1.56</v>
      </c>
    </row>
    <row r="56" spans="1:7" x14ac:dyDescent="0.35">
      <c r="A56">
        <v>0</v>
      </c>
      <c r="B56">
        <v>0</v>
      </c>
      <c r="C56">
        <v>0</v>
      </c>
      <c r="D56">
        <v>0</v>
      </c>
      <c r="E56">
        <v>4</v>
      </c>
      <c r="F56">
        <v>25.56</v>
      </c>
      <c r="G56">
        <v>4.34</v>
      </c>
    </row>
    <row r="57" spans="1:7" x14ac:dyDescent="0.35">
      <c r="A57">
        <v>0</v>
      </c>
      <c r="B57">
        <v>0</v>
      </c>
      <c r="C57">
        <v>0</v>
      </c>
      <c r="D57">
        <v>0</v>
      </c>
      <c r="E57">
        <v>2</v>
      </c>
      <c r="F57">
        <v>19.489999999999998</v>
      </c>
      <c r="G57">
        <v>3.51</v>
      </c>
    </row>
    <row r="58" spans="1:7" x14ac:dyDescent="0.35">
      <c r="A58">
        <v>0</v>
      </c>
      <c r="B58">
        <v>1</v>
      </c>
      <c r="C58">
        <v>1</v>
      </c>
      <c r="D58">
        <v>0</v>
      </c>
      <c r="E58">
        <v>4</v>
      </c>
      <c r="F58">
        <v>38.01</v>
      </c>
      <c r="G58">
        <v>3</v>
      </c>
    </row>
    <row r="59" spans="1:7" x14ac:dyDescent="0.35">
      <c r="A59">
        <v>1</v>
      </c>
      <c r="B59">
        <v>0</v>
      </c>
      <c r="C59">
        <v>1</v>
      </c>
      <c r="D59">
        <v>0</v>
      </c>
      <c r="E59">
        <v>2</v>
      </c>
      <c r="F59">
        <v>26.41</v>
      </c>
      <c r="G59">
        <v>1.5</v>
      </c>
    </row>
    <row r="60" spans="1:7" x14ac:dyDescent="0.35">
      <c r="A60">
        <v>0</v>
      </c>
      <c r="B60">
        <v>1</v>
      </c>
      <c r="C60">
        <v>1</v>
      </c>
      <c r="D60">
        <v>0</v>
      </c>
      <c r="E60">
        <v>2</v>
      </c>
      <c r="F60">
        <v>11.24</v>
      </c>
      <c r="G60">
        <v>1.76</v>
      </c>
    </row>
    <row r="61" spans="1:7" x14ac:dyDescent="0.35">
      <c r="A61">
        <v>0</v>
      </c>
      <c r="B61">
        <v>0</v>
      </c>
      <c r="C61">
        <v>1</v>
      </c>
      <c r="D61">
        <v>0</v>
      </c>
      <c r="E61">
        <v>4</v>
      </c>
      <c r="F61">
        <v>48.27</v>
      </c>
      <c r="G61">
        <v>6.73</v>
      </c>
    </row>
    <row r="62" spans="1:7" x14ac:dyDescent="0.35">
      <c r="A62">
        <v>0</v>
      </c>
      <c r="B62">
        <v>1</v>
      </c>
      <c r="C62">
        <v>1</v>
      </c>
      <c r="D62">
        <v>0</v>
      </c>
      <c r="E62">
        <v>2</v>
      </c>
      <c r="F62">
        <v>20.29</v>
      </c>
      <c r="G62">
        <v>3.21</v>
      </c>
    </row>
    <row r="63" spans="1:7" x14ac:dyDescent="0.35">
      <c r="A63">
        <v>0</v>
      </c>
      <c r="B63">
        <v>1</v>
      </c>
      <c r="C63">
        <v>1</v>
      </c>
      <c r="D63">
        <v>0</v>
      </c>
      <c r="E63">
        <v>2</v>
      </c>
      <c r="F63">
        <v>13.81</v>
      </c>
      <c r="G63">
        <v>2</v>
      </c>
    </row>
    <row r="64" spans="1:7" x14ac:dyDescent="0.35">
      <c r="A64">
        <v>0</v>
      </c>
      <c r="B64">
        <v>1</v>
      </c>
      <c r="C64">
        <v>1</v>
      </c>
      <c r="D64">
        <v>0</v>
      </c>
      <c r="E64">
        <v>2</v>
      </c>
      <c r="F64">
        <v>11.02</v>
      </c>
      <c r="G64">
        <v>1.98</v>
      </c>
    </row>
    <row r="65" spans="1:7" x14ac:dyDescent="0.35">
      <c r="A65">
        <v>0</v>
      </c>
      <c r="B65">
        <v>1</v>
      </c>
      <c r="C65">
        <v>1</v>
      </c>
      <c r="D65">
        <v>0</v>
      </c>
      <c r="E65">
        <v>4</v>
      </c>
      <c r="F65">
        <v>18.29</v>
      </c>
      <c r="G65">
        <v>3.76</v>
      </c>
    </row>
    <row r="66" spans="1:7" x14ac:dyDescent="0.35">
      <c r="A66">
        <v>0</v>
      </c>
      <c r="B66">
        <v>0</v>
      </c>
      <c r="C66">
        <v>1</v>
      </c>
      <c r="D66">
        <v>0</v>
      </c>
      <c r="E66">
        <v>3</v>
      </c>
      <c r="F66">
        <v>17.59</v>
      </c>
      <c r="G66">
        <v>2.64</v>
      </c>
    </row>
    <row r="67" spans="1:7" x14ac:dyDescent="0.35">
      <c r="A67">
        <v>0</v>
      </c>
      <c r="B67">
        <v>0</v>
      </c>
      <c r="C67">
        <v>1</v>
      </c>
      <c r="D67">
        <v>0</v>
      </c>
      <c r="E67">
        <v>3</v>
      </c>
      <c r="F67">
        <v>20.079999999999998</v>
      </c>
      <c r="G67">
        <v>3.15</v>
      </c>
    </row>
    <row r="68" spans="1:7" x14ac:dyDescent="0.35">
      <c r="A68">
        <v>1</v>
      </c>
      <c r="B68">
        <v>0</v>
      </c>
      <c r="C68">
        <v>1</v>
      </c>
      <c r="D68">
        <v>0</v>
      </c>
      <c r="E68">
        <v>2</v>
      </c>
      <c r="F68">
        <v>16.45</v>
      </c>
      <c r="G68">
        <v>2.4700000000000002</v>
      </c>
    </row>
    <row r="69" spans="1:7" x14ac:dyDescent="0.35">
      <c r="A69">
        <v>1</v>
      </c>
      <c r="B69">
        <v>1</v>
      </c>
      <c r="C69">
        <v>1</v>
      </c>
      <c r="D69">
        <v>0</v>
      </c>
      <c r="E69">
        <v>1</v>
      </c>
      <c r="F69">
        <v>3.07</v>
      </c>
      <c r="G69">
        <v>1</v>
      </c>
    </row>
    <row r="70" spans="1:7" x14ac:dyDescent="0.35">
      <c r="A70">
        <v>0</v>
      </c>
      <c r="B70">
        <v>0</v>
      </c>
      <c r="C70">
        <v>1</v>
      </c>
      <c r="D70">
        <v>0</v>
      </c>
      <c r="E70">
        <v>2</v>
      </c>
      <c r="F70">
        <v>20.23</v>
      </c>
      <c r="G70">
        <v>2.0099999999999998</v>
      </c>
    </row>
    <row r="71" spans="1:7" x14ac:dyDescent="0.35">
      <c r="A71">
        <v>0</v>
      </c>
      <c r="B71">
        <v>1</v>
      </c>
      <c r="C71">
        <v>1</v>
      </c>
      <c r="D71">
        <v>0</v>
      </c>
      <c r="E71">
        <v>2</v>
      </c>
      <c r="F71">
        <v>15.01</v>
      </c>
      <c r="G71">
        <v>2.09</v>
      </c>
    </row>
    <row r="72" spans="1:7" x14ac:dyDescent="0.35">
      <c r="A72">
        <v>0</v>
      </c>
      <c r="B72">
        <v>0</v>
      </c>
      <c r="C72">
        <v>1</v>
      </c>
      <c r="D72">
        <v>0</v>
      </c>
      <c r="E72">
        <v>2</v>
      </c>
      <c r="F72">
        <v>12.02</v>
      </c>
      <c r="G72">
        <v>1.97</v>
      </c>
    </row>
    <row r="73" spans="1:7" x14ac:dyDescent="0.35">
      <c r="A73">
        <v>1</v>
      </c>
      <c r="B73">
        <v>0</v>
      </c>
      <c r="C73">
        <v>1</v>
      </c>
      <c r="D73">
        <v>0</v>
      </c>
      <c r="E73">
        <v>3</v>
      </c>
      <c r="F73">
        <v>17.07</v>
      </c>
      <c r="G73">
        <v>3</v>
      </c>
    </row>
    <row r="74" spans="1:7" x14ac:dyDescent="0.35">
      <c r="A74">
        <v>1</v>
      </c>
      <c r="B74">
        <v>1</v>
      </c>
      <c r="C74">
        <v>1</v>
      </c>
      <c r="D74">
        <v>0</v>
      </c>
      <c r="E74">
        <v>2</v>
      </c>
      <c r="F74">
        <v>26.86</v>
      </c>
      <c r="G74">
        <v>3.14</v>
      </c>
    </row>
    <row r="75" spans="1:7" x14ac:dyDescent="0.35">
      <c r="A75">
        <v>1</v>
      </c>
      <c r="B75">
        <v>1</v>
      </c>
      <c r="C75">
        <v>1</v>
      </c>
      <c r="D75">
        <v>0</v>
      </c>
      <c r="E75">
        <v>2</v>
      </c>
      <c r="F75">
        <v>25.28</v>
      </c>
      <c r="G75">
        <v>5</v>
      </c>
    </row>
    <row r="76" spans="1:7" x14ac:dyDescent="0.35">
      <c r="A76">
        <v>1</v>
      </c>
      <c r="B76">
        <v>0</v>
      </c>
      <c r="C76">
        <v>1</v>
      </c>
      <c r="D76">
        <v>0</v>
      </c>
      <c r="E76">
        <v>2</v>
      </c>
      <c r="F76">
        <v>14.73</v>
      </c>
      <c r="G76">
        <v>2.2000000000000002</v>
      </c>
    </row>
    <row r="77" spans="1:7" x14ac:dyDescent="0.35">
      <c r="A77">
        <v>0</v>
      </c>
      <c r="B77">
        <v>0</v>
      </c>
      <c r="C77">
        <v>1</v>
      </c>
      <c r="D77">
        <v>0</v>
      </c>
      <c r="E77">
        <v>2</v>
      </c>
      <c r="F77">
        <v>10.51</v>
      </c>
      <c r="G77">
        <v>1.25</v>
      </c>
    </row>
    <row r="78" spans="1:7" x14ac:dyDescent="0.35">
      <c r="A78">
        <v>0</v>
      </c>
      <c r="B78">
        <v>1</v>
      </c>
      <c r="C78">
        <v>1</v>
      </c>
      <c r="D78">
        <v>0</v>
      </c>
      <c r="E78">
        <v>2</v>
      </c>
      <c r="F78">
        <v>17.920000000000002</v>
      </c>
      <c r="G78">
        <v>3.08</v>
      </c>
    </row>
    <row r="79" spans="1:7" x14ac:dyDescent="0.35">
      <c r="A79">
        <v>0</v>
      </c>
      <c r="B79">
        <v>0</v>
      </c>
      <c r="C79">
        <v>2</v>
      </c>
      <c r="D79">
        <v>1</v>
      </c>
      <c r="E79">
        <v>4</v>
      </c>
      <c r="F79">
        <v>27.2</v>
      </c>
      <c r="G79">
        <v>4</v>
      </c>
    </row>
    <row r="80" spans="1:7" x14ac:dyDescent="0.35">
      <c r="A80">
        <v>0</v>
      </c>
      <c r="B80">
        <v>0</v>
      </c>
      <c r="C80">
        <v>2</v>
      </c>
      <c r="D80">
        <v>1</v>
      </c>
      <c r="E80">
        <v>2</v>
      </c>
      <c r="F80">
        <v>22.76</v>
      </c>
      <c r="G80">
        <v>3</v>
      </c>
    </row>
    <row r="81" spans="1:7" x14ac:dyDescent="0.35">
      <c r="A81">
        <v>0</v>
      </c>
      <c r="B81">
        <v>0</v>
      </c>
      <c r="C81">
        <v>2</v>
      </c>
      <c r="D81">
        <v>1</v>
      </c>
      <c r="E81">
        <v>2</v>
      </c>
      <c r="F81">
        <v>17.29</v>
      </c>
      <c r="G81">
        <v>2.71</v>
      </c>
    </row>
    <row r="82" spans="1:7" x14ac:dyDescent="0.35">
      <c r="A82">
        <v>0</v>
      </c>
      <c r="B82">
        <v>1</v>
      </c>
      <c r="C82">
        <v>2</v>
      </c>
      <c r="D82">
        <v>1</v>
      </c>
      <c r="E82">
        <v>2</v>
      </c>
      <c r="F82">
        <v>19.440000000000001</v>
      </c>
      <c r="G82">
        <v>3</v>
      </c>
    </row>
    <row r="83" spans="1:7" x14ac:dyDescent="0.35">
      <c r="A83">
        <v>0</v>
      </c>
      <c r="B83">
        <v>0</v>
      </c>
      <c r="C83">
        <v>2</v>
      </c>
      <c r="D83">
        <v>1</v>
      </c>
      <c r="E83">
        <v>2</v>
      </c>
      <c r="F83">
        <v>16.66</v>
      </c>
      <c r="G83">
        <v>3.4</v>
      </c>
    </row>
    <row r="84" spans="1:7" x14ac:dyDescent="0.35">
      <c r="A84">
        <v>1</v>
      </c>
      <c r="B84">
        <v>0</v>
      </c>
      <c r="C84">
        <v>2</v>
      </c>
      <c r="D84">
        <v>1</v>
      </c>
      <c r="E84">
        <v>1</v>
      </c>
      <c r="F84">
        <v>10.07</v>
      </c>
      <c r="G84">
        <v>1.83</v>
      </c>
    </row>
    <row r="85" spans="1:7" x14ac:dyDescent="0.35">
      <c r="A85">
        <v>0</v>
      </c>
      <c r="B85">
        <v>1</v>
      </c>
      <c r="C85">
        <v>2</v>
      </c>
      <c r="D85">
        <v>1</v>
      </c>
      <c r="E85">
        <v>2</v>
      </c>
      <c r="F85">
        <v>32.68</v>
      </c>
      <c r="G85">
        <v>5</v>
      </c>
    </row>
    <row r="86" spans="1:7" x14ac:dyDescent="0.35">
      <c r="A86">
        <v>0</v>
      </c>
      <c r="B86">
        <v>0</v>
      </c>
      <c r="C86">
        <v>2</v>
      </c>
      <c r="D86">
        <v>1</v>
      </c>
      <c r="E86">
        <v>2</v>
      </c>
      <c r="F86">
        <v>15.98</v>
      </c>
      <c r="G86">
        <v>2.0299999999999998</v>
      </c>
    </row>
    <row r="87" spans="1:7" x14ac:dyDescent="0.35">
      <c r="A87">
        <v>1</v>
      </c>
      <c r="B87">
        <v>0</v>
      </c>
      <c r="C87">
        <v>2</v>
      </c>
      <c r="D87">
        <v>1</v>
      </c>
      <c r="E87">
        <v>4</v>
      </c>
      <c r="F87">
        <v>34.83</v>
      </c>
      <c r="G87">
        <v>5.17</v>
      </c>
    </row>
    <row r="88" spans="1:7" x14ac:dyDescent="0.35">
      <c r="A88">
        <v>0</v>
      </c>
      <c r="B88">
        <v>0</v>
      </c>
      <c r="C88">
        <v>2</v>
      </c>
      <c r="D88">
        <v>1</v>
      </c>
      <c r="E88">
        <v>2</v>
      </c>
      <c r="F88">
        <v>13.03</v>
      </c>
      <c r="G88">
        <v>2</v>
      </c>
    </row>
    <row r="89" spans="1:7" x14ac:dyDescent="0.35">
      <c r="A89">
        <v>0</v>
      </c>
      <c r="B89">
        <v>0</v>
      </c>
      <c r="C89">
        <v>2</v>
      </c>
      <c r="D89">
        <v>1</v>
      </c>
      <c r="E89">
        <v>2</v>
      </c>
      <c r="F89">
        <v>18.28</v>
      </c>
      <c r="G89">
        <v>4</v>
      </c>
    </row>
    <row r="90" spans="1:7" x14ac:dyDescent="0.35">
      <c r="A90">
        <v>0</v>
      </c>
      <c r="B90">
        <v>0</v>
      </c>
      <c r="C90">
        <v>2</v>
      </c>
      <c r="D90">
        <v>1</v>
      </c>
      <c r="E90">
        <v>2</v>
      </c>
      <c r="F90">
        <v>24.71</v>
      </c>
      <c r="G90">
        <v>5.85</v>
      </c>
    </row>
    <row r="91" spans="1:7" x14ac:dyDescent="0.35">
      <c r="A91">
        <v>0</v>
      </c>
      <c r="B91">
        <v>0</v>
      </c>
      <c r="C91">
        <v>2</v>
      </c>
      <c r="D91">
        <v>1</v>
      </c>
      <c r="E91">
        <v>2</v>
      </c>
      <c r="F91">
        <v>21.16</v>
      </c>
      <c r="G91">
        <v>3</v>
      </c>
    </row>
    <row r="92" spans="1:7" x14ac:dyDescent="0.35">
      <c r="A92">
        <v>0</v>
      </c>
      <c r="B92">
        <v>1</v>
      </c>
      <c r="C92">
        <v>4</v>
      </c>
      <c r="D92">
        <v>0</v>
      </c>
      <c r="E92">
        <v>2</v>
      </c>
      <c r="F92">
        <v>28.97</v>
      </c>
      <c r="G92">
        <v>3</v>
      </c>
    </row>
    <row r="93" spans="1:7" x14ac:dyDescent="0.35">
      <c r="A93">
        <v>0</v>
      </c>
      <c r="B93">
        <v>0</v>
      </c>
      <c r="C93">
        <v>4</v>
      </c>
      <c r="D93">
        <v>0</v>
      </c>
      <c r="E93">
        <v>2</v>
      </c>
      <c r="F93">
        <v>22.49</v>
      </c>
      <c r="G93">
        <v>3.5</v>
      </c>
    </row>
    <row r="94" spans="1:7" x14ac:dyDescent="0.35">
      <c r="A94">
        <v>1</v>
      </c>
      <c r="B94">
        <v>1</v>
      </c>
      <c r="C94">
        <v>4</v>
      </c>
      <c r="D94">
        <v>0</v>
      </c>
      <c r="E94">
        <v>2</v>
      </c>
      <c r="F94">
        <v>5.75</v>
      </c>
      <c r="G94">
        <v>1</v>
      </c>
    </row>
    <row r="95" spans="1:7" x14ac:dyDescent="0.35">
      <c r="A95">
        <v>1</v>
      </c>
      <c r="B95">
        <v>1</v>
      </c>
      <c r="C95">
        <v>4</v>
      </c>
      <c r="D95">
        <v>0</v>
      </c>
      <c r="E95">
        <v>2</v>
      </c>
      <c r="F95">
        <v>16.32</v>
      </c>
      <c r="G95">
        <v>4.3</v>
      </c>
    </row>
    <row r="96" spans="1:7" x14ac:dyDescent="0.35">
      <c r="A96">
        <v>1</v>
      </c>
      <c r="B96">
        <v>0</v>
      </c>
      <c r="C96">
        <v>4</v>
      </c>
      <c r="D96">
        <v>0</v>
      </c>
      <c r="E96">
        <v>2</v>
      </c>
      <c r="F96">
        <v>22.75</v>
      </c>
      <c r="G96">
        <v>3.25</v>
      </c>
    </row>
    <row r="97" spans="1:7" x14ac:dyDescent="0.35">
      <c r="A97">
        <v>0</v>
      </c>
      <c r="B97">
        <v>1</v>
      </c>
      <c r="C97">
        <v>4</v>
      </c>
      <c r="D97">
        <v>0</v>
      </c>
      <c r="E97">
        <v>4</v>
      </c>
      <c r="F97">
        <v>40.17</v>
      </c>
      <c r="G97">
        <v>4.7300000000000004</v>
      </c>
    </row>
    <row r="98" spans="1:7" x14ac:dyDescent="0.35">
      <c r="A98">
        <v>0</v>
      </c>
      <c r="B98">
        <v>1</v>
      </c>
      <c r="C98">
        <v>4</v>
      </c>
      <c r="D98">
        <v>0</v>
      </c>
      <c r="E98">
        <v>2</v>
      </c>
      <c r="F98">
        <v>27.28</v>
      </c>
      <c r="G98">
        <v>4</v>
      </c>
    </row>
    <row r="99" spans="1:7" x14ac:dyDescent="0.35">
      <c r="A99">
        <v>0</v>
      </c>
      <c r="B99">
        <v>1</v>
      </c>
      <c r="C99">
        <v>4</v>
      </c>
      <c r="D99">
        <v>0</v>
      </c>
      <c r="E99">
        <v>2</v>
      </c>
      <c r="F99">
        <v>12.03</v>
      </c>
      <c r="G99">
        <v>1.5</v>
      </c>
    </row>
    <row r="100" spans="1:7" x14ac:dyDescent="0.35">
      <c r="A100">
        <v>0</v>
      </c>
      <c r="B100">
        <v>1</v>
      </c>
      <c r="C100">
        <v>4</v>
      </c>
      <c r="D100">
        <v>0</v>
      </c>
      <c r="E100">
        <v>2</v>
      </c>
      <c r="F100">
        <v>21.01</v>
      </c>
      <c r="G100">
        <v>3</v>
      </c>
    </row>
    <row r="101" spans="1:7" x14ac:dyDescent="0.35">
      <c r="A101">
        <v>0</v>
      </c>
      <c r="B101">
        <v>0</v>
      </c>
      <c r="C101">
        <v>4</v>
      </c>
      <c r="D101">
        <v>0</v>
      </c>
      <c r="E101">
        <v>2</v>
      </c>
      <c r="F101">
        <v>12.46</v>
      </c>
      <c r="G101">
        <v>1.5</v>
      </c>
    </row>
    <row r="102" spans="1:7" x14ac:dyDescent="0.35">
      <c r="A102">
        <v>1</v>
      </c>
      <c r="B102">
        <v>1</v>
      </c>
      <c r="C102">
        <v>4</v>
      </c>
      <c r="D102">
        <v>0</v>
      </c>
      <c r="E102">
        <v>2</v>
      </c>
      <c r="F102">
        <v>11.35</v>
      </c>
      <c r="G102">
        <v>2.5</v>
      </c>
    </row>
    <row r="103" spans="1:7" x14ac:dyDescent="0.35">
      <c r="A103">
        <v>1</v>
      </c>
      <c r="B103">
        <v>1</v>
      </c>
      <c r="C103">
        <v>4</v>
      </c>
      <c r="D103">
        <v>0</v>
      </c>
      <c r="E103">
        <v>2</v>
      </c>
      <c r="F103">
        <v>15.38</v>
      </c>
      <c r="G103">
        <v>3</v>
      </c>
    </row>
    <row r="104" spans="1:7" x14ac:dyDescent="0.35">
      <c r="A104">
        <v>1</v>
      </c>
      <c r="B104">
        <v>1</v>
      </c>
      <c r="C104">
        <v>1</v>
      </c>
      <c r="D104">
        <v>0</v>
      </c>
      <c r="E104">
        <v>3</v>
      </c>
      <c r="F104">
        <v>44.3</v>
      </c>
      <c r="G104">
        <v>2.5</v>
      </c>
    </row>
    <row r="105" spans="1:7" x14ac:dyDescent="0.35">
      <c r="A105">
        <v>1</v>
      </c>
      <c r="B105">
        <v>1</v>
      </c>
      <c r="C105">
        <v>1</v>
      </c>
      <c r="D105">
        <v>0</v>
      </c>
      <c r="E105">
        <v>2</v>
      </c>
      <c r="F105">
        <v>22.42</v>
      </c>
      <c r="G105">
        <v>3.48</v>
      </c>
    </row>
    <row r="106" spans="1:7" x14ac:dyDescent="0.35">
      <c r="A106">
        <v>1</v>
      </c>
      <c r="B106">
        <v>0</v>
      </c>
      <c r="C106">
        <v>1</v>
      </c>
      <c r="D106">
        <v>0</v>
      </c>
      <c r="E106">
        <v>2</v>
      </c>
      <c r="F106">
        <v>20.92</v>
      </c>
      <c r="G106">
        <v>4.08</v>
      </c>
    </row>
    <row r="107" spans="1:7" x14ac:dyDescent="0.35">
      <c r="A107">
        <v>0</v>
      </c>
      <c r="B107">
        <v>1</v>
      </c>
      <c r="C107">
        <v>1</v>
      </c>
      <c r="D107">
        <v>0</v>
      </c>
      <c r="E107">
        <v>2</v>
      </c>
      <c r="F107">
        <v>15.36</v>
      </c>
      <c r="G107">
        <v>1.64</v>
      </c>
    </row>
    <row r="108" spans="1:7" x14ac:dyDescent="0.35">
      <c r="A108">
        <v>0</v>
      </c>
      <c r="B108">
        <v>1</v>
      </c>
      <c r="C108">
        <v>1</v>
      </c>
      <c r="D108">
        <v>0</v>
      </c>
      <c r="E108">
        <v>2</v>
      </c>
      <c r="F108">
        <v>20.49</v>
      </c>
      <c r="G108">
        <v>4.0599999999999996</v>
      </c>
    </row>
    <row r="109" spans="1:7" x14ac:dyDescent="0.35">
      <c r="A109">
        <v>0</v>
      </c>
      <c r="B109">
        <v>1</v>
      </c>
      <c r="C109">
        <v>1</v>
      </c>
      <c r="D109">
        <v>0</v>
      </c>
      <c r="E109">
        <v>2</v>
      </c>
      <c r="F109">
        <v>25.21</v>
      </c>
      <c r="G109">
        <v>4.29</v>
      </c>
    </row>
    <row r="110" spans="1:7" x14ac:dyDescent="0.35">
      <c r="A110">
        <v>0</v>
      </c>
      <c r="B110">
        <v>0</v>
      </c>
      <c r="C110">
        <v>1</v>
      </c>
      <c r="D110">
        <v>0</v>
      </c>
      <c r="E110">
        <v>2</v>
      </c>
      <c r="F110">
        <v>18.239999999999998</v>
      </c>
      <c r="G110">
        <v>3.76</v>
      </c>
    </row>
    <row r="111" spans="1:7" x14ac:dyDescent="0.35">
      <c r="A111">
        <v>1</v>
      </c>
      <c r="B111">
        <v>1</v>
      </c>
      <c r="C111">
        <v>1</v>
      </c>
      <c r="D111">
        <v>0</v>
      </c>
      <c r="E111">
        <v>2</v>
      </c>
      <c r="F111">
        <v>14.31</v>
      </c>
      <c r="G111">
        <v>4</v>
      </c>
    </row>
    <row r="112" spans="1:7" x14ac:dyDescent="0.35">
      <c r="A112">
        <v>0</v>
      </c>
      <c r="B112">
        <v>0</v>
      </c>
      <c r="C112">
        <v>1</v>
      </c>
      <c r="D112">
        <v>0</v>
      </c>
      <c r="E112">
        <v>2</v>
      </c>
      <c r="F112">
        <v>14</v>
      </c>
      <c r="G112">
        <v>3</v>
      </c>
    </row>
    <row r="113" spans="1:7" x14ac:dyDescent="0.35">
      <c r="A113">
        <v>1</v>
      </c>
      <c r="B113">
        <v>0</v>
      </c>
      <c r="C113">
        <v>1</v>
      </c>
      <c r="D113">
        <v>0</v>
      </c>
      <c r="E113">
        <v>1</v>
      </c>
      <c r="F113">
        <v>7.25</v>
      </c>
      <c r="G113">
        <v>1</v>
      </c>
    </row>
    <row r="114" spans="1:7" x14ac:dyDescent="0.35">
      <c r="A114">
        <v>0</v>
      </c>
      <c r="B114">
        <v>0</v>
      </c>
      <c r="C114">
        <v>0</v>
      </c>
      <c r="D114">
        <v>0</v>
      </c>
      <c r="E114">
        <v>3</v>
      </c>
      <c r="F114">
        <v>38.07</v>
      </c>
      <c r="G114">
        <v>4</v>
      </c>
    </row>
    <row r="115" spans="1:7" x14ac:dyDescent="0.35">
      <c r="A115">
        <v>0</v>
      </c>
      <c r="B115">
        <v>0</v>
      </c>
      <c r="C115">
        <v>0</v>
      </c>
      <c r="D115">
        <v>0</v>
      </c>
      <c r="E115">
        <v>2</v>
      </c>
      <c r="F115">
        <v>23.95</v>
      </c>
      <c r="G115">
        <v>2.5499999999999998</v>
      </c>
    </row>
    <row r="116" spans="1:7" x14ac:dyDescent="0.35">
      <c r="A116">
        <v>1</v>
      </c>
      <c r="B116">
        <v>0</v>
      </c>
      <c r="C116">
        <v>0</v>
      </c>
      <c r="D116">
        <v>0</v>
      </c>
      <c r="E116">
        <v>3</v>
      </c>
      <c r="F116">
        <v>25.71</v>
      </c>
      <c r="G116">
        <v>4</v>
      </c>
    </row>
    <row r="117" spans="1:7" x14ac:dyDescent="0.35">
      <c r="A117">
        <v>1</v>
      </c>
      <c r="B117">
        <v>0</v>
      </c>
      <c r="C117">
        <v>0</v>
      </c>
      <c r="D117">
        <v>0</v>
      </c>
      <c r="E117">
        <v>2</v>
      </c>
      <c r="F117">
        <v>17.309999999999999</v>
      </c>
      <c r="G117">
        <v>3.5</v>
      </c>
    </row>
    <row r="118" spans="1:7" x14ac:dyDescent="0.35">
      <c r="A118">
        <v>0</v>
      </c>
      <c r="B118">
        <v>0</v>
      </c>
      <c r="C118">
        <v>0</v>
      </c>
      <c r="D118">
        <v>0</v>
      </c>
      <c r="E118">
        <v>4</v>
      </c>
      <c r="F118">
        <v>29.93</v>
      </c>
      <c r="G118">
        <v>5.07</v>
      </c>
    </row>
    <row r="119" spans="1:7" x14ac:dyDescent="0.35">
      <c r="A119">
        <v>1</v>
      </c>
      <c r="B119">
        <v>0</v>
      </c>
      <c r="C119">
        <v>2</v>
      </c>
      <c r="D119">
        <v>1</v>
      </c>
      <c r="E119">
        <v>2</v>
      </c>
      <c r="F119">
        <v>10.65</v>
      </c>
      <c r="G119">
        <v>1.5</v>
      </c>
    </row>
    <row r="120" spans="1:7" x14ac:dyDescent="0.35">
      <c r="A120">
        <v>1</v>
      </c>
      <c r="B120">
        <v>0</v>
      </c>
      <c r="C120">
        <v>2</v>
      </c>
      <c r="D120">
        <v>1</v>
      </c>
      <c r="E120">
        <v>2</v>
      </c>
      <c r="F120">
        <v>12.43</v>
      </c>
      <c r="G120">
        <v>1.8</v>
      </c>
    </row>
    <row r="121" spans="1:7" x14ac:dyDescent="0.35">
      <c r="A121">
        <v>1</v>
      </c>
      <c r="B121">
        <v>0</v>
      </c>
      <c r="C121">
        <v>2</v>
      </c>
      <c r="D121">
        <v>1</v>
      </c>
      <c r="E121">
        <v>4</v>
      </c>
      <c r="F121">
        <v>24.08</v>
      </c>
      <c r="G121">
        <v>2.92</v>
      </c>
    </row>
    <row r="122" spans="1:7" x14ac:dyDescent="0.35">
      <c r="A122">
        <v>0</v>
      </c>
      <c r="B122">
        <v>0</v>
      </c>
      <c r="C122">
        <v>2</v>
      </c>
      <c r="D122">
        <v>1</v>
      </c>
      <c r="E122">
        <v>2</v>
      </c>
      <c r="F122">
        <v>11.69</v>
      </c>
      <c r="G122">
        <v>2.31</v>
      </c>
    </row>
    <row r="123" spans="1:7" x14ac:dyDescent="0.35">
      <c r="A123">
        <v>1</v>
      </c>
      <c r="B123">
        <v>0</v>
      </c>
      <c r="C123">
        <v>2</v>
      </c>
      <c r="D123">
        <v>1</v>
      </c>
      <c r="E123">
        <v>2</v>
      </c>
      <c r="F123">
        <v>13.42</v>
      </c>
      <c r="G123">
        <v>1.68</v>
      </c>
    </row>
    <row r="124" spans="1:7" x14ac:dyDescent="0.35">
      <c r="A124">
        <v>0</v>
      </c>
      <c r="B124">
        <v>0</v>
      </c>
      <c r="C124">
        <v>2</v>
      </c>
      <c r="D124">
        <v>1</v>
      </c>
      <c r="E124">
        <v>2</v>
      </c>
      <c r="F124">
        <v>14.26</v>
      </c>
      <c r="G124">
        <v>2.5</v>
      </c>
    </row>
    <row r="125" spans="1:7" x14ac:dyDescent="0.35">
      <c r="A125">
        <v>0</v>
      </c>
      <c r="B125">
        <v>0</v>
      </c>
      <c r="C125">
        <v>2</v>
      </c>
      <c r="D125">
        <v>1</v>
      </c>
      <c r="E125">
        <v>2</v>
      </c>
      <c r="F125">
        <v>15.95</v>
      </c>
      <c r="G125">
        <v>2</v>
      </c>
    </row>
    <row r="126" spans="1:7" x14ac:dyDescent="0.35">
      <c r="A126">
        <v>1</v>
      </c>
      <c r="B126">
        <v>0</v>
      </c>
      <c r="C126">
        <v>2</v>
      </c>
      <c r="D126">
        <v>1</v>
      </c>
      <c r="E126">
        <v>2</v>
      </c>
      <c r="F126">
        <v>12.48</v>
      </c>
      <c r="G126">
        <v>2.52</v>
      </c>
    </row>
    <row r="127" spans="1:7" x14ac:dyDescent="0.35">
      <c r="A127">
        <v>1</v>
      </c>
      <c r="B127">
        <v>0</v>
      </c>
      <c r="C127">
        <v>2</v>
      </c>
      <c r="D127">
        <v>1</v>
      </c>
      <c r="E127">
        <v>6</v>
      </c>
      <c r="F127">
        <v>29.8</v>
      </c>
      <c r="G127">
        <v>4.2</v>
      </c>
    </row>
    <row r="128" spans="1:7" x14ac:dyDescent="0.35">
      <c r="A128">
        <v>0</v>
      </c>
      <c r="B128">
        <v>0</v>
      </c>
      <c r="C128">
        <v>2</v>
      </c>
      <c r="D128">
        <v>1</v>
      </c>
      <c r="E128">
        <v>2</v>
      </c>
      <c r="F128">
        <v>8.52</v>
      </c>
      <c r="G128">
        <v>1.48</v>
      </c>
    </row>
    <row r="129" spans="1:7" x14ac:dyDescent="0.35">
      <c r="A129">
        <v>1</v>
      </c>
      <c r="B129">
        <v>0</v>
      </c>
      <c r="C129">
        <v>2</v>
      </c>
      <c r="D129">
        <v>1</v>
      </c>
      <c r="E129">
        <v>2</v>
      </c>
      <c r="F129">
        <v>14.52</v>
      </c>
      <c r="G129">
        <v>2</v>
      </c>
    </row>
    <row r="130" spans="1:7" x14ac:dyDescent="0.35">
      <c r="A130">
        <v>1</v>
      </c>
      <c r="B130">
        <v>0</v>
      </c>
      <c r="C130">
        <v>2</v>
      </c>
      <c r="D130">
        <v>1</v>
      </c>
      <c r="E130">
        <v>2</v>
      </c>
      <c r="F130">
        <v>11.38</v>
      </c>
      <c r="G130">
        <v>2</v>
      </c>
    </row>
    <row r="131" spans="1:7" x14ac:dyDescent="0.35">
      <c r="A131">
        <v>0</v>
      </c>
      <c r="B131">
        <v>0</v>
      </c>
      <c r="C131">
        <v>2</v>
      </c>
      <c r="D131">
        <v>1</v>
      </c>
      <c r="E131">
        <v>3</v>
      </c>
      <c r="F131">
        <v>22.82</v>
      </c>
      <c r="G131">
        <v>2.1800000000000002</v>
      </c>
    </row>
    <row r="132" spans="1:7" x14ac:dyDescent="0.35">
      <c r="A132">
        <v>0</v>
      </c>
      <c r="B132">
        <v>0</v>
      </c>
      <c r="C132">
        <v>2</v>
      </c>
      <c r="D132">
        <v>1</v>
      </c>
      <c r="E132">
        <v>2</v>
      </c>
      <c r="F132">
        <v>19.079999999999998</v>
      </c>
      <c r="G132">
        <v>1.5</v>
      </c>
    </row>
    <row r="133" spans="1:7" x14ac:dyDescent="0.35">
      <c r="A133">
        <v>1</v>
      </c>
      <c r="B133">
        <v>0</v>
      </c>
      <c r="C133">
        <v>2</v>
      </c>
      <c r="D133">
        <v>1</v>
      </c>
      <c r="E133">
        <v>2</v>
      </c>
      <c r="F133">
        <v>20.27</v>
      </c>
      <c r="G133">
        <v>2.83</v>
      </c>
    </row>
    <row r="134" spans="1:7" x14ac:dyDescent="0.35">
      <c r="A134">
        <v>1</v>
      </c>
      <c r="B134">
        <v>0</v>
      </c>
      <c r="C134">
        <v>2</v>
      </c>
      <c r="D134">
        <v>1</v>
      </c>
      <c r="E134">
        <v>2</v>
      </c>
      <c r="F134">
        <v>11.17</v>
      </c>
      <c r="G134">
        <v>1.5</v>
      </c>
    </row>
    <row r="135" spans="1:7" x14ac:dyDescent="0.35">
      <c r="A135">
        <v>1</v>
      </c>
      <c r="B135">
        <v>0</v>
      </c>
      <c r="C135">
        <v>2</v>
      </c>
      <c r="D135">
        <v>1</v>
      </c>
      <c r="E135">
        <v>2</v>
      </c>
      <c r="F135">
        <v>12.26</v>
      </c>
      <c r="G135">
        <v>2</v>
      </c>
    </row>
    <row r="136" spans="1:7" x14ac:dyDescent="0.35">
      <c r="A136">
        <v>1</v>
      </c>
      <c r="B136">
        <v>0</v>
      </c>
      <c r="C136">
        <v>2</v>
      </c>
      <c r="D136">
        <v>1</v>
      </c>
      <c r="E136">
        <v>2</v>
      </c>
      <c r="F136">
        <v>18.260000000000002</v>
      </c>
      <c r="G136">
        <v>3.25</v>
      </c>
    </row>
    <row r="137" spans="1:7" x14ac:dyDescent="0.35">
      <c r="A137">
        <v>1</v>
      </c>
      <c r="B137">
        <v>0</v>
      </c>
      <c r="C137">
        <v>2</v>
      </c>
      <c r="D137">
        <v>1</v>
      </c>
      <c r="E137">
        <v>2</v>
      </c>
      <c r="F137">
        <v>8.51</v>
      </c>
      <c r="G137">
        <v>1.25</v>
      </c>
    </row>
    <row r="138" spans="1:7" x14ac:dyDescent="0.35">
      <c r="A138">
        <v>1</v>
      </c>
      <c r="B138">
        <v>0</v>
      </c>
      <c r="C138">
        <v>2</v>
      </c>
      <c r="D138">
        <v>1</v>
      </c>
      <c r="E138">
        <v>2</v>
      </c>
      <c r="F138">
        <v>10.33</v>
      </c>
      <c r="G138">
        <v>2</v>
      </c>
    </row>
    <row r="139" spans="1:7" x14ac:dyDescent="0.35">
      <c r="A139">
        <v>1</v>
      </c>
      <c r="B139">
        <v>0</v>
      </c>
      <c r="C139">
        <v>2</v>
      </c>
      <c r="D139">
        <v>1</v>
      </c>
      <c r="E139">
        <v>2</v>
      </c>
      <c r="F139">
        <v>14.15</v>
      </c>
      <c r="G139">
        <v>2</v>
      </c>
    </row>
    <row r="140" spans="1:7" x14ac:dyDescent="0.35">
      <c r="A140">
        <v>0</v>
      </c>
      <c r="B140">
        <v>1</v>
      </c>
      <c r="C140">
        <v>2</v>
      </c>
      <c r="D140">
        <v>1</v>
      </c>
      <c r="E140">
        <v>2</v>
      </c>
      <c r="F140">
        <v>16</v>
      </c>
      <c r="G140">
        <v>2</v>
      </c>
    </row>
    <row r="141" spans="1:7" x14ac:dyDescent="0.35">
      <c r="A141">
        <v>1</v>
      </c>
      <c r="B141">
        <v>0</v>
      </c>
      <c r="C141">
        <v>2</v>
      </c>
      <c r="D141">
        <v>1</v>
      </c>
      <c r="E141">
        <v>2</v>
      </c>
      <c r="F141">
        <v>13.16</v>
      </c>
      <c r="G141">
        <v>2.75</v>
      </c>
    </row>
    <row r="142" spans="1:7" x14ac:dyDescent="0.35">
      <c r="A142">
        <v>1</v>
      </c>
      <c r="B142">
        <v>0</v>
      </c>
      <c r="C142">
        <v>2</v>
      </c>
      <c r="D142">
        <v>1</v>
      </c>
      <c r="E142">
        <v>2</v>
      </c>
      <c r="F142">
        <v>17.47</v>
      </c>
      <c r="G142">
        <v>3.5</v>
      </c>
    </row>
    <row r="143" spans="1:7" x14ac:dyDescent="0.35">
      <c r="A143">
        <v>0</v>
      </c>
      <c r="B143">
        <v>0</v>
      </c>
      <c r="C143">
        <v>2</v>
      </c>
      <c r="D143">
        <v>1</v>
      </c>
      <c r="E143">
        <v>6</v>
      </c>
      <c r="F143">
        <v>34.299999999999997</v>
      </c>
      <c r="G143">
        <v>6.7</v>
      </c>
    </row>
    <row r="144" spans="1:7" x14ac:dyDescent="0.35">
      <c r="A144">
        <v>0</v>
      </c>
      <c r="B144">
        <v>0</v>
      </c>
      <c r="C144">
        <v>2</v>
      </c>
      <c r="D144">
        <v>1</v>
      </c>
      <c r="E144">
        <v>5</v>
      </c>
      <c r="F144">
        <v>41.19</v>
      </c>
      <c r="G144">
        <v>5</v>
      </c>
    </row>
    <row r="145" spans="1:7" x14ac:dyDescent="0.35">
      <c r="A145">
        <v>1</v>
      </c>
      <c r="B145">
        <v>0</v>
      </c>
      <c r="C145">
        <v>2</v>
      </c>
      <c r="D145">
        <v>1</v>
      </c>
      <c r="E145">
        <v>6</v>
      </c>
      <c r="F145">
        <v>27.05</v>
      </c>
      <c r="G145">
        <v>5</v>
      </c>
    </row>
    <row r="146" spans="1:7" x14ac:dyDescent="0.35">
      <c r="A146">
        <v>1</v>
      </c>
      <c r="B146">
        <v>0</v>
      </c>
      <c r="C146">
        <v>2</v>
      </c>
      <c r="D146">
        <v>1</v>
      </c>
      <c r="E146">
        <v>2</v>
      </c>
      <c r="F146">
        <v>16.43</v>
      </c>
      <c r="G146">
        <v>2.2999999999999998</v>
      </c>
    </row>
    <row r="147" spans="1:7" x14ac:dyDescent="0.35">
      <c r="A147">
        <v>1</v>
      </c>
      <c r="B147">
        <v>0</v>
      </c>
      <c r="C147">
        <v>2</v>
      </c>
      <c r="D147">
        <v>1</v>
      </c>
      <c r="E147">
        <v>2</v>
      </c>
      <c r="F147">
        <v>8.35</v>
      </c>
      <c r="G147">
        <v>1.5</v>
      </c>
    </row>
    <row r="148" spans="1:7" x14ac:dyDescent="0.35">
      <c r="A148">
        <v>1</v>
      </c>
      <c r="B148">
        <v>0</v>
      </c>
      <c r="C148">
        <v>2</v>
      </c>
      <c r="D148">
        <v>1</v>
      </c>
      <c r="E148">
        <v>3</v>
      </c>
      <c r="F148">
        <v>18.64</v>
      </c>
      <c r="G148">
        <v>1.36</v>
      </c>
    </row>
    <row r="149" spans="1:7" x14ac:dyDescent="0.35">
      <c r="A149">
        <v>1</v>
      </c>
      <c r="B149">
        <v>0</v>
      </c>
      <c r="C149">
        <v>2</v>
      </c>
      <c r="D149">
        <v>1</v>
      </c>
      <c r="E149">
        <v>2</v>
      </c>
      <c r="F149">
        <v>11.87</v>
      </c>
      <c r="G149">
        <v>1.63</v>
      </c>
    </row>
    <row r="150" spans="1:7" x14ac:dyDescent="0.35">
      <c r="A150">
        <v>0</v>
      </c>
      <c r="B150">
        <v>0</v>
      </c>
      <c r="C150">
        <v>2</v>
      </c>
      <c r="D150">
        <v>1</v>
      </c>
      <c r="E150">
        <v>2</v>
      </c>
      <c r="F150">
        <v>9.7799999999999994</v>
      </c>
      <c r="G150">
        <v>1.73</v>
      </c>
    </row>
    <row r="151" spans="1:7" x14ac:dyDescent="0.35">
      <c r="A151">
        <v>0</v>
      </c>
      <c r="B151">
        <v>0</v>
      </c>
      <c r="C151">
        <v>2</v>
      </c>
      <c r="D151">
        <v>1</v>
      </c>
      <c r="E151">
        <v>2</v>
      </c>
      <c r="F151">
        <v>7.51</v>
      </c>
      <c r="G151">
        <v>2</v>
      </c>
    </row>
    <row r="152" spans="1:7" x14ac:dyDescent="0.35">
      <c r="A152">
        <v>0</v>
      </c>
      <c r="B152">
        <v>0</v>
      </c>
      <c r="C152">
        <v>0</v>
      </c>
      <c r="D152">
        <v>0</v>
      </c>
      <c r="E152">
        <v>2</v>
      </c>
      <c r="F152">
        <v>14.07</v>
      </c>
      <c r="G152">
        <v>2.5</v>
      </c>
    </row>
    <row r="153" spans="1:7" x14ac:dyDescent="0.35">
      <c r="A153">
        <v>0</v>
      </c>
      <c r="B153">
        <v>0</v>
      </c>
      <c r="C153">
        <v>0</v>
      </c>
      <c r="D153">
        <v>0</v>
      </c>
      <c r="E153">
        <v>2</v>
      </c>
      <c r="F153">
        <v>13.13</v>
      </c>
      <c r="G153">
        <v>2</v>
      </c>
    </row>
    <row r="154" spans="1:7" x14ac:dyDescent="0.35">
      <c r="A154">
        <v>0</v>
      </c>
      <c r="B154">
        <v>0</v>
      </c>
      <c r="C154">
        <v>0</v>
      </c>
      <c r="D154">
        <v>0</v>
      </c>
      <c r="E154">
        <v>3</v>
      </c>
      <c r="F154">
        <v>17.260000000000002</v>
      </c>
      <c r="G154">
        <v>2.74</v>
      </c>
    </row>
    <row r="155" spans="1:7" x14ac:dyDescent="0.35">
      <c r="A155">
        <v>0</v>
      </c>
      <c r="B155">
        <v>0</v>
      </c>
      <c r="C155">
        <v>0</v>
      </c>
      <c r="D155">
        <v>0</v>
      </c>
      <c r="E155">
        <v>4</v>
      </c>
      <c r="F155">
        <v>24.55</v>
      </c>
      <c r="G155">
        <v>2</v>
      </c>
    </row>
    <row r="156" spans="1:7" x14ac:dyDescent="0.35">
      <c r="A156">
        <v>0</v>
      </c>
      <c r="B156">
        <v>0</v>
      </c>
      <c r="C156">
        <v>0</v>
      </c>
      <c r="D156">
        <v>0</v>
      </c>
      <c r="E156">
        <v>4</v>
      </c>
      <c r="F156">
        <v>19.77</v>
      </c>
      <c r="G156">
        <v>2</v>
      </c>
    </row>
    <row r="157" spans="1:7" x14ac:dyDescent="0.35">
      <c r="A157">
        <v>1</v>
      </c>
      <c r="B157">
        <v>0</v>
      </c>
      <c r="C157">
        <v>0</v>
      </c>
      <c r="D157">
        <v>0</v>
      </c>
      <c r="E157">
        <v>5</v>
      </c>
      <c r="F157">
        <v>29.85</v>
      </c>
      <c r="G157">
        <v>5.14</v>
      </c>
    </row>
    <row r="158" spans="1:7" x14ac:dyDescent="0.35">
      <c r="A158">
        <v>0</v>
      </c>
      <c r="B158">
        <v>0</v>
      </c>
      <c r="C158">
        <v>0</v>
      </c>
      <c r="D158">
        <v>0</v>
      </c>
      <c r="E158">
        <v>6</v>
      </c>
      <c r="F158">
        <v>48.17</v>
      </c>
      <c r="G158">
        <v>5</v>
      </c>
    </row>
    <row r="159" spans="1:7" x14ac:dyDescent="0.35">
      <c r="A159">
        <v>1</v>
      </c>
      <c r="B159">
        <v>0</v>
      </c>
      <c r="C159">
        <v>0</v>
      </c>
      <c r="D159">
        <v>0</v>
      </c>
      <c r="E159">
        <v>4</v>
      </c>
      <c r="F159">
        <v>25</v>
      </c>
      <c r="G159">
        <v>3.75</v>
      </c>
    </row>
    <row r="160" spans="1:7" x14ac:dyDescent="0.35">
      <c r="A160">
        <v>1</v>
      </c>
      <c r="B160">
        <v>0</v>
      </c>
      <c r="C160">
        <v>0</v>
      </c>
      <c r="D160">
        <v>0</v>
      </c>
      <c r="E160">
        <v>2</v>
      </c>
      <c r="F160">
        <v>13.39</v>
      </c>
      <c r="G160">
        <v>2.61</v>
      </c>
    </row>
    <row r="161" spans="1:7" x14ac:dyDescent="0.35">
      <c r="A161">
        <v>0</v>
      </c>
      <c r="B161">
        <v>0</v>
      </c>
      <c r="C161">
        <v>0</v>
      </c>
      <c r="D161">
        <v>0</v>
      </c>
      <c r="E161">
        <v>4</v>
      </c>
      <c r="F161">
        <v>16.489999999999998</v>
      </c>
      <c r="G161">
        <v>2</v>
      </c>
    </row>
    <row r="162" spans="1:7" x14ac:dyDescent="0.35">
      <c r="A162">
        <v>0</v>
      </c>
      <c r="B162">
        <v>0</v>
      </c>
      <c r="C162">
        <v>0</v>
      </c>
      <c r="D162">
        <v>0</v>
      </c>
      <c r="E162">
        <v>4</v>
      </c>
      <c r="F162">
        <v>21.5</v>
      </c>
      <c r="G162">
        <v>3.5</v>
      </c>
    </row>
    <row r="163" spans="1:7" x14ac:dyDescent="0.35">
      <c r="A163">
        <v>0</v>
      </c>
      <c r="B163">
        <v>0</v>
      </c>
      <c r="C163">
        <v>0</v>
      </c>
      <c r="D163">
        <v>0</v>
      </c>
      <c r="E163">
        <v>2</v>
      </c>
      <c r="F163">
        <v>12.66</v>
      </c>
      <c r="G163">
        <v>2.5</v>
      </c>
    </row>
    <row r="164" spans="1:7" x14ac:dyDescent="0.35">
      <c r="A164">
        <v>1</v>
      </c>
      <c r="B164">
        <v>0</v>
      </c>
      <c r="C164">
        <v>0</v>
      </c>
      <c r="D164">
        <v>0</v>
      </c>
      <c r="E164">
        <v>3</v>
      </c>
      <c r="F164">
        <v>16.21</v>
      </c>
      <c r="G164">
        <v>2</v>
      </c>
    </row>
    <row r="165" spans="1:7" x14ac:dyDescent="0.35">
      <c r="A165">
        <v>0</v>
      </c>
      <c r="B165">
        <v>0</v>
      </c>
      <c r="C165">
        <v>0</v>
      </c>
      <c r="D165">
        <v>0</v>
      </c>
      <c r="E165">
        <v>2</v>
      </c>
      <c r="F165">
        <v>13.81</v>
      </c>
      <c r="G165">
        <v>2</v>
      </c>
    </row>
    <row r="166" spans="1:7" x14ac:dyDescent="0.35">
      <c r="A166">
        <v>1</v>
      </c>
      <c r="B166">
        <v>1</v>
      </c>
      <c r="C166">
        <v>0</v>
      </c>
      <c r="D166">
        <v>0</v>
      </c>
      <c r="E166">
        <v>2</v>
      </c>
      <c r="F166">
        <v>17.510000000000002</v>
      </c>
      <c r="G166">
        <v>3</v>
      </c>
    </row>
    <row r="167" spans="1:7" x14ac:dyDescent="0.35">
      <c r="A167">
        <v>0</v>
      </c>
      <c r="B167">
        <v>0</v>
      </c>
      <c r="C167">
        <v>0</v>
      </c>
      <c r="D167">
        <v>0</v>
      </c>
      <c r="E167">
        <v>3</v>
      </c>
      <c r="F167">
        <v>24.52</v>
      </c>
      <c r="G167">
        <v>3.48</v>
      </c>
    </row>
    <row r="168" spans="1:7" x14ac:dyDescent="0.35">
      <c r="A168">
        <v>0</v>
      </c>
      <c r="B168">
        <v>0</v>
      </c>
      <c r="C168">
        <v>0</v>
      </c>
      <c r="D168">
        <v>0</v>
      </c>
      <c r="E168">
        <v>2</v>
      </c>
      <c r="F168">
        <v>20.76</v>
      </c>
      <c r="G168">
        <v>2.2400000000000002</v>
      </c>
    </row>
    <row r="169" spans="1:7" x14ac:dyDescent="0.35">
      <c r="A169">
        <v>0</v>
      </c>
      <c r="B169">
        <v>0</v>
      </c>
      <c r="C169">
        <v>0</v>
      </c>
      <c r="D169">
        <v>0</v>
      </c>
      <c r="E169">
        <v>4</v>
      </c>
      <c r="F169">
        <v>31.71</v>
      </c>
      <c r="G169">
        <v>4.5</v>
      </c>
    </row>
    <row r="170" spans="1:7" x14ac:dyDescent="0.35">
      <c r="A170">
        <v>1</v>
      </c>
      <c r="B170">
        <v>1</v>
      </c>
      <c r="C170">
        <v>1</v>
      </c>
      <c r="D170">
        <v>0</v>
      </c>
      <c r="E170">
        <v>2</v>
      </c>
      <c r="F170">
        <v>10.59</v>
      </c>
      <c r="G170">
        <v>1.61</v>
      </c>
    </row>
    <row r="171" spans="1:7" x14ac:dyDescent="0.35">
      <c r="A171">
        <v>1</v>
      </c>
      <c r="B171">
        <v>1</v>
      </c>
      <c r="C171">
        <v>1</v>
      </c>
      <c r="D171">
        <v>0</v>
      </c>
      <c r="E171">
        <v>2</v>
      </c>
      <c r="F171">
        <v>10.63</v>
      </c>
      <c r="G171">
        <v>2</v>
      </c>
    </row>
    <row r="172" spans="1:7" x14ac:dyDescent="0.35">
      <c r="A172">
        <v>0</v>
      </c>
      <c r="B172">
        <v>1</v>
      </c>
      <c r="C172">
        <v>1</v>
      </c>
      <c r="D172">
        <v>0</v>
      </c>
      <c r="E172">
        <v>3</v>
      </c>
      <c r="F172">
        <v>50.81</v>
      </c>
      <c r="G172">
        <v>10</v>
      </c>
    </row>
    <row r="173" spans="1:7" x14ac:dyDescent="0.35">
      <c r="A173">
        <v>0</v>
      </c>
      <c r="B173">
        <v>1</v>
      </c>
      <c r="C173">
        <v>1</v>
      </c>
      <c r="D173">
        <v>0</v>
      </c>
      <c r="E173">
        <v>2</v>
      </c>
      <c r="F173">
        <v>15.81</v>
      </c>
      <c r="G173">
        <v>3.16</v>
      </c>
    </row>
    <row r="174" spans="1:7" x14ac:dyDescent="0.35">
      <c r="A174">
        <v>0</v>
      </c>
      <c r="B174">
        <v>1</v>
      </c>
      <c r="C174">
        <v>0</v>
      </c>
      <c r="D174">
        <v>0</v>
      </c>
      <c r="E174">
        <v>2</v>
      </c>
      <c r="F174">
        <v>7.25</v>
      </c>
      <c r="G174">
        <v>5.15</v>
      </c>
    </row>
    <row r="175" spans="1:7" x14ac:dyDescent="0.35">
      <c r="A175">
        <v>0</v>
      </c>
      <c r="B175">
        <v>1</v>
      </c>
      <c r="C175">
        <v>0</v>
      </c>
      <c r="D175">
        <v>0</v>
      </c>
      <c r="E175">
        <v>2</v>
      </c>
      <c r="F175">
        <v>31.85</v>
      </c>
      <c r="G175">
        <v>3.18</v>
      </c>
    </row>
    <row r="176" spans="1:7" x14ac:dyDescent="0.35">
      <c r="A176">
        <v>0</v>
      </c>
      <c r="B176">
        <v>1</v>
      </c>
      <c r="C176">
        <v>0</v>
      </c>
      <c r="D176">
        <v>0</v>
      </c>
      <c r="E176">
        <v>2</v>
      </c>
      <c r="F176">
        <v>16.82</v>
      </c>
      <c r="G176">
        <v>4</v>
      </c>
    </row>
    <row r="177" spans="1:7" x14ac:dyDescent="0.35">
      <c r="A177">
        <v>0</v>
      </c>
      <c r="B177">
        <v>1</v>
      </c>
      <c r="C177">
        <v>0</v>
      </c>
      <c r="D177">
        <v>0</v>
      </c>
      <c r="E177">
        <v>2</v>
      </c>
      <c r="F177">
        <v>32.9</v>
      </c>
      <c r="G177">
        <v>3.11</v>
      </c>
    </row>
    <row r="178" spans="1:7" x14ac:dyDescent="0.35">
      <c r="A178">
        <v>0</v>
      </c>
      <c r="B178">
        <v>1</v>
      </c>
      <c r="C178">
        <v>0</v>
      </c>
      <c r="D178">
        <v>0</v>
      </c>
      <c r="E178">
        <v>2</v>
      </c>
      <c r="F178">
        <v>17.89</v>
      </c>
      <c r="G178">
        <v>2</v>
      </c>
    </row>
    <row r="179" spans="1:7" x14ac:dyDescent="0.35">
      <c r="A179">
        <v>0</v>
      </c>
      <c r="B179">
        <v>1</v>
      </c>
      <c r="C179">
        <v>0</v>
      </c>
      <c r="D179">
        <v>0</v>
      </c>
      <c r="E179">
        <v>2</v>
      </c>
      <c r="F179">
        <v>14.48</v>
      </c>
      <c r="G179">
        <v>2</v>
      </c>
    </row>
    <row r="180" spans="1:7" x14ac:dyDescent="0.35">
      <c r="A180">
        <v>1</v>
      </c>
      <c r="B180">
        <v>1</v>
      </c>
      <c r="C180">
        <v>0</v>
      </c>
      <c r="D180">
        <v>0</v>
      </c>
      <c r="E180">
        <v>2</v>
      </c>
      <c r="F180">
        <v>9.6</v>
      </c>
      <c r="G180">
        <v>4</v>
      </c>
    </row>
    <row r="181" spans="1:7" x14ac:dyDescent="0.35">
      <c r="A181">
        <v>0</v>
      </c>
      <c r="B181">
        <v>1</v>
      </c>
      <c r="C181">
        <v>0</v>
      </c>
      <c r="D181">
        <v>0</v>
      </c>
      <c r="E181">
        <v>2</v>
      </c>
      <c r="F181">
        <v>34.630000000000003</v>
      </c>
      <c r="G181">
        <v>3.55</v>
      </c>
    </row>
    <row r="182" spans="1:7" x14ac:dyDescent="0.35">
      <c r="A182">
        <v>0</v>
      </c>
      <c r="B182">
        <v>1</v>
      </c>
      <c r="C182">
        <v>0</v>
      </c>
      <c r="D182">
        <v>0</v>
      </c>
      <c r="E182">
        <v>4</v>
      </c>
      <c r="F182">
        <v>34.65</v>
      </c>
      <c r="G182">
        <v>3.68</v>
      </c>
    </row>
    <row r="183" spans="1:7" x14ac:dyDescent="0.35">
      <c r="A183">
        <v>0</v>
      </c>
      <c r="B183">
        <v>1</v>
      </c>
      <c r="C183">
        <v>0</v>
      </c>
      <c r="D183">
        <v>0</v>
      </c>
      <c r="E183">
        <v>2</v>
      </c>
      <c r="F183">
        <v>23.33</v>
      </c>
      <c r="G183">
        <v>5.65</v>
      </c>
    </row>
    <row r="184" spans="1:7" x14ac:dyDescent="0.35">
      <c r="A184">
        <v>0</v>
      </c>
      <c r="B184">
        <v>1</v>
      </c>
      <c r="C184">
        <v>0</v>
      </c>
      <c r="D184">
        <v>0</v>
      </c>
      <c r="E184">
        <v>3</v>
      </c>
      <c r="F184">
        <v>45.35</v>
      </c>
      <c r="G184">
        <v>3.5</v>
      </c>
    </row>
    <row r="185" spans="1:7" x14ac:dyDescent="0.35">
      <c r="A185">
        <v>0</v>
      </c>
      <c r="B185">
        <v>1</v>
      </c>
      <c r="C185">
        <v>0</v>
      </c>
      <c r="D185">
        <v>0</v>
      </c>
      <c r="E185">
        <v>4</v>
      </c>
      <c r="F185">
        <v>23.17</v>
      </c>
      <c r="G185">
        <v>6.5</v>
      </c>
    </row>
    <row r="186" spans="1:7" x14ac:dyDescent="0.35">
      <c r="A186">
        <v>0</v>
      </c>
      <c r="B186">
        <v>1</v>
      </c>
      <c r="C186">
        <v>0</v>
      </c>
      <c r="D186">
        <v>0</v>
      </c>
      <c r="E186">
        <v>2</v>
      </c>
      <c r="F186">
        <v>40.549999999999997</v>
      </c>
      <c r="G186">
        <v>3</v>
      </c>
    </row>
    <row r="187" spans="1:7" x14ac:dyDescent="0.35">
      <c r="A187">
        <v>0</v>
      </c>
      <c r="B187">
        <v>0</v>
      </c>
      <c r="C187">
        <v>0</v>
      </c>
      <c r="D187">
        <v>0</v>
      </c>
      <c r="E187">
        <v>5</v>
      </c>
      <c r="F187">
        <v>20.69</v>
      </c>
      <c r="G187">
        <v>5</v>
      </c>
    </row>
    <row r="188" spans="1:7" x14ac:dyDescent="0.35">
      <c r="A188">
        <v>1</v>
      </c>
      <c r="B188">
        <v>1</v>
      </c>
      <c r="C188">
        <v>0</v>
      </c>
      <c r="D188">
        <v>0</v>
      </c>
      <c r="E188">
        <v>3</v>
      </c>
      <c r="F188">
        <v>20.9</v>
      </c>
      <c r="G188">
        <v>3.5</v>
      </c>
    </row>
    <row r="189" spans="1:7" x14ac:dyDescent="0.35">
      <c r="A189">
        <v>0</v>
      </c>
      <c r="B189">
        <v>1</v>
      </c>
      <c r="C189">
        <v>0</v>
      </c>
      <c r="D189">
        <v>0</v>
      </c>
      <c r="E189">
        <v>5</v>
      </c>
      <c r="F189">
        <v>30.46</v>
      </c>
      <c r="G189">
        <v>2</v>
      </c>
    </row>
    <row r="190" spans="1:7" x14ac:dyDescent="0.35">
      <c r="A190">
        <v>1</v>
      </c>
      <c r="B190">
        <v>1</v>
      </c>
      <c r="C190">
        <v>0</v>
      </c>
      <c r="D190">
        <v>0</v>
      </c>
      <c r="E190">
        <v>3</v>
      </c>
      <c r="F190">
        <v>18.149999999999999</v>
      </c>
      <c r="G190">
        <v>3.5</v>
      </c>
    </row>
    <row r="191" spans="1:7" x14ac:dyDescent="0.35">
      <c r="A191">
        <v>0</v>
      </c>
      <c r="B191">
        <v>1</v>
      </c>
      <c r="C191">
        <v>0</v>
      </c>
      <c r="D191">
        <v>0</v>
      </c>
      <c r="E191">
        <v>3</v>
      </c>
      <c r="F191">
        <v>23.1</v>
      </c>
      <c r="G191">
        <v>4</v>
      </c>
    </row>
    <row r="192" spans="1:7" x14ac:dyDescent="0.35">
      <c r="A192">
        <v>0</v>
      </c>
      <c r="B192">
        <v>1</v>
      </c>
      <c r="C192">
        <v>0</v>
      </c>
      <c r="D192">
        <v>0</v>
      </c>
      <c r="E192">
        <v>2</v>
      </c>
      <c r="F192">
        <v>15.69</v>
      </c>
      <c r="G192">
        <v>1.5</v>
      </c>
    </row>
    <row r="193" spans="1:7" x14ac:dyDescent="0.35">
      <c r="A193">
        <v>1</v>
      </c>
      <c r="B193">
        <v>1</v>
      </c>
      <c r="C193">
        <v>2</v>
      </c>
      <c r="D193">
        <v>1</v>
      </c>
      <c r="E193">
        <v>2</v>
      </c>
      <c r="F193">
        <v>19.809999999999999</v>
      </c>
      <c r="G193">
        <v>4.1900000000000004</v>
      </c>
    </row>
    <row r="194" spans="1:7" x14ac:dyDescent="0.35">
      <c r="A194">
        <v>0</v>
      </c>
      <c r="B194">
        <v>1</v>
      </c>
      <c r="C194">
        <v>2</v>
      </c>
      <c r="D194">
        <v>1</v>
      </c>
      <c r="E194">
        <v>2</v>
      </c>
      <c r="F194">
        <v>28.44</v>
      </c>
      <c r="G194">
        <v>2.56</v>
      </c>
    </row>
    <row r="195" spans="1:7" x14ac:dyDescent="0.35">
      <c r="A195">
        <v>0</v>
      </c>
      <c r="B195">
        <v>1</v>
      </c>
      <c r="C195">
        <v>2</v>
      </c>
      <c r="D195">
        <v>1</v>
      </c>
      <c r="E195">
        <v>2</v>
      </c>
      <c r="F195">
        <v>15.48</v>
      </c>
      <c r="G195">
        <v>2.02</v>
      </c>
    </row>
    <row r="196" spans="1:7" x14ac:dyDescent="0.35">
      <c r="A196">
        <v>0</v>
      </c>
      <c r="B196">
        <v>1</v>
      </c>
      <c r="C196">
        <v>2</v>
      </c>
      <c r="D196">
        <v>1</v>
      </c>
      <c r="E196">
        <v>2</v>
      </c>
      <c r="F196">
        <v>16.579999999999998</v>
      </c>
      <c r="G196">
        <v>4</v>
      </c>
    </row>
    <row r="197" spans="1:7" x14ac:dyDescent="0.35">
      <c r="A197">
        <v>0</v>
      </c>
      <c r="B197">
        <v>0</v>
      </c>
      <c r="C197">
        <v>2</v>
      </c>
      <c r="D197">
        <v>1</v>
      </c>
      <c r="E197">
        <v>2</v>
      </c>
      <c r="F197">
        <v>7.56</v>
      </c>
      <c r="G197">
        <v>1.44</v>
      </c>
    </row>
    <row r="198" spans="1:7" x14ac:dyDescent="0.35">
      <c r="A198">
        <v>0</v>
      </c>
      <c r="B198">
        <v>1</v>
      </c>
      <c r="C198">
        <v>2</v>
      </c>
      <c r="D198">
        <v>1</v>
      </c>
      <c r="E198">
        <v>2</v>
      </c>
      <c r="F198">
        <v>10.34</v>
      </c>
      <c r="G198">
        <v>2</v>
      </c>
    </row>
    <row r="199" spans="1:7" x14ac:dyDescent="0.35">
      <c r="A199">
        <v>1</v>
      </c>
      <c r="B199">
        <v>1</v>
      </c>
      <c r="C199">
        <v>2</v>
      </c>
      <c r="D199">
        <v>1</v>
      </c>
      <c r="E199">
        <v>4</v>
      </c>
      <c r="F199">
        <v>43.11</v>
      </c>
      <c r="G199">
        <v>5</v>
      </c>
    </row>
    <row r="200" spans="1:7" x14ac:dyDescent="0.35">
      <c r="A200">
        <v>1</v>
      </c>
      <c r="B200">
        <v>1</v>
      </c>
      <c r="C200">
        <v>2</v>
      </c>
      <c r="D200">
        <v>1</v>
      </c>
      <c r="E200">
        <v>2</v>
      </c>
      <c r="F200">
        <v>13</v>
      </c>
      <c r="G200">
        <v>2</v>
      </c>
    </row>
    <row r="201" spans="1:7" x14ac:dyDescent="0.35">
      <c r="A201">
        <v>0</v>
      </c>
      <c r="B201">
        <v>1</v>
      </c>
      <c r="C201">
        <v>2</v>
      </c>
      <c r="D201">
        <v>1</v>
      </c>
      <c r="E201">
        <v>2</v>
      </c>
      <c r="F201">
        <v>13.51</v>
      </c>
      <c r="G201">
        <v>2</v>
      </c>
    </row>
    <row r="202" spans="1:7" x14ac:dyDescent="0.35">
      <c r="A202">
        <v>0</v>
      </c>
      <c r="B202">
        <v>1</v>
      </c>
      <c r="C202">
        <v>2</v>
      </c>
      <c r="D202">
        <v>1</v>
      </c>
      <c r="E202">
        <v>3</v>
      </c>
      <c r="F202">
        <v>18.71</v>
      </c>
      <c r="G202">
        <v>4</v>
      </c>
    </row>
    <row r="203" spans="1:7" x14ac:dyDescent="0.35">
      <c r="A203">
        <v>1</v>
      </c>
      <c r="B203">
        <v>1</v>
      </c>
      <c r="C203">
        <v>2</v>
      </c>
      <c r="D203">
        <v>1</v>
      </c>
      <c r="E203">
        <v>2</v>
      </c>
      <c r="F203">
        <v>12.74</v>
      </c>
      <c r="G203">
        <v>2.0099999999999998</v>
      </c>
    </row>
    <row r="204" spans="1:7" x14ac:dyDescent="0.35">
      <c r="A204">
        <v>1</v>
      </c>
      <c r="B204">
        <v>1</v>
      </c>
      <c r="C204">
        <v>2</v>
      </c>
      <c r="D204">
        <v>1</v>
      </c>
      <c r="E204">
        <v>2</v>
      </c>
      <c r="F204">
        <v>13</v>
      </c>
      <c r="G204">
        <v>2</v>
      </c>
    </row>
    <row r="205" spans="1:7" x14ac:dyDescent="0.35">
      <c r="A205">
        <v>1</v>
      </c>
      <c r="B205">
        <v>1</v>
      </c>
      <c r="C205">
        <v>2</v>
      </c>
      <c r="D205">
        <v>1</v>
      </c>
      <c r="E205">
        <v>2</v>
      </c>
      <c r="F205">
        <v>16.399999999999999</v>
      </c>
      <c r="G205">
        <v>2.5</v>
      </c>
    </row>
    <row r="206" spans="1:7" x14ac:dyDescent="0.35">
      <c r="A206">
        <v>0</v>
      </c>
      <c r="B206">
        <v>1</v>
      </c>
      <c r="C206">
        <v>2</v>
      </c>
      <c r="D206">
        <v>1</v>
      </c>
      <c r="E206">
        <v>4</v>
      </c>
      <c r="F206">
        <v>20.53</v>
      </c>
      <c r="G206">
        <v>4</v>
      </c>
    </row>
    <row r="207" spans="1:7" x14ac:dyDescent="0.35">
      <c r="A207">
        <v>1</v>
      </c>
      <c r="B207">
        <v>1</v>
      </c>
      <c r="C207">
        <v>2</v>
      </c>
      <c r="D207">
        <v>1</v>
      </c>
      <c r="E207">
        <v>3</v>
      </c>
      <c r="F207">
        <v>16.47</v>
      </c>
      <c r="G207">
        <v>3.23</v>
      </c>
    </row>
    <row r="208" spans="1:7" x14ac:dyDescent="0.35">
      <c r="A208">
        <v>0</v>
      </c>
      <c r="B208">
        <v>1</v>
      </c>
      <c r="C208">
        <v>1</v>
      </c>
      <c r="D208">
        <v>0</v>
      </c>
      <c r="E208">
        <v>3</v>
      </c>
      <c r="F208">
        <v>26.59</v>
      </c>
      <c r="G208">
        <v>3.41</v>
      </c>
    </row>
    <row r="209" spans="1:7" x14ac:dyDescent="0.35">
      <c r="A209">
        <v>0</v>
      </c>
      <c r="B209">
        <v>1</v>
      </c>
      <c r="C209">
        <v>1</v>
      </c>
      <c r="D209">
        <v>0</v>
      </c>
      <c r="E209">
        <v>4</v>
      </c>
      <c r="F209">
        <v>38.729999999999997</v>
      </c>
      <c r="G209">
        <v>3</v>
      </c>
    </row>
    <row r="210" spans="1:7" x14ac:dyDescent="0.35">
      <c r="A210">
        <v>0</v>
      </c>
      <c r="B210">
        <v>1</v>
      </c>
      <c r="C210">
        <v>1</v>
      </c>
      <c r="D210">
        <v>0</v>
      </c>
      <c r="E210">
        <v>2</v>
      </c>
      <c r="F210">
        <v>24.27</v>
      </c>
      <c r="G210">
        <v>2.0299999999999998</v>
      </c>
    </row>
    <row r="211" spans="1:7" x14ac:dyDescent="0.35">
      <c r="A211">
        <v>1</v>
      </c>
      <c r="B211">
        <v>1</v>
      </c>
      <c r="C211">
        <v>1</v>
      </c>
      <c r="D211">
        <v>0</v>
      </c>
      <c r="E211">
        <v>2</v>
      </c>
      <c r="F211">
        <v>12.76</v>
      </c>
      <c r="G211">
        <v>2.23</v>
      </c>
    </row>
    <row r="212" spans="1:7" x14ac:dyDescent="0.35">
      <c r="A212">
        <v>0</v>
      </c>
      <c r="B212">
        <v>1</v>
      </c>
      <c r="C212">
        <v>1</v>
      </c>
      <c r="D212">
        <v>0</v>
      </c>
      <c r="E212">
        <v>3</v>
      </c>
      <c r="F212">
        <v>30.06</v>
      </c>
      <c r="G212">
        <v>2</v>
      </c>
    </row>
    <row r="213" spans="1:7" x14ac:dyDescent="0.35">
      <c r="A213">
        <v>0</v>
      </c>
      <c r="B213">
        <v>1</v>
      </c>
      <c r="C213">
        <v>1</v>
      </c>
      <c r="D213">
        <v>0</v>
      </c>
      <c r="E213">
        <v>4</v>
      </c>
      <c r="F213">
        <v>25.89</v>
      </c>
      <c r="G213">
        <v>5.16</v>
      </c>
    </row>
    <row r="214" spans="1:7" x14ac:dyDescent="0.35">
      <c r="A214">
        <v>0</v>
      </c>
      <c r="B214">
        <v>0</v>
      </c>
      <c r="C214">
        <v>1</v>
      </c>
      <c r="D214">
        <v>0</v>
      </c>
      <c r="E214">
        <v>4</v>
      </c>
      <c r="F214">
        <v>48.33</v>
      </c>
      <c r="G214">
        <v>9</v>
      </c>
    </row>
    <row r="215" spans="1:7" x14ac:dyDescent="0.35">
      <c r="A215">
        <v>1</v>
      </c>
      <c r="B215">
        <v>1</v>
      </c>
      <c r="C215">
        <v>1</v>
      </c>
      <c r="D215">
        <v>0</v>
      </c>
      <c r="E215">
        <v>2</v>
      </c>
      <c r="F215">
        <v>13.27</v>
      </c>
      <c r="G215">
        <v>2.5</v>
      </c>
    </row>
    <row r="216" spans="1:7" x14ac:dyDescent="0.35">
      <c r="A216">
        <v>1</v>
      </c>
      <c r="B216">
        <v>1</v>
      </c>
      <c r="C216">
        <v>1</v>
      </c>
      <c r="D216">
        <v>0</v>
      </c>
      <c r="E216">
        <v>3</v>
      </c>
      <c r="F216">
        <v>28.17</v>
      </c>
      <c r="G216">
        <v>6.5</v>
      </c>
    </row>
    <row r="217" spans="1:7" x14ac:dyDescent="0.35">
      <c r="A217">
        <v>1</v>
      </c>
      <c r="B217">
        <v>1</v>
      </c>
      <c r="C217">
        <v>1</v>
      </c>
      <c r="D217">
        <v>0</v>
      </c>
      <c r="E217">
        <v>2</v>
      </c>
      <c r="F217">
        <v>12.9</v>
      </c>
      <c r="G217">
        <v>1.1000000000000001</v>
      </c>
    </row>
    <row r="218" spans="1:7" x14ac:dyDescent="0.35">
      <c r="A218">
        <v>0</v>
      </c>
      <c r="B218">
        <v>1</v>
      </c>
      <c r="C218">
        <v>1</v>
      </c>
      <c r="D218">
        <v>0</v>
      </c>
      <c r="E218">
        <v>5</v>
      </c>
      <c r="F218">
        <v>28.15</v>
      </c>
      <c r="G218">
        <v>3</v>
      </c>
    </row>
    <row r="219" spans="1:7" x14ac:dyDescent="0.35">
      <c r="A219">
        <v>0</v>
      </c>
      <c r="B219">
        <v>1</v>
      </c>
      <c r="C219">
        <v>1</v>
      </c>
      <c r="D219">
        <v>0</v>
      </c>
      <c r="E219">
        <v>2</v>
      </c>
      <c r="F219">
        <v>11.59</v>
      </c>
      <c r="G219">
        <v>1.5</v>
      </c>
    </row>
    <row r="220" spans="1:7" x14ac:dyDescent="0.35">
      <c r="A220">
        <v>0</v>
      </c>
      <c r="B220">
        <v>1</v>
      </c>
      <c r="C220">
        <v>1</v>
      </c>
      <c r="D220">
        <v>0</v>
      </c>
      <c r="E220">
        <v>2</v>
      </c>
      <c r="F220">
        <v>7.74</v>
      </c>
      <c r="G220">
        <v>1.44</v>
      </c>
    </row>
    <row r="221" spans="1:7" x14ac:dyDescent="0.35">
      <c r="A221">
        <v>1</v>
      </c>
      <c r="B221">
        <v>1</v>
      </c>
      <c r="C221">
        <v>1</v>
      </c>
      <c r="D221">
        <v>0</v>
      </c>
      <c r="E221">
        <v>4</v>
      </c>
      <c r="F221">
        <v>30.14</v>
      </c>
      <c r="G221">
        <v>3.09</v>
      </c>
    </row>
    <row r="222" spans="1:7" x14ac:dyDescent="0.35">
      <c r="A222">
        <v>0</v>
      </c>
      <c r="B222">
        <v>1</v>
      </c>
      <c r="C222">
        <v>4</v>
      </c>
      <c r="D222">
        <v>1</v>
      </c>
      <c r="E222">
        <v>2</v>
      </c>
      <c r="F222">
        <v>12.16</v>
      </c>
      <c r="G222">
        <v>2.2000000000000002</v>
      </c>
    </row>
    <row r="223" spans="1:7" x14ac:dyDescent="0.35">
      <c r="A223">
        <v>1</v>
      </c>
      <c r="B223">
        <v>1</v>
      </c>
      <c r="C223">
        <v>4</v>
      </c>
      <c r="D223">
        <v>1</v>
      </c>
      <c r="E223">
        <v>2</v>
      </c>
      <c r="F223">
        <v>13.42</v>
      </c>
      <c r="G223">
        <v>3.48</v>
      </c>
    </row>
    <row r="224" spans="1:7" x14ac:dyDescent="0.35">
      <c r="A224">
        <v>0</v>
      </c>
      <c r="B224">
        <v>1</v>
      </c>
      <c r="C224">
        <v>4</v>
      </c>
      <c r="D224">
        <v>1</v>
      </c>
      <c r="E224">
        <v>1</v>
      </c>
      <c r="F224">
        <v>8.58</v>
      </c>
      <c r="G224">
        <v>1.92</v>
      </c>
    </row>
    <row r="225" spans="1:7" x14ac:dyDescent="0.35">
      <c r="A225">
        <v>1</v>
      </c>
      <c r="B225">
        <v>0</v>
      </c>
      <c r="C225">
        <v>4</v>
      </c>
      <c r="D225">
        <v>1</v>
      </c>
      <c r="E225">
        <v>3</v>
      </c>
      <c r="F225">
        <v>15.98</v>
      </c>
      <c r="G225">
        <v>3</v>
      </c>
    </row>
    <row r="226" spans="1:7" x14ac:dyDescent="0.35">
      <c r="A226">
        <v>0</v>
      </c>
      <c r="B226">
        <v>1</v>
      </c>
      <c r="C226">
        <v>4</v>
      </c>
      <c r="D226">
        <v>1</v>
      </c>
      <c r="E226">
        <v>2</v>
      </c>
      <c r="F226">
        <v>13.42</v>
      </c>
      <c r="G226">
        <v>1.58</v>
      </c>
    </row>
    <row r="227" spans="1:7" x14ac:dyDescent="0.35">
      <c r="A227">
        <v>1</v>
      </c>
      <c r="B227">
        <v>1</v>
      </c>
      <c r="C227">
        <v>4</v>
      </c>
      <c r="D227">
        <v>1</v>
      </c>
      <c r="E227">
        <v>2</v>
      </c>
      <c r="F227">
        <v>16.27</v>
      </c>
      <c r="G227">
        <v>2.5</v>
      </c>
    </row>
    <row r="228" spans="1:7" x14ac:dyDescent="0.35">
      <c r="A228">
        <v>1</v>
      </c>
      <c r="B228">
        <v>1</v>
      </c>
      <c r="C228">
        <v>4</v>
      </c>
      <c r="D228">
        <v>1</v>
      </c>
      <c r="E228">
        <v>2</v>
      </c>
      <c r="F228">
        <v>10.09</v>
      </c>
      <c r="G228">
        <v>2</v>
      </c>
    </row>
    <row r="229" spans="1:7" x14ac:dyDescent="0.35">
      <c r="A229">
        <v>0</v>
      </c>
      <c r="B229">
        <v>0</v>
      </c>
      <c r="C229">
        <v>1</v>
      </c>
      <c r="D229">
        <v>0</v>
      </c>
      <c r="E229">
        <v>4</v>
      </c>
      <c r="F229">
        <v>20.45</v>
      </c>
      <c r="G229">
        <v>3</v>
      </c>
    </row>
    <row r="230" spans="1:7" x14ac:dyDescent="0.35">
      <c r="A230">
        <v>0</v>
      </c>
      <c r="B230">
        <v>0</v>
      </c>
      <c r="C230">
        <v>1</v>
      </c>
      <c r="D230">
        <v>0</v>
      </c>
      <c r="E230">
        <v>2</v>
      </c>
      <c r="F230">
        <v>13.28</v>
      </c>
      <c r="G230">
        <v>2.72</v>
      </c>
    </row>
    <row r="231" spans="1:7" x14ac:dyDescent="0.35">
      <c r="A231">
        <v>1</v>
      </c>
      <c r="B231">
        <v>1</v>
      </c>
      <c r="C231">
        <v>1</v>
      </c>
      <c r="D231">
        <v>0</v>
      </c>
      <c r="E231">
        <v>2</v>
      </c>
      <c r="F231">
        <v>22.12</v>
      </c>
      <c r="G231">
        <v>2.88</v>
      </c>
    </row>
    <row r="232" spans="1:7" x14ac:dyDescent="0.35">
      <c r="A232">
        <v>0</v>
      </c>
      <c r="B232">
        <v>1</v>
      </c>
      <c r="C232">
        <v>1</v>
      </c>
      <c r="D232">
        <v>0</v>
      </c>
      <c r="E232">
        <v>4</v>
      </c>
      <c r="F232">
        <v>24.01</v>
      </c>
      <c r="G232">
        <v>2</v>
      </c>
    </row>
    <row r="233" spans="1:7" x14ac:dyDescent="0.35">
      <c r="A233">
        <v>0</v>
      </c>
      <c r="B233">
        <v>1</v>
      </c>
      <c r="C233">
        <v>1</v>
      </c>
      <c r="D233">
        <v>0</v>
      </c>
      <c r="E233">
        <v>3</v>
      </c>
      <c r="F233">
        <v>15.69</v>
      </c>
      <c r="G233">
        <v>3</v>
      </c>
    </row>
    <row r="234" spans="1:7" x14ac:dyDescent="0.35">
      <c r="A234">
        <v>0</v>
      </c>
      <c r="B234">
        <v>0</v>
      </c>
      <c r="C234">
        <v>1</v>
      </c>
      <c r="D234">
        <v>0</v>
      </c>
      <c r="E234">
        <v>2</v>
      </c>
      <c r="F234">
        <v>11.61</v>
      </c>
      <c r="G234">
        <v>3.39</v>
      </c>
    </row>
    <row r="235" spans="1:7" x14ac:dyDescent="0.35">
      <c r="A235">
        <v>0</v>
      </c>
      <c r="B235">
        <v>0</v>
      </c>
      <c r="C235">
        <v>1</v>
      </c>
      <c r="D235">
        <v>0</v>
      </c>
      <c r="E235">
        <v>2</v>
      </c>
      <c r="F235">
        <v>10.77</v>
      </c>
      <c r="G235">
        <v>1.47</v>
      </c>
    </row>
    <row r="236" spans="1:7" x14ac:dyDescent="0.35">
      <c r="A236">
        <v>0</v>
      </c>
      <c r="B236">
        <v>1</v>
      </c>
      <c r="C236">
        <v>1</v>
      </c>
      <c r="D236">
        <v>0</v>
      </c>
      <c r="E236">
        <v>2</v>
      </c>
      <c r="F236">
        <v>15.53</v>
      </c>
      <c r="G236">
        <v>3</v>
      </c>
    </row>
    <row r="237" spans="1:7" x14ac:dyDescent="0.35">
      <c r="A237">
        <v>0</v>
      </c>
      <c r="B237">
        <v>0</v>
      </c>
      <c r="C237">
        <v>1</v>
      </c>
      <c r="D237">
        <v>0</v>
      </c>
      <c r="E237">
        <v>2</v>
      </c>
      <c r="F237">
        <v>10.07</v>
      </c>
      <c r="G237">
        <v>1.25</v>
      </c>
    </row>
    <row r="238" spans="1:7" x14ac:dyDescent="0.35">
      <c r="A238">
        <v>0</v>
      </c>
      <c r="B238">
        <v>1</v>
      </c>
      <c r="C238">
        <v>1</v>
      </c>
      <c r="D238">
        <v>0</v>
      </c>
      <c r="E238">
        <v>2</v>
      </c>
      <c r="F238">
        <v>12.6</v>
      </c>
      <c r="G238">
        <v>1</v>
      </c>
    </row>
    <row r="239" spans="1:7" x14ac:dyDescent="0.35">
      <c r="A239">
        <v>0</v>
      </c>
      <c r="B239">
        <v>1</v>
      </c>
      <c r="C239">
        <v>1</v>
      </c>
      <c r="D239">
        <v>0</v>
      </c>
      <c r="E239">
        <v>2</v>
      </c>
      <c r="F239">
        <v>32.83</v>
      </c>
      <c r="G239">
        <v>1.17</v>
      </c>
    </row>
    <row r="240" spans="1:7" x14ac:dyDescent="0.35">
      <c r="A240">
        <v>1</v>
      </c>
      <c r="B240">
        <v>0</v>
      </c>
      <c r="C240">
        <v>1</v>
      </c>
      <c r="D240">
        <v>0</v>
      </c>
      <c r="E240">
        <v>3</v>
      </c>
      <c r="F240">
        <v>35.83</v>
      </c>
      <c r="G240">
        <v>4.67</v>
      </c>
    </row>
    <row r="241" spans="1:7" x14ac:dyDescent="0.35">
      <c r="A241">
        <v>0</v>
      </c>
      <c r="B241">
        <v>0</v>
      </c>
      <c r="C241">
        <v>1</v>
      </c>
      <c r="D241">
        <v>0</v>
      </c>
      <c r="E241">
        <v>3</v>
      </c>
      <c r="F241">
        <v>29.03</v>
      </c>
      <c r="G241">
        <v>5.92</v>
      </c>
    </row>
    <row r="242" spans="1:7" x14ac:dyDescent="0.35">
      <c r="A242">
        <v>1</v>
      </c>
      <c r="B242">
        <v>1</v>
      </c>
      <c r="C242">
        <v>1</v>
      </c>
      <c r="D242">
        <v>0</v>
      </c>
      <c r="E242">
        <v>2</v>
      </c>
      <c r="F242">
        <v>27.18</v>
      </c>
      <c r="G242">
        <v>2</v>
      </c>
    </row>
    <row r="243" spans="1:7" x14ac:dyDescent="0.35">
      <c r="A243">
        <v>0</v>
      </c>
      <c r="B243">
        <v>1</v>
      </c>
      <c r="C243">
        <v>1</v>
      </c>
      <c r="D243">
        <v>0</v>
      </c>
      <c r="E243">
        <v>2</v>
      </c>
      <c r="F243">
        <v>22.67</v>
      </c>
      <c r="G243">
        <v>2</v>
      </c>
    </row>
    <row r="244" spans="1:7" x14ac:dyDescent="0.35">
      <c r="A244">
        <v>0</v>
      </c>
      <c r="B244">
        <v>0</v>
      </c>
      <c r="C244">
        <v>1</v>
      </c>
      <c r="D244">
        <v>0</v>
      </c>
      <c r="E244">
        <v>2</v>
      </c>
      <c r="F244">
        <v>17.82</v>
      </c>
      <c r="G244">
        <v>1.75</v>
      </c>
    </row>
    <row r="245" spans="1:7" x14ac:dyDescent="0.35">
      <c r="A245">
        <v>1</v>
      </c>
      <c r="B245">
        <v>0</v>
      </c>
      <c r="C245">
        <v>2</v>
      </c>
      <c r="D245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B577-E2B5-4759-8B2D-96CF10965ACE}">
  <dimension ref="A1:K273"/>
  <sheetViews>
    <sheetView zoomScale="75" workbookViewId="0">
      <selection activeCell="A17" sqref="A17:B23"/>
    </sheetView>
  </sheetViews>
  <sheetFormatPr defaultRowHeight="14.5" x14ac:dyDescent="0.35"/>
  <cols>
    <col min="1" max="1" width="17.26953125" bestFit="1" customWidth="1"/>
    <col min="2" max="2" width="12.453125" bestFit="1" customWidth="1"/>
    <col min="4" max="4" width="12.4531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  <col min="10" max="10" width="21.26953125" bestFit="1" customWidth="1"/>
    <col min="11" max="11" width="80.6328125" bestFit="1" customWidth="1"/>
  </cols>
  <sheetData>
    <row r="1" spans="1:11" x14ac:dyDescent="0.35">
      <c r="A1" t="s">
        <v>62</v>
      </c>
    </row>
    <row r="2" spans="1:11" ht="15" thickBot="1" x14ac:dyDescent="0.4"/>
    <row r="3" spans="1:11" x14ac:dyDescent="0.35">
      <c r="A3" s="12" t="s">
        <v>63</v>
      </c>
      <c r="B3" s="12"/>
    </row>
    <row r="4" spans="1:11" x14ac:dyDescent="0.35">
      <c r="A4" s="9" t="s">
        <v>64</v>
      </c>
      <c r="B4" s="9">
        <v>0.68467687532161781</v>
      </c>
    </row>
    <row r="5" spans="1:11" x14ac:dyDescent="0.35">
      <c r="A5" s="9" t="s">
        <v>65</v>
      </c>
      <c r="B5" s="9">
        <v>0.46878242360017425</v>
      </c>
      <c r="J5" s="6" t="s">
        <v>68</v>
      </c>
      <c r="K5" s="6"/>
    </row>
    <row r="6" spans="1:11" x14ac:dyDescent="0.35">
      <c r="A6" s="9" t="s">
        <v>66</v>
      </c>
      <c r="B6" s="9">
        <v>0.45533387736220399</v>
      </c>
      <c r="J6" s="6" t="s">
        <v>89</v>
      </c>
      <c r="K6" s="6" t="s">
        <v>90</v>
      </c>
    </row>
    <row r="7" spans="1:11" x14ac:dyDescent="0.35">
      <c r="A7" s="9" t="s">
        <v>67</v>
      </c>
      <c r="B7" s="9">
        <v>1.0211457215693713</v>
      </c>
      <c r="J7" s="6" t="s">
        <v>91</v>
      </c>
      <c r="K7" s="6" t="s">
        <v>92</v>
      </c>
    </row>
    <row r="8" spans="1:11" ht="15" thickBot="1" x14ac:dyDescent="0.4">
      <c r="A8" s="10" t="s">
        <v>68</v>
      </c>
      <c r="B8" s="10">
        <v>244</v>
      </c>
      <c r="J8" s="6"/>
      <c r="K8" s="6" t="s">
        <v>94</v>
      </c>
    </row>
    <row r="9" spans="1:11" x14ac:dyDescent="0.35">
      <c r="J9" s="6" t="s">
        <v>93</v>
      </c>
      <c r="K9" s="13">
        <v>0.46870000000000001</v>
      </c>
    </row>
    <row r="10" spans="1:11" ht="15" thickBot="1" x14ac:dyDescent="0.4">
      <c r="A10" t="s">
        <v>69</v>
      </c>
    </row>
    <row r="11" spans="1:11" x14ac:dyDescent="0.35">
      <c r="A11" s="11"/>
      <c r="B11" s="11" t="s">
        <v>74</v>
      </c>
      <c r="C11" s="11" t="s">
        <v>75</v>
      </c>
      <c r="D11" s="11" t="s">
        <v>76</v>
      </c>
      <c r="E11" s="11" t="s">
        <v>77</v>
      </c>
      <c r="F11" s="11" t="s">
        <v>78</v>
      </c>
    </row>
    <row r="12" spans="1:11" x14ac:dyDescent="0.35">
      <c r="A12" s="9" t="s">
        <v>70</v>
      </c>
      <c r="B12" s="9">
        <v>6</v>
      </c>
      <c r="C12" s="9">
        <v>218.08343248015544</v>
      </c>
      <c r="D12" s="9">
        <v>36.347238746692575</v>
      </c>
      <c r="E12" s="9">
        <v>34.857479411166857</v>
      </c>
      <c r="F12" s="9">
        <v>4.4904177216245737E-30</v>
      </c>
    </row>
    <row r="13" spans="1:11" x14ac:dyDescent="0.35">
      <c r="A13" s="9" t="s">
        <v>71</v>
      </c>
      <c r="B13" s="9">
        <v>237</v>
      </c>
      <c r="C13" s="9">
        <v>247.12904456902541</v>
      </c>
      <c r="D13" s="9">
        <v>1.0427385846794321</v>
      </c>
      <c r="E13" s="9"/>
      <c r="F13" s="9"/>
    </row>
    <row r="14" spans="1:11" ht="15" thickBot="1" x14ac:dyDescent="0.4">
      <c r="A14" s="10" t="s">
        <v>72</v>
      </c>
      <c r="B14" s="10">
        <v>243</v>
      </c>
      <c r="C14" s="10">
        <v>465.21247704918085</v>
      </c>
      <c r="D14" s="10"/>
      <c r="E14" s="10"/>
      <c r="F14" s="10"/>
    </row>
    <row r="15" spans="1:11" ht="15" thickBot="1" x14ac:dyDescent="0.4"/>
    <row r="16" spans="1:11" x14ac:dyDescent="0.35">
      <c r="A16" s="11"/>
      <c r="B16" s="11" t="s">
        <v>79</v>
      </c>
      <c r="C16" s="11" t="s">
        <v>67</v>
      </c>
      <c r="D16" s="11" t="s">
        <v>80</v>
      </c>
      <c r="E16" s="11" t="s">
        <v>81</v>
      </c>
      <c r="F16" s="11" t="s">
        <v>82</v>
      </c>
      <c r="G16" s="11" t="s">
        <v>83</v>
      </c>
      <c r="H16" s="11" t="s">
        <v>84</v>
      </c>
      <c r="I16" s="11" t="s">
        <v>85</v>
      </c>
    </row>
    <row r="17" spans="1:9" x14ac:dyDescent="0.35">
      <c r="A17" s="9" t="s">
        <v>73</v>
      </c>
      <c r="B17" s="9">
        <v>0.69173305099905158</v>
      </c>
      <c r="C17" s="9">
        <v>0.23553173603772545</v>
      </c>
      <c r="D17" s="9">
        <v>2.9368995560252471</v>
      </c>
      <c r="E17" s="9">
        <v>3.6417566649914837E-3</v>
      </c>
      <c r="F17" s="9">
        <v>0.22772987579270088</v>
      </c>
      <c r="G17" s="9">
        <v>1.1557362262054023</v>
      </c>
      <c r="H17" s="9">
        <v>0.22772987579270088</v>
      </c>
      <c r="I17" s="9">
        <v>1.1557362262054023</v>
      </c>
    </row>
    <row r="18" spans="1:9" x14ac:dyDescent="0.35">
      <c r="A18" s="9" t="s">
        <v>58</v>
      </c>
      <c r="B18" s="9">
        <v>2.7094777893975918E-2</v>
      </c>
      <c r="C18" s="9">
        <v>0.14093629597949431</v>
      </c>
      <c r="D18" s="9">
        <v>0.19224840347668926</v>
      </c>
      <c r="E18" s="9">
        <v>0.84771225686453644</v>
      </c>
      <c r="F18" s="9">
        <v>-0.25055310912296946</v>
      </c>
      <c r="G18" s="9">
        <v>0.30474266491092128</v>
      </c>
      <c r="H18" s="9">
        <v>-0.25055310912296946</v>
      </c>
      <c r="I18" s="9">
        <v>0.30474266491092128</v>
      </c>
    </row>
    <row r="19" spans="1:9" x14ac:dyDescent="0.35">
      <c r="A19" s="9" t="s">
        <v>59</v>
      </c>
      <c r="B19" s="9">
        <v>-8.6904153294085573E-2</v>
      </c>
      <c r="C19" s="9">
        <v>0.14410061495037557</v>
      </c>
      <c r="D19" s="9">
        <v>-0.60307968376132925</v>
      </c>
      <c r="E19" s="9">
        <v>0.54703236091886076</v>
      </c>
      <c r="F19" s="9">
        <v>-0.37078582466024251</v>
      </c>
      <c r="G19" s="9">
        <v>0.19697751807207137</v>
      </c>
      <c r="H19" s="9">
        <v>-0.37078582466024251</v>
      </c>
      <c r="I19" s="9">
        <v>0.19697751807207137</v>
      </c>
    </row>
    <row r="20" spans="1:9" x14ac:dyDescent="0.35">
      <c r="A20" s="9" t="s">
        <v>60</v>
      </c>
      <c r="B20" s="9">
        <v>6.0222466372955993E-3</v>
      </c>
      <c r="C20" s="9">
        <v>7.6326242086510052E-2</v>
      </c>
      <c r="D20" s="9">
        <v>7.8901390565905713E-2</v>
      </c>
      <c r="E20" s="9">
        <v>0.93717763484360384</v>
      </c>
      <c r="F20" s="9">
        <v>-0.14434228289700332</v>
      </c>
      <c r="G20" s="9">
        <v>0.15638677617159449</v>
      </c>
      <c r="H20" s="9">
        <v>-0.14434228289700332</v>
      </c>
      <c r="I20" s="9">
        <v>0.15638677617159449</v>
      </c>
    </row>
    <row r="21" spans="1:9" x14ac:dyDescent="0.35">
      <c r="A21" s="9" t="s">
        <v>61</v>
      </c>
      <c r="B21" s="9">
        <v>-1.3310356121267453E-2</v>
      </c>
      <c r="C21" s="9">
        <v>0.18450134516816066</v>
      </c>
      <c r="D21" s="9">
        <v>-7.214232562443354E-2</v>
      </c>
      <c r="E21" s="9">
        <v>0.94254948659652849</v>
      </c>
      <c r="F21" s="9">
        <v>-0.37678243605429734</v>
      </c>
      <c r="G21" s="9">
        <v>0.35016172381176242</v>
      </c>
      <c r="H21" s="9">
        <v>-0.37678243605429734</v>
      </c>
      <c r="I21" s="9">
        <v>0.35016172381176242</v>
      </c>
    </row>
    <row r="22" spans="1:9" x14ac:dyDescent="0.35">
      <c r="A22" s="9" t="s">
        <v>10</v>
      </c>
      <c r="B22" s="9">
        <v>0.18109456443273036</v>
      </c>
      <c r="C22" s="9">
        <v>8.8958980117489969E-2</v>
      </c>
      <c r="D22" s="9">
        <v>2.0357086400221207</v>
      </c>
      <c r="E22" s="9">
        <v>4.289210116520719E-2</v>
      </c>
      <c r="F22" s="9">
        <v>5.8432376602629288E-3</v>
      </c>
      <c r="G22" s="9">
        <v>0.35634589120519777</v>
      </c>
      <c r="H22" s="9">
        <v>5.8432376602629288E-3</v>
      </c>
      <c r="I22" s="9">
        <v>0.35634589120519777</v>
      </c>
    </row>
    <row r="23" spans="1:9" ht="15" thickBot="1" x14ac:dyDescent="0.4">
      <c r="A23" s="10" t="s">
        <v>16</v>
      </c>
      <c r="B23" s="10">
        <v>9.4070845062591155E-2</v>
      </c>
      <c r="C23" s="10">
        <v>9.5239297167477328E-3</v>
      </c>
      <c r="D23" s="10">
        <v>9.8773140773150114</v>
      </c>
      <c r="E23" s="10">
        <v>1.7167281632623455E-19</v>
      </c>
      <c r="F23" s="10">
        <v>7.5308474847202225E-2</v>
      </c>
      <c r="G23" s="10">
        <v>0.11283321527798008</v>
      </c>
      <c r="H23" s="10">
        <v>7.5308474847202225E-2</v>
      </c>
      <c r="I23" s="10">
        <v>0.11283321527798008</v>
      </c>
    </row>
    <row r="27" spans="1:9" x14ac:dyDescent="0.35">
      <c r="A27" t="s">
        <v>86</v>
      </c>
    </row>
    <row r="28" spans="1:9" ht="15" thickBot="1" x14ac:dyDescent="0.4"/>
    <row r="29" spans="1:9" x14ac:dyDescent="0.35">
      <c r="A29" s="11" t="s">
        <v>37</v>
      </c>
      <c r="B29" s="11" t="s">
        <v>87</v>
      </c>
      <c r="C29" s="11" t="s">
        <v>88</v>
      </c>
    </row>
    <row r="30" spans="1:9" x14ac:dyDescent="0.35">
      <c r="A30" s="9">
        <v>1</v>
      </c>
      <c r="B30" s="9">
        <v>2.679280615371912</v>
      </c>
      <c r="C30" s="9">
        <v>-1.669280615371912</v>
      </c>
    </row>
    <row r="31" spans="1:9" x14ac:dyDescent="0.35">
      <c r="A31" s="9">
        <v>2</v>
      </c>
      <c r="B31" s="9">
        <v>2.2077092822444353</v>
      </c>
      <c r="C31" s="9">
        <v>-0.54770928224443538</v>
      </c>
    </row>
    <row r="32" spans="1:9" x14ac:dyDescent="0.35">
      <c r="A32" s="9">
        <v>3</v>
      </c>
      <c r="B32" s="9">
        <v>3.211445199062283</v>
      </c>
      <c r="C32" s="9">
        <v>0.28855480093771702</v>
      </c>
    </row>
    <row r="33" spans="1:3" x14ac:dyDescent="0.35">
      <c r="A33" s="9">
        <v>4</v>
      </c>
      <c r="B33" s="9">
        <v>3.2815197909466707</v>
      </c>
      <c r="C33" s="9">
        <v>2.8480209053329375E-2</v>
      </c>
    </row>
    <row r="34" spans="1:3" x14ac:dyDescent="0.35">
      <c r="A34" s="9">
        <v>5</v>
      </c>
      <c r="B34" s="9">
        <v>3.7564081667130655</v>
      </c>
      <c r="C34" s="9">
        <v>-0.14640816671306567</v>
      </c>
    </row>
    <row r="35" spans="1:3" x14ac:dyDescent="0.35">
      <c r="A35" s="9">
        <v>6</v>
      </c>
      <c r="B35" s="9">
        <v>3.7951629803629032</v>
      </c>
      <c r="C35" s="9">
        <v>0.91483701963709674</v>
      </c>
    </row>
    <row r="36" spans="1:3" x14ac:dyDescent="0.35">
      <c r="A36" s="9">
        <v>7</v>
      </c>
      <c r="B36" s="9">
        <v>1.8789234910634365</v>
      </c>
      <c r="C36" s="9">
        <v>0.12107650893656352</v>
      </c>
    </row>
    <row r="37" spans="1:3" x14ac:dyDescent="0.35">
      <c r="A37" s="9">
        <v>8</v>
      </c>
      <c r="B37" s="9">
        <v>3.9447356240124232</v>
      </c>
      <c r="C37" s="9">
        <v>-0.82473562401242306</v>
      </c>
    </row>
    <row r="38" spans="1:3" x14ac:dyDescent="0.35">
      <c r="A38" s="9">
        <v>9</v>
      </c>
      <c r="B38" s="9">
        <v>2.4687476896058831</v>
      </c>
      <c r="C38" s="9">
        <v>-0.50874768960588312</v>
      </c>
    </row>
    <row r="39" spans="1:3" x14ac:dyDescent="0.35">
      <c r="A39" s="9">
        <v>10</v>
      </c>
      <c r="B39" s="9">
        <v>2.4442892698896097</v>
      </c>
      <c r="C39" s="9">
        <v>0.78571073011039028</v>
      </c>
    </row>
    <row r="40" spans="1:3" x14ac:dyDescent="0.35">
      <c r="A40" s="9">
        <v>11</v>
      </c>
      <c r="B40" s="9">
        <v>2.0200297586573233</v>
      </c>
      <c r="C40" s="9">
        <v>-0.3100297586573233</v>
      </c>
    </row>
    <row r="41" spans="1:3" x14ac:dyDescent="0.35">
      <c r="A41" s="9">
        <v>12</v>
      </c>
      <c r="B41" s="9">
        <v>4.7601440835309123</v>
      </c>
      <c r="C41" s="9">
        <v>0.23985591646908766</v>
      </c>
    </row>
    <row r="42" spans="1:3" x14ac:dyDescent="0.35">
      <c r="A42" s="9">
        <v>13</v>
      </c>
      <c r="B42" s="9">
        <v>2.5044946107296679</v>
      </c>
      <c r="C42" s="9">
        <v>-0.93449461072966788</v>
      </c>
    </row>
    <row r="43" spans="1:3" x14ac:dyDescent="0.35">
      <c r="A43" s="9">
        <v>14</v>
      </c>
      <c r="B43" s="9">
        <v>3.149836983233528</v>
      </c>
      <c r="C43" s="9">
        <v>-0.14983698323352801</v>
      </c>
    </row>
    <row r="44" spans="1:3" x14ac:dyDescent="0.35">
      <c r="A44" s="9">
        <v>15</v>
      </c>
      <c r="B44" s="9">
        <v>2.4760875900367152</v>
      </c>
      <c r="C44" s="9">
        <v>0.54391240996328483</v>
      </c>
    </row>
    <row r="45" spans="1:3" x14ac:dyDescent="0.35">
      <c r="A45" s="9">
        <v>16</v>
      </c>
      <c r="B45" s="9">
        <v>3.0839710163152292</v>
      </c>
      <c r="C45" s="9">
        <v>0.83602898368477074</v>
      </c>
    </row>
    <row r="46" spans="1:3" x14ac:dyDescent="0.35">
      <c r="A46" s="9">
        <v>17</v>
      </c>
      <c r="B46" s="9">
        <v>2.2338633516877855</v>
      </c>
      <c r="C46" s="9">
        <v>-0.56386335168778556</v>
      </c>
    </row>
    <row r="47" spans="1:3" x14ac:dyDescent="0.35">
      <c r="A47" s="9">
        <v>18</v>
      </c>
      <c r="B47" s="9">
        <v>2.7674308103668523</v>
      </c>
      <c r="C47" s="9">
        <v>0.94256918963314762</v>
      </c>
    </row>
    <row r="48" spans="1:3" x14ac:dyDescent="0.35">
      <c r="A48" s="9">
        <v>19</v>
      </c>
      <c r="B48" s="9">
        <v>2.8584937629033904</v>
      </c>
      <c r="C48" s="9">
        <v>0.64150623709660959</v>
      </c>
    </row>
    <row r="49" spans="1:3" x14ac:dyDescent="0.35">
      <c r="A49" s="9">
        <v>20</v>
      </c>
      <c r="B49" s="9">
        <v>3.1836019414770451</v>
      </c>
      <c r="C49" s="9">
        <v>0.16639805852295497</v>
      </c>
    </row>
    <row r="50" spans="1:3" x14ac:dyDescent="0.35">
      <c r="A50" s="9">
        <v>21</v>
      </c>
      <c r="B50" s="9">
        <v>2.7456939700234413</v>
      </c>
      <c r="C50" s="9">
        <v>1.3343060299765588</v>
      </c>
    </row>
    <row r="51" spans="1:3" x14ac:dyDescent="0.35">
      <c r="A51" s="9">
        <v>22</v>
      </c>
      <c r="B51" s="9">
        <v>2.9957366507157581</v>
      </c>
      <c r="C51" s="9">
        <v>-0.24573665071575812</v>
      </c>
    </row>
    <row r="52" spans="1:3" x14ac:dyDescent="0.35">
      <c r="A52" s="9">
        <v>23</v>
      </c>
      <c r="B52" s="9">
        <v>2.5705364310328465</v>
      </c>
      <c r="C52" s="9">
        <v>-0.34053643103284648</v>
      </c>
    </row>
    <row r="53" spans="1:3" x14ac:dyDescent="0.35">
      <c r="A53" s="9">
        <v>24</v>
      </c>
      <c r="B53" s="9">
        <v>5.1304062677346121</v>
      </c>
      <c r="C53" s="9">
        <v>2.449593732265388</v>
      </c>
    </row>
    <row r="54" spans="1:3" x14ac:dyDescent="0.35">
      <c r="A54" s="9">
        <v>25</v>
      </c>
      <c r="B54" s="9">
        <v>2.9244285756423647</v>
      </c>
      <c r="C54" s="9">
        <v>0.25557142435763547</v>
      </c>
    </row>
    <row r="55" spans="1:3" x14ac:dyDescent="0.35">
      <c r="A55" s="9">
        <v>26</v>
      </c>
      <c r="B55" s="9">
        <v>3.0975353059320172</v>
      </c>
      <c r="C55" s="9">
        <v>-0.75753530593201734</v>
      </c>
    </row>
    <row r="56" spans="1:3" x14ac:dyDescent="0.35">
      <c r="A56" s="9">
        <v>27</v>
      </c>
      <c r="B56" s="9">
        <v>2.3176716249886518</v>
      </c>
      <c r="C56" s="9">
        <v>-0.31767162498865176</v>
      </c>
    </row>
    <row r="57" spans="1:3" x14ac:dyDescent="0.35">
      <c r="A57" s="9">
        <v>28</v>
      </c>
      <c r="B57" s="9">
        <v>2.2537034503460895</v>
      </c>
      <c r="C57" s="9">
        <v>-0.25370345034608954</v>
      </c>
    </row>
    <row r="58" spans="1:3" x14ac:dyDescent="0.35">
      <c r="A58" s="9">
        <v>29</v>
      </c>
      <c r="B58" s="9">
        <v>3.1012817643600359</v>
      </c>
      <c r="C58" s="9">
        <v>1.1987182356399639</v>
      </c>
    </row>
    <row r="59" spans="1:3" x14ac:dyDescent="0.35">
      <c r="A59" s="9">
        <v>30</v>
      </c>
      <c r="B59" s="9">
        <v>2.9355313098756999</v>
      </c>
      <c r="C59" s="9">
        <v>6.4468690124300121E-2</v>
      </c>
    </row>
    <row r="60" spans="1:3" x14ac:dyDescent="0.35">
      <c r="A60" s="9">
        <v>31</v>
      </c>
      <c r="B60" s="9">
        <v>1.9583209968495534</v>
      </c>
      <c r="C60" s="9">
        <v>-0.50832099684955345</v>
      </c>
    </row>
    <row r="61" spans="1:3" x14ac:dyDescent="0.35">
      <c r="A61" s="9">
        <v>32</v>
      </c>
      <c r="B61" s="9">
        <v>3.1483335622658166</v>
      </c>
      <c r="C61" s="9">
        <v>-0.64833356226581662</v>
      </c>
    </row>
    <row r="62" spans="1:3" x14ac:dyDescent="0.35">
      <c r="A62" s="9">
        <v>33</v>
      </c>
      <c r="B62" s="9">
        <v>2.5037461310384064</v>
      </c>
      <c r="C62" s="9">
        <v>0.49625386896159362</v>
      </c>
    </row>
    <row r="63" spans="1:3" x14ac:dyDescent="0.35">
      <c r="A63" s="9">
        <v>34</v>
      </c>
      <c r="B63" s="9">
        <v>3.3955541176062556</v>
      </c>
      <c r="C63" s="9">
        <v>-0.94555411760625541</v>
      </c>
    </row>
    <row r="64" spans="1:3" x14ac:dyDescent="0.35">
      <c r="A64" s="9">
        <v>35</v>
      </c>
      <c r="B64" s="9">
        <v>2.7325240517146785</v>
      </c>
      <c r="C64" s="9">
        <v>0.53747594828532153</v>
      </c>
    </row>
    <row r="65" spans="1:3" x14ac:dyDescent="0.35">
      <c r="A65" s="9">
        <v>36</v>
      </c>
      <c r="B65" s="9">
        <v>3.504383523140481</v>
      </c>
      <c r="C65" s="9">
        <v>9.5616476859519128E-2</v>
      </c>
    </row>
    <row r="66" spans="1:3" x14ac:dyDescent="0.35">
      <c r="A66" s="9">
        <v>37</v>
      </c>
      <c r="B66" s="9">
        <v>2.7753344739053998</v>
      </c>
      <c r="C66" s="9">
        <v>-0.77533447390539978</v>
      </c>
    </row>
    <row r="67" spans="1:3" x14ac:dyDescent="0.35">
      <c r="A67" s="9">
        <v>38</v>
      </c>
      <c r="B67" s="9">
        <v>2.8607531757381821</v>
      </c>
      <c r="C67" s="9">
        <v>0.20924682426181773</v>
      </c>
    </row>
    <row r="68" spans="1:3" x14ac:dyDescent="0.35">
      <c r="A68" s="9">
        <v>39</v>
      </c>
      <c r="B68" s="9">
        <v>2.9992230851543669</v>
      </c>
      <c r="C68" s="9">
        <v>-0.68922308515436681</v>
      </c>
    </row>
    <row r="69" spans="1:3" x14ac:dyDescent="0.35">
      <c r="A69" s="9">
        <v>40</v>
      </c>
      <c r="B69" s="9">
        <v>4.1826343160417636</v>
      </c>
      <c r="C69" s="9">
        <v>0.81736568395823639</v>
      </c>
    </row>
    <row r="70" spans="1:3" x14ac:dyDescent="0.35">
      <c r="A70" s="9">
        <v>41</v>
      </c>
      <c r="B70" s="9">
        <v>2.7499353457384998</v>
      </c>
      <c r="C70" s="9">
        <v>-0.50993534573849963</v>
      </c>
    </row>
    <row r="71" spans="1:3" x14ac:dyDescent="0.35">
      <c r="A71" s="9">
        <v>42</v>
      </c>
      <c r="B71" s="9">
        <v>2.6963991346573541</v>
      </c>
      <c r="C71" s="9">
        <v>-0.15639913465735411</v>
      </c>
    </row>
    <row r="72" spans="1:3" x14ac:dyDescent="0.35">
      <c r="A72" s="9">
        <v>43</v>
      </c>
      <c r="B72" s="9">
        <v>2.3652697600370329</v>
      </c>
      <c r="C72" s="9">
        <v>0.69473023996296712</v>
      </c>
    </row>
    <row r="73" spans="1:3" x14ac:dyDescent="0.35">
      <c r="A73" s="9">
        <v>44</v>
      </c>
      <c r="B73" s="9">
        <v>1.9645279600703947</v>
      </c>
      <c r="C73" s="9">
        <v>-0.64452796007039459</v>
      </c>
    </row>
    <row r="74" spans="1:3" x14ac:dyDescent="0.35">
      <c r="A74" s="9">
        <v>45</v>
      </c>
      <c r="B74" s="9">
        <v>4.2758649986327439</v>
      </c>
      <c r="C74" s="9">
        <v>1.3241350013672557</v>
      </c>
    </row>
    <row r="75" spans="1:3" x14ac:dyDescent="0.35">
      <c r="A75" s="9">
        <v>46</v>
      </c>
      <c r="B75" s="9">
        <v>2.7744779360593044</v>
      </c>
      <c r="C75" s="9">
        <v>0.22552206394069563</v>
      </c>
    </row>
    <row r="76" spans="1:3" x14ac:dyDescent="0.35">
      <c r="A76" s="9">
        <v>47</v>
      </c>
      <c r="B76" s="9">
        <v>3.1451170656059135</v>
      </c>
      <c r="C76" s="9">
        <v>1.8548829343940865</v>
      </c>
    </row>
    <row r="77" spans="1:3" x14ac:dyDescent="0.35">
      <c r="A77" s="9">
        <v>48</v>
      </c>
      <c r="B77" s="9">
        <v>4.4640066887579266</v>
      </c>
      <c r="C77" s="9">
        <v>1.5359933112420734</v>
      </c>
    </row>
    <row r="78" spans="1:3" x14ac:dyDescent="0.35">
      <c r="A78" s="9">
        <v>49</v>
      </c>
      <c r="B78" s="9">
        <v>3.9207393708342204</v>
      </c>
      <c r="C78" s="9">
        <v>-1.8707393708342206</v>
      </c>
    </row>
    <row r="79" spans="1:3" x14ac:dyDescent="0.35">
      <c r="A79" s="9">
        <v>50</v>
      </c>
      <c r="B79" s="9">
        <v>2.7509602247936566</v>
      </c>
      <c r="C79" s="9">
        <v>0.24903977520634335</v>
      </c>
    </row>
    <row r="80" spans="1:3" x14ac:dyDescent="0.35">
      <c r="A80" s="9">
        <v>51</v>
      </c>
      <c r="B80" s="9">
        <v>2.233570576949405</v>
      </c>
      <c r="C80" s="9">
        <v>0.26642942305059503</v>
      </c>
    </row>
    <row r="81" spans="1:3" x14ac:dyDescent="0.35">
      <c r="A81" s="9">
        <v>52</v>
      </c>
      <c r="B81" s="9">
        <v>2.0490059534525513</v>
      </c>
      <c r="C81" s="9">
        <v>0.55099404654744877</v>
      </c>
    </row>
    <row r="82" spans="1:3" x14ac:dyDescent="0.35">
      <c r="A82" s="9">
        <v>53</v>
      </c>
      <c r="B82" s="9">
        <v>4.7178122032527474</v>
      </c>
      <c r="C82" s="9">
        <v>0.48218779674725276</v>
      </c>
    </row>
    <row r="83" spans="1:3" x14ac:dyDescent="0.35">
      <c r="A83" s="9">
        <v>54</v>
      </c>
      <c r="B83" s="9">
        <v>1.9889863797866683</v>
      </c>
      <c r="C83" s="9">
        <v>-0.4289863797866682</v>
      </c>
    </row>
    <row r="84" spans="1:3" x14ac:dyDescent="0.35">
      <c r="A84" s="9">
        <v>55</v>
      </c>
      <c r="B84" s="9">
        <v>3.8205621085298027</v>
      </c>
      <c r="C84" s="9">
        <v>0.51943789147019714</v>
      </c>
    </row>
    <row r="85" spans="1:3" x14ac:dyDescent="0.35">
      <c r="A85" s="9">
        <v>56</v>
      </c>
      <c r="B85" s="9">
        <v>2.8873629501344134</v>
      </c>
      <c r="C85" s="9">
        <v>0.62263704986558643</v>
      </c>
    </row>
    <row r="86" spans="1:3" x14ac:dyDescent="0.35">
      <c r="A86" s="9">
        <v>57</v>
      </c>
      <c r="B86" s="9">
        <v>4.9108622229022725</v>
      </c>
      <c r="C86" s="9">
        <v>-1.9108622229022725</v>
      </c>
    </row>
    <row r="87" spans="1:3" x14ac:dyDescent="0.35">
      <c r="A87" s="9">
        <v>58</v>
      </c>
      <c r="B87" s="9">
        <v>3.5714502224988163</v>
      </c>
      <c r="C87" s="9">
        <v>-2.0714502224988163</v>
      </c>
    </row>
    <row r="88" spans="1:3" x14ac:dyDescent="0.35">
      <c r="A88" s="9">
        <v>59</v>
      </c>
      <c r="B88" s="9">
        <v>2.0303965717112469</v>
      </c>
      <c r="C88" s="9">
        <v>-0.27039657171124687</v>
      </c>
    </row>
    <row r="89" spans="1:3" x14ac:dyDescent="0.35">
      <c r="A89" s="9">
        <v>60</v>
      </c>
      <c r="B89" s="9">
        <v>5.9629332465385438</v>
      </c>
      <c r="C89" s="9">
        <v>0.76706675346145659</v>
      </c>
    </row>
    <row r="90" spans="1:3" x14ac:dyDescent="0.35">
      <c r="A90" s="9">
        <v>61</v>
      </c>
      <c r="B90" s="9">
        <v>2.8817377195276968</v>
      </c>
      <c r="C90" s="9">
        <v>0.32826228047230321</v>
      </c>
    </row>
    <row r="91" spans="1:3" x14ac:dyDescent="0.35">
      <c r="A91" s="9">
        <v>62</v>
      </c>
      <c r="B91" s="9">
        <v>2.2721586435221059</v>
      </c>
      <c r="C91" s="9">
        <v>-0.27215864352210595</v>
      </c>
    </row>
    <row r="92" spans="1:3" x14ac:dyDescent="0.35">
      <c r="A92" s="9">
        <v>63</v>
      </c>
      <c r="B92" s="9">
        <v>2.009700985797477</v>
      </c>
      <c r="C92" s="9">
        <v>-2.9700985797477042E-2</v>
      </c>
    </row>
    <row r="93" spans="1:3" x14ac:dyDescent="0.35">
      <c r="A93" s="9">
        <v>64</v>
      </c>
      <c r="B93" s="9">
        <v>3.0557851582679754</v>
      </c>
      <c r="C93" s="9">
        <v>0.70421484173202442</v>
      </c>
    </row>
    <row r="94" spans="1:3" x14ac:dyDescent="0.35">
      <c r="A94" s="9">
        <v>65</v>
      </c>
      <c r="B94" s="9">
        <v>2.8957451555855167</v>
      </c>
      <c r="C94" s="9">
        <v>-0.25574515558551658</v>
      </c>
    </row>
    <row r="95" spans="1:3" x14ac:dyDescent="0.35">
      <c r="A95" s="9">
        <v>66</v>
      </c>
      <c r="B95" s="9">
        <v>3.1299815597913683</v>
      </c>
      <c r="C95" s="9">
        <v>2.0018440208631638E-2</v>
      </c>
    </row>
    <row r="96" spans="1:3" x14ac:dyDescent="0.35">
      <c r="A96" s="9">
        <v>67</v>
      </c>
      <c r="B96" s="9">
        <v>2.6345046056754082</v>
      </c>
      <c r="C96" s="9">
        <v>-0.16450460567540803</v>
      </c>
    </row>
    <row r="97" spans="1:3" x14ac:dyDescent="0.35">
      <c r="A97" s="9">
        <v>68</v>
      </c>
      <c r="B97" s="9">
        <v>1.1078379810111225</v>
      </c>
      <c r="C97" s="9">
        <v>-0.10783798101112252</v>
      </c>
    </row>
    <row r="98" spans="1:3" x14ac:dyDescent="0.35">
      <c r="A98" s="9">
        <v>69</v>
      </c>
      <c r="B98" s="9">
        <v>2.962997622118027</v>
      </c>
      <c r="C98" s="9">
        <v>-0.95299762211802719</v>
      </c>
    </row>
    <row r="99" spans="1:3" x14ac:dyDescent="0.35">
      <c r="A99" s="9">
        <v>70</v>
      </c>
      <c r="B99" s="9">
        <v>2.3850436575972154</v>
      </c>
      <c r="C99" s="9">
        <v>-0.29504365759721551</v>
      </c>
    </row>
    <row r="100" spans="1:3" x14ac:dyDescent="0.35">
      <c r="A100" s="9">
        <v>71</v>
      </c>
      <c r="B100" s="9">
        <v>2.1906759841541534</v>
      </c>
      <c r="C100" s="9">
        <v>-0.22067598415415346</v>
      </c>
    </row>
    <row r="101" spans="1:3" x14ac:dyDescent="0.35">
      <c r="A101" s="9">
        <v>72</v>
      </c>
      <c r="B101" s="9">
        <v>2.8739230940469449</v>
      </c>
      <c r="C101" s="9">
        <v>0.1260769059530551</v>
      </c>
    </row>
    <row r="102" spans="1:3" x14ac:dyDescent="0.35">
      <c r="A102" s="9">
        <v>73</v>
      </c>
      <c r="B102" s="9">
        <v>3.5268779494828966</v>
      </c>
      <c r="C102" s="9">
        <v>-0.38687794948289644</v>
      </c>
    </row>
    <row r="103" spans="1:3" x14ac:dyDescent="0.35">
      <c r="A103" s="9">
        <v>74</v>
      </c>
      <c r="B103" s="9">
        <v>3.3782460142840027</v>
      </c>
      <c r="C103" s="9">
        <v>1.6217539857159973</v>
      </c>
    </row>
    <row r="104" spans="1:3" x14ac:dyDescent="0.35">
      <c r="A104" s="9">
        <v>75</v>
      </c>
      <c r="B104" s="9">
        <v>2.4727027521677512</v>
      </c>
      <c r="C104" s="9">
        <v>-0.27270275216775097</v>
      </c>
    </row>
    <row r="105" spans="1:3" x14ac:dyDescent="0.35">
      <c r="A105" s="9">
        <v>76</v>
      </c>
      <c r="B105" s="9">
        <v>2.048629008109641</v>
      </c>
      <c r="C105" s="9">
        <v>-0.79862900810964099</v>
      </c>
    </row>
    <row r="106" spans="1:3" x14ac:dyDescent="0.35">
      <c r="A106" s="9">
        <v>77</v>
      </c>
      <c r="B106" s="9">
        <v>2.6587898167293558</v>
      </c>
      <c r="C106" s="9">
        <v>0.4212101832706443</v>
      </c>
    </row>
    <row r="107" spans="1:3" x14ac:dyDescent="0.35">
      <c r="A107" s="9">
        <v>78</v>
      </c>
      <c r="B107" s="9">
        <v>3.9735724315857759</v>
      </c>
      <c r="C107" s="9">
        <v>2.6427568414224112E-2</v>
      </c>
    </row>
    <row r="108" spans="1:3" x14ac:dyDescent="0.35">
      <c r="A108" s="9">
        <v>79</v>
      </c>
      <c r="B108" s="9">
        <v>3.1937087506424109</v>
      </c>
      <c r="C108" s="9">
        <v>-0.19370875064241089</v>
      </c>
    </row>
    <row r="109" spans="1:3" x14ac:dyDescent="0.35">
      <c r="A109" s="9">
        <v>80</v>
      </c>
      <c r="B109" s="9">
        <v>2.6791412281500371</v>
      </c>
      <c r="C109" s="9">
        <v>3.0858771849962885E-2</v>
      </c>
    </row>
    <row r="110" spans="1:3" x14ac:dyDescent="0.35">
      <c r="A110" s="9">
        <v>81</v>
      </c>
      <c r="B110" s="9">
        <v>2.7944893917405227</v>
      </c>
      <c r="C110" s="9">
        <v>0.20551060825947731</v>
      </c>
    </row>
    <row r="111" spans="1:3" x14ac:dyDescent="0.35">
      <c r="A111" s="9">
        <v>82</v>
      </c>
      <c r="B111" s="9">
        <v>2.6198765957606049</v>
      </c>
      <c r="C111" s="9">
        <v>0.78012340423939497</v>
      </c>
    </row>
    <row r="112" spans="1:3" x14ac:dyDescent="0.35">
      <c r="A112" s="9">
        <v>83</v>
      </c>
      <c r="B112" s="9">
        <v>1.8459499402593746</v>
      </c>
      <c r="C112" s="9">
        <v>-1.5949940259374573E-2</v>
      </c>
    </row>
    <row r="113" spans="1:3" x14ac:dyDescent="0.35">
      <c r="A113" s="9">
        <v>84</v>
      </c>
      <c r="B113" s="9">
        <v>4.0399873803692294</v>
      </c>
      <c r="C113" s="9">
        <v>0.96001261963077056</v>
      </c>
    </row>
    <row r="114" spans="1:3" x14ac:dyDescent="0.35">
      <c r="A114" s="9">
        <v>85</v>
      </c>
      <c r="B114" s="9">
        <v>2.5559084211180432</v>
      </c>
      <c r="C114" s="9">
        <v>-0.52590842111804337</v>
      </c>
    </row>
    <row r="115" spans="1:3" x14ac:dyDescent="0.35">
      <c r="A115" s="9">
        <v>86</v>
      </c>
      <c r="B115" s="9">
        <v>4.7184277573073228</v>
      </c>
      <c r="C115" s="9">
        <v>0.45157224269267715</v>
      </c>
    </row>
    <row r="116" spans="1:3" x14ac:dyDescent="0.35">
      <c r="A116" s="9">
        <v>87</v>
      </c>
      <c r="B116" s="9">
        <v>2.2783994281833992</v>
      </c>
      <c r="C116" s="9">
        <v>-0.27839942818339924</v>
      </c>
    </row>
    <row r="117" spans="1:3" x14ac:dyDescent="0.35">
      <c r="A117" s="9">
        <v>88</v>
      </c>
      <c r="B117" s="9">
        <v>2.7722713647620028</v>
      </c>
      <c r="C117" s="9">
        <v>1.2277286352379972</v>
      </c>
    </row>
    <row r="118" spans="1:3" x14ac:dyDescent="0.35">
      <c r="A118" s="9">
        <v>89</v>
      </c>
      <c r="B118" s="9">
        <v>3.3771468985144639</v>
      </c>
      <c r="C118" s="9">
        <v>2.4728531014855357</v>
      </c>
    </row>
    <row r="119" spans="1:3" x14ac:dyDescent="0.35">
      <c r="A119" s="9">
        <v>90</v>
      </c>
      <c r="B119" s="9">
        <v>3.0431953985422648</v>
      </c>
      <c r="C119" s="9">
        <v>-4.319539854226484E-2</v>
      </c>
    </row>
    <row r="120" spans="1:3" x14ac:dyDescent="0.35">
      <c r="A120" s="9">
        <v>91</v>
      </c>
      <c r="B120" s="9">
        <v>3.7163393945828744</v>
      </c>
      <c r="C120" s="9">
        <v>-0.71633939458287443</v>
      </c>
    </row>
    <row r="121" spans="1:3" x14ac:dyDescent="0.35">
      <c r="A121" s="9">
        <v>92</v>
      </c>
      <c r="B121" s="9">
        <v>3.1936644718713696</v>
      </c>
      <c r="C121" s="9">
        <v>0.30633552812863041</v>
      </c>
    </row>
    <row r="122" spans="1:3" x14ac:dyDescent="0.35">
      <c r="A122" s="9">
        <v>93</v>
      </c>
      <c r="B122" s="9">
        <v>1.5591091501234842</v>
      </c>
      <c r="C122" s="9">
        <v>-0.55910915012348417</v>
      </c>
    </row>
    <row r="123" spans="1:3" x14ac:dyDescent="0.35">
      <c r="A123" s="9">
        <v>94</v>
      </c>
      <c r="B123" s="9">
        <v>2.5534379824350726</v>
      </c>
      <c r="C123" s="9">
        <v>1.7465620175649272</v>
      </c>
    </row>
    <row r="124" spans="1:3" x14ac:dyDescent="0.35">
      <c r="A124" s="9">
        <v>95</v>
      </c>
      <c r="B124" s="9">
        <v>3.2452176694816197</v>
      </c>
      <c r="C124" s="9">
        <v>4.7823305183802844E-3</v>
      </c>
    </row>
    <row r="125" spans="1:3" x14ac:dyDescent="0.35">
      <c r="A125" s="9">
        <v>96</v>
      </c>
      <c r="B125" s="9">
        <v>5.1321219881493567</v>
      </c>
      <c r="C125" s="9">
        <v>-0.40212198814935629</v>
      </c>
    </row>
    <row r="126" spans="1:3" x14ac:dyDescent="0.35">
      <c r="A126" s="9">
        <v>97</v>
      </c>
      <c r="B126" s="9">
        <v>3.5573596664270957</v>
      </c>
      <c r="C126" s="9">
        <v>0.44264033357290433</v>
      </c>
    </row>
    <row r="127" spans="1:3" x14ac:dyDescent="0.35">
      <c r="A127" s="9">
        <v>98</v>
      </c>
      <c r="B127" s="9">
        <v>2.1227792792225806</v>
      </c>
      <c r="C127" s="9">
        <v>-0.62277927922258058</v>
      </c>
    </row>
    <row r="128" spans="1:3" x14ac:dyDescent="0.35">
      <c r="A128" s="9">
        <v>99</v>
      </c>
      <c r="B128" s="9">
        <v>2.9675354678846495</v>
      </c>
      <c r="C128" s="9">
        <v>3.2464532115350497E-2</v>
      </c>
    </row>
    <row r="129" spans="1:3" x14ac:dyDescent="0.35">
      <c r="A129" s="9">
        <v>100</v>
      </c>
      <c r="B129" s="9">
        <v>2.2501338958935806</v>
      </c>
      <c r="C129" s="9">
        <v>-0.75013389589358059</v>
      </c>
    </row>
    <row r="130" spans="1:3" x14ac:dyDescent="0.35">
      <c r="A130" s="9">
        <v>101</v>
      </c>
      <c r="B130" s="9">
        <v>2.0859058824739947</v>
      </c>
      <c r="C130" s="9">
        <v>0.41409411752600533</v>
      </c>
    </row>
    <row r="131" spans="1:3" x14ac:dyDescent="0.35">
      <c r="A131" s="9">
        <v>102</v>
      </c>
      <c r="B131" s="9">
        <v>2.465011388076237</v>
      </c>
      <c r="C131" s="9">
        <v>0.53498861192376301</v>
      </c>
    </row>
    <row r="132" spans="1:3" x14ac:dyDescent="0.35">
      <c r="A132" s="9">
        <v>103</v>
      </c>
      <c r="B132" s="9">
        <v>5.3485680518072165</v>
      </c>
      <c r="C132" s="9">
        <v>-2.8485680518072165</v>
      </c>
    </row>
    <row r="133" spans="1:3" x14ac:dyDescent="0.35">
      <c r="A133" s="9">
        <v>104</v>
      </c>
      <c r="B133" s="9">
        <v>3.109203397404992</v>
      </c>
      <c r="C133" s="9">
        <v>0.37079660259500802</v>
      </c>
    </row>
    <row r="134" spans="1:3" x14ac:dyDescent="0.35">
      <c r="A134" s="9">
        <v>105</v>
      </c>
      <c r="B134" s="9">
        <v>3.0550012831051907</v>
      </c>
      <c r="C134" s="9">
        <v>1.0249987168948094</v>
      </c>
    </row>
    <row r="135" spans="1:3" x14ac:dyDescent="0.35">
      <c r="A135" s="9">
        <v>106</v>
      </c>
      <c r="B135" s="9">
        <v>2.4179684533691224</v>
      </c>
      <c r="C135" s="9">
        <v>-0.77796845336912246</v>
      </c>
    </row>
    <row r="136" spans="1:3" x14ac:dyDescent="0.35">
      <c r="A136" s="9">
        <v>107</v>
      </c>
      <c r="B136" s="9">
        <v>2.9005518885402148</v>
      </c>
      <c r="C136" s="9">
        <v>1.1594481114597848</v>
      </c>
    </row>
    <row r="137" spans="1:3" x14ac:dyDescent="0.35">
      <c r="A137" s="9">
        <v>108</v>
      </c>
      <c r="B137" s="9">
        <v>3.3445662772356455</v>
      </c>
      <c r="C137" s="9">
        <v>0.94543372276435456</v>
      </c>
    </row>
    <row r="138" spans="1:3" x14ac:dyDescent="0.35">
      <c r="A138" s="9">
        <v>109</v>
      </c>
      <c r="B138" s="9">
        <v>2.7757966404434704</v>
      </c>
      <c r="C138" s="9">
        <v>0.98420335955652938</v>
      </c>
    </row>
    <row r="139" spans="1:3" x14ac:dyDescent="0.35">
      <c r="A139" s="9">
        <v>110</v>
      </c>
      <c r="B139" s="9">
        <v>2.3462888439473777</v>
      </c>
      <c r="C139" s="9">
        <v>1.6537111560526223</v>
      </c>
    </row>
    <row r="140" spans="1:3" x14ac:dyDescent="0.35">
      <c r="A140" s="9">
        <v>111</v>
      </c>
      <c r="B140" s="9">
        <v>2.3769362573780839</v>
      </c>
      <c r="C140" s="9">
        <v>0.62306374262191611</v>
      </c>
    </row>
    <row r="141" spans="1:3" x14ac:dyDescent="0.35">
      <c r="A141" s="9">
        <v>112</v>
      </c>
      <c r="B141" s="9">
        <v>1.5879582666668393</v>
      </c>
      <c r="C141" s="9">
        <v>-0.58795826666683926</v>
      </c>
    </row>
    <row r="142" spans="1:3" x14ac:dyDescent="0.35">
      <c r="A142" s="9">
        <v>113</v>
      </c>
      <c r="B142" s="9">
        <v>4.8162938158300879</v>
      </c>
      <c r="C142" s="9">
        <v>-0.81629381583008787</v>
      </c>
    </row>
    <row r="143" spans="1:3" x14ac:dyDescent="0.35">
      <c r="A143" s="9">
        <v>114</v>
      </c>
      <c r="B143" s="9">
        <v>3.3069189191135702</v>
      </c>
      <c r="C143" s="9">
        <v>-0.75691891911357034</v>
      </c>
    </row>
    <row r="144" spans="1:3" x14ac:dyDescent="0.35">
      <c r="A144" s="9">
        <v>115</v>
      </c>
      <c r="B144" s="9">
        <v>3.6806729487504373</v>
      </c>
      <c r="C144" s="9">
        <v>0.31932705124956273</v>
      </c>
    </row>
    <row r="145" spans="1:3" x14ac:dyDescent="0.35">
      <c r="A145" s="9">
        <v>116</v>
      </c>
      <c r="B145" s="9">
        <v>2.7093832857919411</v>
      </c>
      <c r="C145" s="9">
        <v>0.7906167142080589</v>
      </c>
    </row>
    <row r="146" spans="1:3" x14ac:dyDescent="0.35">
      <c r="A146" s="9">
        <v>117</v>
      </c>
      <c r="B146" s="9">
        <v>4.2316517014533268</v>
      </c>
      <c r="C146" s="9">
        <v>0.83834829854667348</v>
      </c>
    </row>
    <row r="147" spans="1:3" x14ac:dyDescent="0.35">
      <c r="A147" s="9">
        <v>118</v>
      </c>
      <c r="B147" s="9">
        <v>2.081605594828408</v>
      </c>
      <c r="C147" s="9">
        <v>-0.58160559482840801</v>
      </c>
    </row>
    <row r="148" spans="1:3" x14ac:dyDescent="0.35">
      <c r="A148" s="9">
        <v>119</v>
      </c>
      <c r="B148" s="9">
        <v>2.2490516990398204</v>
      </c>
      <c r="C148" s="9">
        <v>-0.44905169903982034</v>
      </c>
    </row>
    <row r="149" spans="1:3" x14ac:dyDescent="0.35">
      <c r="A149" s="9">
        <v>120</v>
      </c>
      <c r="B149" s="9">
        <v>3.7071661728844676</v>
      </c>
      <c r="C149" s="9">
        <v>-0.78716617288446766</v>
      </c>
    </row>
    <row r="150" spans="1:3" x14ac:dyDescent="0.35">
      <c r="A150" s="9">
        <v>121</v>
      </c>
      <c r="B150" s="9">
        <v>2.152344495799527</v>
      </c>
      <c r="C150" s="9">
        <v>0.15765550420047303</v>
      </c>
    </row>
    <row r="151" spans="1:3" x14ac:dyDescent="0.35">
      <c r="A151" s="9">
        <v>122</v>
      </c>
      <c r="B151" s="9">
        <v>2.3421818356517852</v>
      </c>
      <c r="C151" s="9">
        <v>-0.66218183565178523</v>
      </c>
    </row>
    <row r="152" spans="1:3" x14ac:dyDescent="0.35">
      <c r="A152" s="9">
        <v>123</v>
      </c>
      <c r="B152" s="9">
        <v>2.3941065676103861</v>
      </c>
      <c r="C152" s="9">
        <v>0.10589343238961391</v>
      </c>
    </row>
    <row r="153" spans="1:3" x14ac:dyDescent="0.35">
      <c r="A153" s="9">
        <v>124</v>
      </c>
      <c r="B153" s="9">
        <v>2.5530862957661649</v>
      </c>
      <c r="C153" s="9">
        <v>-0.55308629576616486</v>
      </c>
    </row>
    <row r="154" spans="1:3" x14ac:dyDescent="0.35">
      <c r="A154" s="9">
        <v>125</v>
      </c>
      <c r="B154" s="9">
        <v>2.25375524129295</v>
      </c>
      <c r="C154" s="9">
        <v>0.26624475870705</v>
      </c>
    </row>
    <row r="155" spans="1:3" x14ac:dyDescent="0.35">
      <c r="A155" s="9">
        <v>126</v>
      </c>
      <c r="B155" s="9">
        <v>4.6074405355079495</v>
      </c>
      <c r="C155" s="9">
        <v>-0.40744053550794934</v>
      </c>
    </row>
    <row r="156" spans="1:3" x14ac:dyDescent="0.35">
      <c r="A156" s="9">
        <v>127</v>
      </c>
      <c r="B156" s="9">
        <v>1.8541399169511128</v>
      </c>
      <c r="C156" s="9">
        <v>-0.37413991695111282</v>
      </c>
    </row>
    <row r="157" spans="1:3" x14ac:dyDescent="0.35">
      <c r="A157" s="9">
        <v>128</v>
      </c>
      <c r="B157" s="9">
        <v>2.4456597652206353</v>
      </c>
      <c r="C157" s="9">
        <v>-0.44565976522063533</v>
      </c>
    </row>
    <row r="158" spans="1:3" x14ac:dyDescent="0.35">
      <c r="A158" s="9">
        <v>129</v>
      </c>
      <c r="B158" s="9">
        <v>2.1502773117240994</v>
      </c>
      <c r="C158" s="9">
        <v>-0.15027731172409942</v>
      </c>
    </row>
    <row r="159" spans="1:3" x14ac:dyDescent="0.35">
      <c r="A159" s="9">
        <v>130</v>
      </c>
      <c r="B159" s="9">
        <v>3.3804475657788968</v>
      </c>
      <c r="C159" s="9">
        <v>-1.2004475657788967</v>
      </c>
    </row>
    <row r="160" spans="1:3" x14ac:dyDescent="0.35">
      <c r="A160" s="9">
        <v>131</v>
      </c>
      <c r="B160" s="9">
        <v>2.8475280408120751</v>
      </c>
      <c r="C160" s="9">
        <v>-1.3475280408120751</v>
      </c>
    </row>
    <row r="161" spans="1:3" x14ac:dyDescent="0.35">
      <c r="A161" s="9">
        <v>132</v>
      </c>
      <c r="B161" s="9">
        <v>2.9865671243305347</v>
      </c>
      <c r="C161" s="9">
        <v>-0.15656712433053466</v>
      </c>
    </row>
    <row r="162" spans="1:3" x14ac:dyDescent="0.35">
      <c r="A162" s="9">
        <v>133</v>
      </c>
      <c r="B162" s="9">
        <v>2.1305224342609552</v>
      </c>
      <c r="C162" s="9">
        <v>-0.63052243426095522</v>
      </c>
    </row>
    <row r="163" spans="1:3" x14ac:dyDescent="0.35">
      <c r="A163" s="9">
        <v>134</v>
      </c>
      <c r="B163" s="9">
        <v>2.2330596553791797</v>
      </c>
      <c r="C163" s="9">
        <v>-0.23305965537917972</v>
      </c>
    </row>
    <row r="164" spans="1:3" x14ac:dyDescent="0.35">
      <c r="A164" s="9">
        <v>135</v>
      </c>
      <c r="B164" s="9">
        <v>2.7974847257547264</v>
      </c>
      <c r="C164" s="9">
        <v>0.4525152742452736</v>
      </c>
    </row>
    <row r="165" spans="1:3" x14ac:dyDescent="0.35">
      <c r="A165" s="9">
        <v>136</v>
      </c>
      <c r="B165" s="9">
        <v>1.8802939863944628</v>
      </c>
      <c r="C165" s="9">
        <v>-0.63029398639446277</v>
      </c>
    </row>
    <row r="166" spans="1:3" x14ac:dyDescent="0.35">
      <c r="A166" s="9">
        <v>137</v>
      </c>
      <c r="B166" s="9">
        <v>2.0515029244083789</v>
      </c>
      <c r="C166" s="9">
        <v>-5.1502924408378892E-2</v>
      </c>
    </row>
    <row r="167" spans="1:3" x14ac:dyDescent="0.35">
      <c r="A167" s="9">
        <v>138</v>
      </c>
      <c r="B167" s="9">
        <v>2.410853552547477</v>
      </c>
      <c r="C167" s="9">
        <v>-0.41085355254747702</v>
      </c>
    </row>
    <row r="168" spans="1:3" x14ac:dyDescent="0.35">
      <c r="A168" s="9">
        <v>139</v>
      </c>
      <c r="B168" s="9">
        <v>2.470885684725209</v>
      </c>
      <c r="C168" s="9">
        <v>-0.47088568472520898</v>
      </c>
    </row>
    <row r="169" spans="1:3" x14ac:dyDescent="0.35">
      <c r="A169" s="9">
        <v>140</v>
      </c>
      <c r="B169" s="9">
        <v>2.3177234159355118</v>
      </c>
      <c r="C169" s="9">
        <v>0.43227658406448821</v>
      </c>
    </row>
    <row r="170" spans="1:3" x14ac:dyDescent="0.35">
      <c r="A170" s="9">
        <v>141</v>
      </c>
      <c r="B170" s="9">
        <v>2.7231687581552793</v>
      </c>
      <c r="C170" s="9">
        <v>0.77683124184472074</v>
      </c>
    </row>
    <row r="171" spans="1:3" x14ac:dyDescent="0.35">
      <c r="A171" s="9">
        <v>142</v>
      </c>
      <c r="B171" s="9">
        <v>5.0036645603956345</v>
      </c>
      <c r="C171" s="9">
        <v>1.6963354396043657</v>
      </c>
    </row>
    <row r="172" spans="1:3" x14ac:dyDescent="0.35">
      <c r="A172" s="9">
        <v>143</v>
      </c>
      <c r="B172" s="9">
        <v>5.4707181184441573</v>
      </c>
      <c r="C172" s="9">
        <v>-0.47071811844415734</v>
      </c>
    </row>
    <row r="173" spans="1:3" x14ac:dyDescent="0.35">
      <c r="A173" s="9">
        <v>144</v>
      </c>
      <c r="B173" s="9">
        <v>4.3487457115858241</v>
      </c>
      <c r="C173" s="9">
        <v>0.65125428841417587</v>
      </c>
    </row>
    <row r="174" spans="1:3" x14ac:dyDescent="0.35">
      <c r="A174" s="9">
        <v>145</v>
      </c>
      <c r="B174" s="9">
        <v>2.6253350792901848</v>
      </c>
      <c r="C174" s="9">
        <v>-0.32533507929018501</v>
      </c>
    </row>
    <row r="175" spans="1:3" x14ac:dyDescent="0.35">
      <c r="A175" s="9">
        <v>146</v>
      </c>
      <c r="B175" s="9">
        <v>1.8652426511844482</v>
      </c>
      <c r="C175" s="9">
        <v>-0.36524265118444821</v>
      </c>
    </row>
    <row r="176" spans="1:3" x14ac:dyDescent="0.35">
      <c r="A176" s="9">
        <v>147</v>
      </c>
      <c r="B176" s="9">
        <v>3.0143262113112415</v>
      </c>
      <c r="C176" s="9">
        <v>-1.6543262113112414</v>
      </c>
    </row>
    <row r="177" spans="1:3" x14ac:dyDescent="0.35">
      <c r="A177" s="9">
        <v>148</v>
      </c>
      <c r="B177" s="9">
        <v>2.1963720258047692</v>
      </c>
      <c r="C177" s="9">
        <v>-0.56637202580476931</v>
      </c>
    </row>
    <row r="178" spans="1:3" x14ac:dyDescent="0.35">
      <c r="A178" s="9">
        <v>149</v>
      </c>
      <c r="B178" s="9">
        <v>1.9726691817299775</v>
      </c>
      <c r="C178" s="9">
        <v>-0.24266918172997753</v>
      </c>
    </row>
    <row r="179" spans="1:3" x14ac:dyDescent="0.35">
      <c r="A179" s="9">
        <v>150</v>
      </c>
      <c r="B179" s="9">
        <v>1.7591283634378958</v>
      </c>
      <c r="C179" s="9">
        <v>0.2408716365621042</v>
      </c>
    </row>
    <row r="180" spans="1:3" x14ac:dyDescent="0.35">
      <c r="A180" s="9">
        <v>151</v>
      </c>
      <c r="B180" s="9">
        <v>2.3774989698951696</v>
      </c>
      <c r="C180" s="9">
        <v>0.12250103010483038</v>
      </c>
    </row>
    <row r="181" spans="1:3" x14ac:dyDescent="0.35">
      <c r="A181" s="9">
        <v>152</v>
      </c>
      <c r="B181" s="9">
        <v>2.289072375536334</v>
      </c>
      <c r="C181" s="9">
        <v>-0.28907237553633403</v>
      </c>
    </row>
    <row r="182" spans="1:3" x14ac:dyDescent="0.35">
      <c r="A182" s="9">
        <v>153</v>
      </c>
      <c r="B182" s="9">
        <v>2.8586795300775663</v>
      </c>
      <c r="C182" s="9">
        <v>-0.11867953007756604</v>
      </c>
    </row>
    <row r="183" spans="1:3" x14ac:dyDescent="0.35">
      <c r="A183" s="9">
        <v>154</v>
      </c>
      <c r="B183" s="9">
        <v>3.7255505550165862</v>
      </c>
      <c r="C183" s="9">
        <v>-1.7255505550165862</v>
      </c>
    </row>
    <row r="184" spans="1:3" x14ac:dyDescent="0.35">
      <c r="A184" s="9">
        <v>155</v>
      </c>
      <c r="B184" s="9">
        <v>3.2758919156174002</v>
      </c>
      <c r="C184" s="9">
        <v>-1.2758919156174002</v>
      </c>
    </row>
    <row r="185" spans="1:3" x14ac:dyDescent="0.35">
      <c r="A185" s="9">
        <v>156</v>
      </c>
      <c r="B185" s="9">
        <v>4.4323153761750262</v>
      </c>
      <c r="C185" s="9">
        <v>0.70768462382497344</v>
      </c>
    </row>
    <row r="186" spans="1:3" x14ac:dyDescent="0.35">
      <c r="A186" s="9">
        <v>157</v>
      </c>
      <c r="B186" s="9">
        <v>6.3096930442604497</v>
      </c>
      <c r="C186" s="9">
        <v>-1.3096930442604497</v>
      </c>
    </row>
    <row r="187" spans="1:3" x14ac:dyDescent="0.35">
      <c r="A187" s="9">
        <v>158</v>
      </c>
      <c r="B187" s="9">
        <v>3.7949772131887278</v>
      </c>
      <c r="C187" s="9">
        <v>-4.4977213188727827E-2</v>
      </c>
    </row>
    <row r="188" spans="1:3" x14ac:dyDescent="0.35">
      <c r="A188" s="9">
        <v>159</v>
      </c>
      <c r="B188" s="9">
        <v>2.3406255731465837</v>
      </c>
      <c r="C188" s="9">
        <v>0.26937442685341617</v>
      </c>
    </row>
    <row r="189" spans="1:3" x14ac:dyDescent="0.35">
      <c r="A189" s="9">
        <v>160</v>
      </c>
      <c r="B189" s="9">
        <v>2.9673395438121011</v>
      </c>
      <c r="C189" s="9">
        <v>-0.96733954381210108</v>
      </c>
    </row>
    <row r="190" spans="1:3" x14ac:dyDescent="0.35">
      <c r="A190" s="9">
        <v>161</v>
      </c>
      <c r="B190" s="9">
        <v>3.438634477575683</v>
      </c>
      <c r="C190" s="9">
        <v>6.1365522424317032E-2</v>
      </c>
    </row>
    <row r="191" spans="1:3" x14ac:dyDescent="0.35">
      <c r="A191" s="9">
        <v>162</v>
      </c>
      <c r="B191" s="9">
        <v>2.2448590783569164</v>
      </c>
      <c r="C191" s="9">
        <v>0.25514092164308355</v>
      </c>
    </row>
    <row r="192" spans="1:3" x14ac:dyDescent="0.35">
      <c r="A192" s="9">
        <v>163</v>
      </c>
      <c r="B192" s="9">
        <v>2.7869999206558216</v>
      </c>
      <c r="C192" s="9">
        <v>-0.78699992065582158</v>
      </c>
    </row>
    <row r="193" spans="1:3" x14ac:dyDescent="0.35">
      <c r="A193" s="9">
        <v>164</v>
      </c>
      <c r="B193" s="9">
        <v>2.3530405501788962</v>
      </c>
      <c r="C193" s="9">
        <v>-0.35304055017889624</v>
      </c>
    </row>
    <row r="194" spans="1:3" x14ac:dyDescent="0.35">
      <c r="A194" s="9">
        <v>165</v>
      </c>
      <c r="B194" s="9">
        <v>2.6412933015103741</v>
      </c>
      <c r="C194" s="9">
        <v>0.35870669848962589</v>
      </c>
    </row>
    <row r="195" spans="1:3" x14ac:dyDescent="0.35">
      <c r="A195" s="9">
        <v>166</v>
      </c>
      <c r="B195" s="9">
        <v>3.5416338652319777</v>
      </c>
      <c r="C195" s="9">
        <v>-6.1633865231977669E-2</v>
      </c>
    </row>
    <row r="196" spans="1:3" x14ac:dyDescent="0.35">
      <c r="A196" s="9">
        <v>167</v>
      </c>
      <c r="B196" s="9">
        <v>3.0068329233639046</v>
      </c>
      <c r="C196" s="9">
        <v>-0.76683292336390441</v>
      </c>
    </row>
    <row r="197" spans="1:3" x14ac:dyDescent="0.35">
      <c r="A197" s="9">
        <v>168</v>
      </c>
      <c r="B197" s="9">
        <v>4.3990978056647387</v>
      </c>
      <c r="C197" s="9">
        <v>0.10090219433526126</v>
      </c>
    </row>
    <row r="198" spans="1:3" x14ac:dyDescent="0.35">
      <c r="A198" s="9">
        <v>169</v>
      </c>
      <c r="B198" s="9">
        <v>1.9963453003145384</v>
      </c>
      <c r="C198" s="9">
        <v>-0.38634530031453829</v>
      </c>
    </row>
    <row r="199" spans="1:3" x14ac:dyDescent="0.35">
      <c r="A199" s="9">
        <v>170</v>
      </c>
      <c r="B199" s="9">
        <v>2.0001081341170424</v>
      </c>
      <c r="C199" s="9">
        <v>-1.0813411704235776E-4</v>
      </c>
    </row>
    <row r="200" spans="1:3" x14ac:dyDescent="0.35">
      <c r="A200" s="9">
        <v>171</v>
      </c>
      <c r="B200" s="9">
        <v>5.9338744752707093</v>
      </c>
      <c r="C200" s="9">
        <v>4.0661255247292907</v>
      </c>
    </row>
    <row r="201" spans="1:3" x14ac:dyDescent="0.35">
      <c r="A201" s="9">
        <v>172</v>
      </c>
      <c r="B201" s="9">
        <v>2.4603003336472886</v>
      </c>
      <c r="C201" s="9">
        <v>0.69969966635271152</v>
      </c>
    </row>
    <row r="202" spans="1:3" x14ac:dyDescent="0.35">
      <c r="A202" s="9">
        <v>173</v>
      </c>
      <c r="B202" s="9">
        <v>1.6490316532742126</v>
      </c>
      <c r="C202" s="9">
        <v>3.5009683467257879</v>
      </c>
    </row>
    <row r="203" spans="1:3" x14ac:dyDescent="0.35">
      <c r="A203" s="9">
        <v>174</v>
      </c>
      <c r="B203" s="9">
        <v>3.9631744418139552</v>
      </c>
      <c r="C203" s="9">
        <v>-0.78317444181395501</v>
      </c>
    </row>
    <row r="204" spans="1:3" x14ac:dyDescent="0.35">
      <c r="A204" s="9">
        <v>175</v>
      </c>
      <c r="B204" s="9">
        <v>2.5492896405232099</v>
      </c>
      <c r="C204" s="9">
        <v>1.4507103594767901</v>
      </c>
    </row>
    <row r="205" spans="1:3" x14ac:dyDescent="0.35">
      <c r="A205" s="9">
        <v>176</v>
      </c>
      <c r="B205" s="9">
        <v>4.0619488291296761</v>
      </c>
      <c r="C205" s="9">
        <v>-0.95194882912967627</v>
      </c>
    </row>
    <row r="206" spans="1:3" x14ac:dyDescent="0.35">
      <c r="A206" s="9">
        <v>177</v>
      </c>
      <c r="B206" s="9">
        <v>2.6499454447401827</v>
      </c>
      <c r="C206" s="9">
        <v>-0.64994544474018268</v>
      </c>
    </row>
    <row r="207" spans="1:3" x14ac:dyDescent="0.35">
      <c r="A207" s="9">
        <v>178</v>
      </c>
      <c r="B207" s="9">
        <v>2.3291638630767468</v>
      </c>
      <c r="C207" s="9">
        <v>-0.32916386307674683</v>
      </c>
    </row>
    <row r="208" spans="1:3" x14ac:dyDescent="0.35">
      <c r="A208" s="9">
        <v>179</v>
      </c>
      <c r="B208" s="9">
        <v>1.8971929170652777</v>
      </c>
      <c r="C208" s="9">
        <v>2.1028070829347225</v>
      </c>
    </row>
    <row r="209" spans="1:3" x14ac:dyDescent="0.35">
      <c r="A209" s="9">
        <v>180</v>
      </c>
      <c r="B209" s="9">
        <v>4.2246913910879584</v>
      </c>
      <c r="C209" s="9">
        <v>-0.67469139108795861</v>
      </c>
    </row>
    <row r="210" spans="1:3" x14ac:dyDescent="0.35">
      <c r="A210" s="9">
        <v>181</v>
      </c>
      <c r="B210" s="9">
        <v>4.588761936854671</v>
      </c>
      <c r="C210" s="9">
        <v>-0.90876193685467088</v>
      </c>
    </row>
    <row r="211" spans="1:3" x14ac:dyDescent="0.35">
      <c r="A211" s="9">
        <v>182</v>
      </c>
      <c r="B211" s="9">
        <v>3.1616908418806782</v>
      </c>
      <c r="C211" s="9">
        <v>2.4883091581193222</v>
      </c>
    </row>
    <row r="212" spans="1:3" x14ac:dyDescent="0.35">
      <c r="A212" s="9">
        <v>183</v>
      </c>
      <c r="B212" s="9">
        <v>5.414225414591666</v>
      </c>
      <c r="C212" s="9">
        <v>-1.914225414591666</v>
      </c>
    </row>
    <row r="213" spans="1:3" x14ac:dyDescent="0.35">
      <c r="A213" s="9">
        <v>184</v>
      </c>
      <c r="B213" s="9">
        <v>3.5088286355361249</v>
      </c>
      <c r="C213" s="9">
        <v>2.9911713644638751</v>
      </c>
    </row>
    <row r="214" spans="1:3" x14ac:dyDescent="0.35">
      <c r="A214" s="9">
        <v>185</v>
      </c>
      <c r="B214" s="9">
        <v>4.7815907938584976</v>
      </c>
      <c r="C214" s="9">
        <v>-1.7815907938584976</v>
      </c>
    </row>
    <row r="215" spans="1:3" x14ac:dyDescent="0.35">
      <c r="A215" s="9">
        <v>186</v>
      </c>
      <c r="B215" s="9">
        <v>3.5435316575077147</v>
      </c>
      <c r="C215" s="9">
        <v>1.4564683424922853</v>
      </c>
    </row>
    <row r="216" spans="1:3" x14ac:dyDescent="0.35">
      <c r="A216" s="9">
        <v>187</v>
      </c>
      <c r="B216" s="9">
        <v>3.1412880307052879</v>
      </c>
      <c r="C216" s="9">
        <v>0.35871196929471205</v>
      </c>
    </row>
    <row r="217" spans="1:3" x14ac:dyDescent="0.35">
      <c r="A217" s="9">
        <v>188</v>
      </c>
      <c r="B217" s="9">
        <v>4.3756996604751448</v>
      </c>
      <c r="C217" s="9">
        <v>-2.3756996604751448</v>
      </c>
    </row>
    <row r="218" spans="1:3" x14ac:dyDescent="0.35">
      <c r="A218" s="9">
        <v>189</v>
      </c>
      <c r="B218" s="9">
        <v>2.8825932067831621</v>
      </c>
      <c r="C218" s="9">
        <v>0.61740679321683789</v>
      </c>
    </row>
    <row r="219" spans="1:3" x14ac:dyDescent="0.35">
      <c r="A219" s="9">
        <v>190</v>
      </c>
      <c r="B219" s="9">
        <v>3.3211491119490129</v>
      </c>
      <c r="C219" s="9">
        <v>0.67885088805098714</v>
      </c>
    </row>
    <row r="220" spans="1:3" x14ac:dyDescent="0.35">
      <c r="A220" s="9">
        <v>191</v>
      </c>
      <c r="B220" s="9">
        <v>2.4429895856024819</v>
      </c>
      <c r="C220" s="9">
        <v>-0.94298958560248192</v>
      </c>
    </row>
    <row r="221" spans="1:3" x14ac:dyDescent="0.35">
      <c r="A221" s="9">
        <v>192</v>
      </c>
      <c r="B221" s="9">
        <v>2.8563903823076573</v>
      </c>
      <c r="C221" s="9">
        <v>1.3336096176923431</v>
      </c>
    </row>
    <row r="222" spans="1:3" x14ac:dyDescent="0.35">
      <c r="A222" s="9">
        <v>193</v>
      </c>
      <c r="B222" s="9">
        <v>3.6411269973038434</v>
      </c>
      <c r="C222" s="9">
        <v>-1.0811269973038433</v>
      </c>
    </row>
    <row r="223" spans="1:3" x14ac:dyDescent="0.35">
      <c r="A223" s="9">
        <v>194</v>
      </c>
      <c r="B223" s="9">
        <v>2.4219688452926618</v>
      </c>
      <c r="C223" s="9">
        <v>-0.40196884529266175</v>
      </c>
    </row>
    <row r="224" spans="1:3" x14ac:dyDescent="0.35">
      <c r="A224" s="9">
        <v>195</v>
      </c>
      <c r="B224" s="9">
        <v>2.5254467748615119</v>
      </c>
      <c r="C224" s="9">
        <v>1.4745532251384881</v>
      </c>
    </row>
    <row r="225" spans="1:3" x14ac:dyDescent="0.35">
      <c r="A225" s="9">
        <v>196</v>
      </c>
      <c r="B225" s="9">
        <v>1.7638319056910254</v>
      </c>
      <c r="C225" s="9">
        <v>-0.32383190569102549</v>
      </c>
    </row>
    <row r="226" spans="1:3" x14ac:dyDescent="0.35">
      <c r="A226" s="9">
        <v>197</v>
      </c>
      <c r="B226" s="9">
        <v>1.9384447016709432</v>
      </c>
      <c r="C226" s="9">
        <v>6.1555298329056818E-2</v>
      </c>
    </row>
    <row r="227" spans="1:3" x14ac:dyDescent="0.35">
      <c r="A227" s="9">
        <v>198</v>
      </c>
      <c r="B227" s="9">
        <v>5.4104302011314918</v>
      </c>
      <c r="C227" s="9">
        <v>-0.41043020113149176</v>
      </c>
    </row>
    <row r="228" spans="1:3" x14ac:dyDescent="0.35">
      <c r="A228" s="9">
        <v>199</v>
      </c>
      <c r="B228" s="9">
        <v>2.2157679274314113</v>
      </c>
      <c r="C228" s="9">
        <v>-0.21576792743141127</v>
      </c>
    </row>
    <row r="229" spans="1:3" x14ac:dyDescent="0.35">
      <c r="A229" s="9">
        <v>200</v>
      </c>
      <c r="B229" s="9">
        <v>2.236649280519357</v>
      </c>
      <c r="C229" s="9">
        <v>-0.23664928051935696</v>
      </c>
    </row>
    <row r="230" spans="1:3" x14ac:dyDescent="0.35">
      <c r="A230" s="9">
        <v>201</v>
      </c>
      <c r="B230" s="9">
        <v>2.9069122392775615</v>
      </c>
      <c r="C230" s="9">
        <v>1.0930877607224385</v>
      </c>
    </row>
    <row r="231" spans="1:3" x14ac:dyDescent="0.35">
      <c r="A231" s="9">
        <v>202</v>
      </c>
      <c r="B231" s="9">
        <v>2.1913095077151379</v>
      </c>
      <c r="C231" s="9">
        <v>-0.1813095077151381</v>
      </c>
    </row>
    <row r="232" spans="1:3" x14ac:dyDescent="0.35">
      <c r="A232" s="9">
        <v>203</v>
      </c>
      <c r="B232" s="9">
        <v>2.2157679274314113</v>
      </c>
      <c r="C232" s="9">
        <v>-0.21576792743141127</v>
      </c>
    </row>
    <row r="233" spans="1:3" x14ac:dyDescent="0.35">
      <c r="A233" s="9">
        <v>204</v>
      </c>
      <c r="B233" s="9">
        <v>2.5356088006442214</v>
      </c>
      <c r="C233" s="9">
        <v>-3.560880064422145E-2</v>
      </c>
    </row>
    <row r="234" spans="1:3" x14ac:dyDescent="0.35">
      <c r="A234" s="9">
        <v>205</v>
      </c>
      <c r="B234" s="9">
        <v>3.2592157417242076</v>
      </c>
      <c r="C234" s="9">
        <v>0.74078425827579242</v>
      </c>
    </row>
    <row r="235" spans="1:3" x14ac:dyDescent="0.35">
      <c r="A235" s="9">
        <v>206</v>
      </c>
      <c r="B235" s="9">
        <v>2.723288324231333</v>
      </c>
      <c r="C235" s="9">
        <v>0.50671167576866694</v>
      </c>
    </row>
    <row r="236" spans="1:3" x14ac:dyDescent="0.35">
      <c r="A236" s="9">
        <v>207</v>
      </c>
      <c r="B236" s="9">
        <v>3.6554786078547514</v>
      </c>
      <c r="C236" s="9">
        <v>-0.24547860785475129</v>
      </c>
    </row>
    <row r="237" spans="1:3" x14ac:dyDescent="0.35">
      <c r="A237" s="9">
        <v>208</v>
      </c>
      <c r="B237" s="9">
        <v>4.9785932313473378</v>
      </c>
      <c r="C237" s="9">
        <v>-1.9785932313473378</v>
      </c>
    </row>
    <row r="238" spans="1:3" x14ac:dyDescent="0.35">
      <c r="A238" s="9">
        <v>209</v>
      </c>
      <c r="B238" s="9">
        <v>3.2561396828768094</v>
      </c>
      <c r="C238" s="9">
        <v>-1.2261396828768096</v>
      </c>
    </row>
    <row r="239" spans="1:3" x14ac:dyDescent="0.35">
      <c r="A239" s="9">
        <v>210</v>
      </c>
      <c r="B239" s="9">
        <v>2.2004790341003613</v>
      </c>
      <c r="C239" s="9">
        <v>2.9520965899638707E-2</v>
      </c>
    </row>
    <row r="240" spans="1:3" x14ac:dyDescent="0.35">
      <c r="A240" s="9">
        <v>211</v>
      </c>
      <c r="B240" s="9">
        <v>3.9819044402219426</v>
      </c>
      <c r="C240" s="9">
        <v>-1.9819044402219426</v>
      </c>
    </row>
    <row r="241" spans="1:3" x14ac:dyDescent="0.35">
      <c r="A241" s="9">
        <v>212</v>
      </c>
      <c r="B241" s="9">
        <v>3.7707235807436681</v>
      </c>
      <c r="C241" s="9">
        <v>1.3892764192563321</v>
      </c>
    </row>
    <row r="242" spans="1:3" x14ac:dyDescent="0.35">
      <c r="A242" s="9">
        <v>213</v>
      </c>
      <c r="B242" s="9">
        <v>5.9685774972422987</v>
      </c>
      <c r="C242" s="9">
        <v>3.0314225027577013</v>
      </c>
    </row>
    <row r="243" spans="1:3" x14ac:dyDescent="0.35">
      <c r="A243" s="9">
        <v>214</v>
      </c>
      <c r="B243" s="9">
        <v>2.2484551650822828</v>
      </c>
      <c r="C243" s="9">
        <v>0.25154483491771717</v>
      </c>
    </row>
    <row r="244" spans="1:3" x14ac:dyDescent="0.35">
      <c r="A244" s="9">
        <v>215</v>
      </c>
      <c r="B244" s="9">
        <v>3.8312053209476216</v>
      </c>
      <c r="C244" s="9">
        <v>2.6687946790523784</v>
      </c>
    </row>
    <row r="245" spans="1:3" x14ac:dyDescent="0.35">
      <c r="A245" s="9">
        <v>216</v>
      </c>
      <c r="B245" s="9">
        <v>2.2136489524091241</v>
      </c>
      <c r="C245" s="9">
        <v>-1.113648952409124</v>
      </c>
    </row>
    <row r="246" spans="1:3" x14ac:dyDescent="0.35">
      <c r="A246" s="9">
        <v>217</v>
      </c>
      <c r="B246" s="9">
        <v>4.1644182550178543</v>
      </c>
      <c r="C246" s="9">
        <v>-1.1644182550178543</v>
      </c>
    </row>
    <row r="247" spans="1:3" x14ac:dyDescent="0.35">
      <c r="A247" s="9">
        <v>218</v>
      </c>
      <c r="B247" s="9">
        <v>2.0633213674831539</v>
      </c>
      <c r="C247" s="9">
        <v>-0.56332136748315387</v>
      </c>
    </row>
    <row r="248" spans="1:3" x14ac:dyDescent="0.35">
      <c r="A248" s="9">
        <v>219</v>
      </c>
      <c r="B248" s="9">
        <v>1.7011486139921779</v>
      </c>
      <c r="C248" s="9">
        <v>-0.26114861399217792</v>
      </c>
    </row>
    <row r="249" spans="1:3" x14ac:dyDescent="0.35">
      <c r="A249" s="9">
        <v>220</v>
      </c>
      <c r="B249" s="9">
        <v>4.1976194501536561</v>
      </c>
      <c r="C249" s="9">
        <v>-1.1076194501536563</v>
      </c>
    </row>
    <row r="250" spans="1:3" x14ac:dyDescent="0.35">
      <c r="A250" s="9">
        <v>221</v>
      </c>
      <c r="B250" s="9">
        <v>2.12169813295945</v>
      </c>
      <c r="C250" s="9">
        <v>7.8301867040550199E-2</v>
      </c>
    </row>
    <row r="251" spans="1:3" x14ac:dyDescent="0.35">
      <c r="A251" s="9">
        <v>222</v>
      </c>
      <c r="B251" s="9">
        <v>2.267322175632291</v>
      </c>
      <c r="C251" s="9">
        <v>1.212677824367709</v>
      </c>
    </row>
    <row r="252" spans="1:3" x14ac:dyDescent="0.35">
      <c r="A252" s="9">
        <v>223</v>
      </c>
      <c r="B252" s="9">
        <v>1.6038299432026435</v>
      </c>
      <c r="C252" s="9">
        <v>0.31617005679735644</v>
      </c>
    </row>
    <row r="253" spans="1:3" x14ac:dyDescent="0.35">
      <c r="A253" s="9">
        <v>224</v>
      </c>
      <c r="B253" s="9">
        <v>2.7761422567193401</v>
      </c>
      <c r="C253" s="9">
        <v>0.22385774328065988</v>
      </c>
    </row>
    <row r="254" spans="1:3" x14ac:dyDescent="0.35">
      <c r="A254" s="9">
        <v>225</v>
      </c>
      <c r="B254" s="9">
        <v>2.2402273977383151</v>
      </c>
      <c r="C254" s="9">
        <v>-0.66022739773831507</v>
      </c>
    </row>
    <row r="255" spans="1:3" x14ac:dyDescent="0.35">
      <c r="A255" s="9">
        <v>226</v>
      </c>
      <c r="B255" s="9">
        <v>2.5354240840606757</v>
      </c>
      <c r="C255" s="9">
        <v>-3.5424084060675654E-2</v>
      </c>
    </row>
    <row r="256" spans="1:3" x14ac:dyDescent="0.35">
      <c r="A256" s="9">
        <v>227</v>
      </c>
      <c r="B256" s="9">
        <v>1.9540662615738622</v>
      </c>
      <c r="C256" s="9">
        <v>4.5933738426137793E-2</v>
      </c>
    </row>
    <row r="257" spans="1:3" x14ac:dyDescent="0.35">
      <c r="A257" s="9">
        <v>228</v>
      </c>
      <c r="B257" s="9">
        <v>3.3458823368972577</v>
      </c>
      <c r="C257" s="9">
        <v>-0.34588233689725767</v>
      </c>
    </row>
    <row r="258" spans="1:3" x14ac:dyDescent="0.35">
      <c r="A258" s="9">
        <v>229</v>
      </c>
      <c r="B258" s="9">
        <v>2.3092052489330186</v>
      </c>
      <c r="C258" s="9">
        <v>0.4107947510669816</v>
      </c>
    </row>
    <row r="259" spans="1:3" x14ac:dyDescent="0.35">
      <c r="A259" s="9">
        <v>230</v>
      </c>
      <c r="B259" s="9">
        <v>3.0809821438862146</v>
      </c>
      <c r="C259" s="9">
        <v>-0.20098214388621471</v>
      </c>
    </row>
    <row r="260" spans="1:3" x14ac:dyDescent="0.35">
      <c r="A260" s="9">
        <v>231</v>
      </c>
      <c r="B260" s="9">
        <v>3.5938703920259969</v>
      </c>
      <c r="C260" s="9">
        <v>-1.5938703920259969</v>
      </c>
    </row>
    <row r="261" spans="1:3" x14ac:dyDescent="0.35">
      <c r="A261" s="9">
        <v>232</v>
      </c>
      <c r="B261" s="9">
        <v>2.6301063966725078</v>
      </c>
      <c r="C261" s="9">
        <v>0.36989360332749222</v>
      </c>
    </row>
    <row r="262" spans="1:3" x14ac:dyDescent="0.35">
      <c r="A262" s="9">
        <v>233</v>
      </c>
      <c r="B262" s="9">
        <v>2.1521069376784911</v>
      </c>
      <c r="C262" s="9">
        <v>1.237893062321509</v>
      </c>
    </row>
    <row r="263" spans="1:3" x14ac:dyDescent="0.35">
      <c r="A263" s="9">
        <v>234</v>
      </c>
      <c r="B263" s="9">
        <v>2.0730874278259144</v>
      </c>
      <c r="C263" s="9">
        <v>-0.6030874278259144</v>
      </c>
    </row>
    <row r="264" spans="1:3" x14ac:dyDescent="0.35">
      <c r="A264" s="9">
        <v>235</v>
      </c>
      <c r="B264" s="9">
        <v>2.433960497029763</v>
      </c>
      <c r="C264" s="9">
        <v>0.56603950297023697</v>
      </c>
    </row>
    <row r="265" spans="1:3" x14ac:dyDescent="0.35">
      <c r="A265" s="9">
        <v>236</v>
      </c>
      <c r="B265" s="9">
        <v>2.0072378362821008</v>
      </c>
      <c r="C265" s="9">
        <v>-0.75723783628210084</v>
      </c>
    </row>
    <row r="266" spans="1:3" x14ac:dyDescent="0.35">
      <c r="A266" s="9">
        <v>237</v>
      </c>
      <c r="B266" s="9">
        <v>2.1583329209963709</v>
      </c>
      <c r="C266" s="9">
        <v>-1.1583329209963709</v>
      </c>
    </row>
    <row r="267" spans="1:3" x14ac:dyDescent="0.35">
      <c r="A267" s="9">
        <v>238</v>
      </c>
      <c r="B267" s="9">
        <v>4.0613861166125904</v>
      </c>
      <c r="C267" s="9">
        <v>-2.8913861166125905</v>
      </c>
    </row>
    <row r="268" spans="1:3" x14ac:dyDescent="0.35">
      <c r="A268" s="9">
        <v>239</v>
      </c>
      <c r="B268" s="9">
        <v>4.6386921474211551</v>
      </c>
      <c r="C268" s="9">
        <v>3.130785257884483E-2</v>
      </c>
    </row>
    <row r="269" spans="1:3" x14ac:dyDescent="0.35">
      <c r="A269" s="9">
        <v>240</v>
      </c>
      <c r="B269" s="9">
        <v>3.9719156231015593</v>
      </c>
      <c r="C269" s="9">
        <v>1.9480843768984406</v>
      </c>
    </row>
    <row r="270" spans="1:3" x14ac:dyDescent="0.35">
      <c r="A270" s="9">
        <v>241</v>
      </c>
      <c r="B270" s="9">
        <v>3.5569806199029257</v>
      </c>
      <c r="C270" s="9">
        <v>-1.5569806199029257</v>
      </c>
    </row>
    <row r="271" spans="1:3" x14ac:dyDescent="0.35">
      <c r="A271" s="9">
        <v>242</v>
      </c>
      <c r="B271" s="9">
        <v>3.1056263307766638</v>
      </c>
      <c r="C271" s="9">
        <v>-1.1056263307766638</v>
      </c>
    </row>
    <row r="272" spans="1:3" x14ac:dyDescent="0.35">
      <c r="A272" s="9">
        <v>243</v>
      </c>
      <c r="B272" s="9">
        <v>2.736286885517182</v>
      </c>
      <c r="C272" s="9">
        <v>-0.98628688551718202</v>
      </c>
    </row>
    <row r="273" spans="1:3" ht="15" thickBot="1" x14ac:dyDescent="0.4">
      <c r="A273" s="10">
        <v>244</v>
      </c>
      <c r="B273" s="10">
        <v>2.8597119213085413</v>
      </c>
      <c r="C273" s="10">
        <v>0.14028807869145865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3749-2F27-4280-9011-14A8FE8C74FD}">
  <dimension ref="A1:B245"/>
  <sheetViews>
    <sheetView workbookViewId="0">
      <selection activeCell="I241" sqref="I241"/>
    </sheetView>
  </sheetViews>
  <sheetFormatPr defaultRowHeight="14.5" x14ac:dyDescent="0.35"/>
  <sheetData>
    <row r="1" spans="1:2" x14ac:dyDescent="0.35">
      <c r="A1" t="s">
        <v>15</v>
      </c>
      <c r="B1" s="11" t="s">
        <v>87</v>
      </c>
    </row>
    <row r="2" spans="1:2" x14ac:dyDescent="0.35">
      <c r="A2">
        <v>1.01</v>
      </c>
      <c r="B2" s="9">
        <v>2.679280615371912</v>
      </c>
    </row>
    <row r="3" spans="1:2" x14ac:dyDescent="0.35">
      <c r="A3">
        <v>1.66</v>
      </c>
      <c r="B3" s="9">
        <v>2.2077092822444353</v>
      </c>
    </row>
    <row r="4" spans="1:2" x14ac:dyDescent="0.35">
      <c r="A4">
        <v>3.5</v>
      </c>
      <c r="B4" s="9">
        <v>3.211445199062283</v>
      </c>
    </row>
    <row r="5" spans="1:2" x14ac:dyDescent="0.35">
      <c r="A5">
        <v>3.31</v>
      </c>
      <c r="B5" s="9">
        <v>3.2815197909466707</v>
      </c>
    </row>
    <row r="6" spans="1:2" x14ac:dyDescent="0.35">
      <c r="A6">
        <v>3.61</v>
      </c>
      <c r="B6" s="9">
        <v>3.7564081667130655</v>
      </c>
    </row>
    <row r="7" spans="1:2" x14ac:dyDescent="0.35">
      <c r="A7">
        <v>4.71</v>
      </c>
      <c r="B7" s="9">
        <v>3.7951629803629032</v>
      </c>
    </row>
    <row r="8" spans="1:2" x14ac:dyDescent="0.35">
      <c r="A8">
        <v>2</v>
      </c>
      <c r="B8" s="9">
        <v>1.8789234910634365</v>
      </c>
    </row>
    <row r="9" spans="1:2" x14ac:dyDescent="0.35">
      <c r="A9">
        <v>3.12</v>
      </c>
      <c r="B9" s="9">
        <v>3.9447356240124232</v>
      </c>
    </row>
    <row r="10" spans="1:2" x14ac:dyDescent="0.35">
      <c r="A10">
        <v>1.96</v>
      </c>
      <c r="B10" s="9">
        <v>2.4687476896058831</v>
      </c>
    </row>
    <row r="11" spans="1:2" x14ac:dyDescent="0.35">
      <c r="A11">
        <v>3.23</v>
      </c>
      <c r="B11" s="9">
        <v>2.4442892698896097</v>
      </c>
    </row>
    <row r="12" spans="1:2" x14ac:dyDescent="0.35">
      <c r="A12">
        <v>1.71</v>
      </c>
      <c r="B12" s="9">
        <v>2.0200297586573233</v>
      </c>
    </row>
    <row r="13" spans="1:2" x14ac:dyDescent="0.35">
      <c r="A13">
        <v>5</v>
      </c>
      <c r="B13" s="9">
        <v>4.7601440835309123</v>
      </c>
    </row>
    <row r="14" spans="1:2" x14ac:dyDescent="0.35">
      <c r="A14">
        <v>1.57</v>
      </c>
      <c r="B14" s="9">
        <v>2.5044946107296679</v>
      </c>
    </row>
    <row r="15" spans="1:2" x14ac:dyDescent="0.35">
      <c r="A15">
        <v>3</v>
      </c>
      <c r="B15" s="9">
        <v>3.149836983233528</v>
      </c>
    </row>
    <row r="16" spans="1:2" x14ac:dyDescent="0.35">
      <c r="A16">
        <v>3.02</v>
      </c>
      <c r="B16" s="9">
        <v>2.4760875900367152</v>
      </c>
    </row>
    <row r="17" spans="1:2" x14ac:dyDescent="0.35">
      <c r="A17">
        <v>3.92</v>
      </c>
      <c r="B17" s="9">
        <v>3.0839710163152292</v>
      </c>
    </row>
    <row r="18" spans="1:2" x14ac:dyDescent="0.35">
      <c r="A18">
        <v>1.67</v>
      </c>
      <c r="B18" s="9">
        <v>2.2338633516877855</v>
      </c>
    </row>
    <row r="19" spans="1:2" x14ac:dyDescent="0.35">
      <c r="A19">
        <v>3.71</v>
      </c>
      <c r="B19" s="9">
        <v>2.7674308103668523</v>
      </c>
    </row>
    <row r="20" spans="1:2" x14ac:dyDescent="0.35">
      <c r="A20">
        <v>3.5</v>
      </c>
      <c r="B20" s="9">
        <v>2.8584937629033904</v>
      </c>
    </row>
    <row r="21" spans="1:2" x14ac:dyDescent="0.35">
      <c r="A21">
        <v>3.35</v>
      </c>
      <c r="B21" s="9">
        <v>3.1836019414770451</v>
      </c>
    </row>
    <row r="22" spans="1:2" x14ac:dyDescent="0.35">
      <c r="A22">
        <v>4.08</v>
      </c>
      <c r="B22" s="9">
        <v>2.7456939700234413</v>
      </c>
    </row>
    <row r="23" spans="1:2" x14ac:dyDescent="0.35">
      <c r="A23">
        <v>2.75</v>
      </c>
      <c r="B23" s="9">
        <v>2.9957366507157581</v>
      </c>
    </row>
    <row r="24" spans="1:2" x14ac:dyDescent="0.35">
      <c r="A24">
        <v>2.23</v>
      </c>
      <c r="B24" s="9">
        <v>2.5705364310328465</v>
      </c>
    </row>
    <row r="25" spans="1:2" x14ac:dyDescent="0.35">
      <c r="A25">
        <v>7.58</v>
      </c>
      <c r="B25" s="9">
        <v>5.1304062677346121</v>
      </c>
    </row>
    <row r="26" spans="1:2" x14ac:dyDescent="0.35">
      <c r="A26">
        <v>3.18</v>
      </c>
      <c r="B26" s="9">
        <v>2.9244285756423647</v>
      </c>
    </row>
    <row r="27" spans="1:2" x14ac:dyDescent="0.35">
      <c r="A27">
        <v>2.34</v>
      </c>
      <c r="B27" s="9">
        <v>3.0975353059320172</v>
      </c>
    </row>
    <row r="28" spans="1:2" x14ac:dyDescent="0.35">
      <c r="A28">
        <v>2</v>
      </c>
      <c r="B28" s="9">
        <v>2.3176716249886518</v>
      </c>
    </row>
    <row r="29" spans="1:2" x14ac:dyDescent="0.35">
      <c r="A29">
        <v>2</v>
      </c>
      <c r="B29" s="9">
        <v>2.2537034503460895</v>
      </c>
    </row>
    <row r="30" spans="1:2" x14ac:dyDescent="0.35">
      <c r="A30">
        <v>4.3</v>
      </c>
      <c r="B30" s="9">
        <v>3.1012817643600359</v>
      </c>
    </row>
    <row r="31" spans="1:2" x14ac:dyDescent="0.35">
      <c r="A31">
        <v>3</v>
      </c>
      <c r="B31" s="9">
        <v>2.9355313098756999</v>
      </c>
    </row>
    <row r="32" spans="1:2" x14ac:dyDescent="0.35">
      <c r="A32">
        <v>1.45</v>
      </c>
      <c r="B32" s="9">
        <v>1.9583209968495534</v>
      </c>
    </row>
    <row r="33" spans="1:2" x14ac:dyDescent="0.35">
      <c r="A33">
        <v>2.5</v>
      </c>
      <c r="B33" s="9">
        <v>3.1483335622658166</v>
      </c>
    </row>
    <row r="34" spans="1:2" x14ac:dyDescent="0.35">
      <c r="A34">
        <v>3</v>
      </c>
      <c r="B34" s="9">
        <v>2.5037461310384064</v>
      </c>
    </row>
    <row r="35" spans="1:2" x14ac:dyDescent="0.35">
      <c r="A35">
        <v>2.4500000000000002</v>
      </c>
      <c r="B35" s="9">
        <v>3.3955541176062556</v>
      </c>
    </row>
    <row r="36" spans="1:2" x14ac:dyDescent="0.35">
      <c r="A36">
        <v>3.27</v>
      </c>
      <c r="B36" s="9">
        <v>2.7325240517146785</v>
      </c>
    </row>
    <row r="37" spans="1:2" x14ac:dyDescent="0.35">
      <c r="A37">
        <v>3.6</v>
      </c>
      <c r="B37" s="9">
        <v>3.504383523140481</v>
      </c>
    </row>
    <row r="38" spans="1:2" x14ac:dyDescent="0.35">
      <c r="A38">
        <v>2</v>
      </c>
      <c r="B38" s="9">
        <v>2.7753344739053998</v>
      </c>
    </row>
    <row r="39" spans="1:2" x14ac:dyDescent="0.35">
      <c r="A39">
        <v>3.07</v>
      </c>
      <c r="B39" s="9">
        <v>2.8607531757381821</v>
      </c>
    </row>
    <row r="40" spans="1:2" x14ac:dyDescent="0.35">
      <c r="A40">
        <v>2.31</v>
      </c>
      <c r="B40" s="9">
        <v>2.9992230851543669</v>
      </c>
    </row>
    <row r="41" spans="1:2" x14ac:dyDescent="0.35">
      <c r="A41">
        <v>5</v>
      </c>
      <c r="B41" s="9">
        <v>4.1826343160417636</v>
      </c>
    </row>
    <row r="42" spans="1:2" x14ac:dyDescent="0.35">
      <c r="A42">
        <v>2.2400000000000002</v>
      </c>
      <c r="B42" s="9">
        <v>2.7499353457384998</v>
      </c>
    </row>
    <row r="43" spans="1:2" x14ac:dyDescent="0.35">
      <c r="A43">
        <v>2.54</v>
      </c>
      <c r="B43" s="9">
        <v>2.6963991346573541</v>
      </c>
    </row>
    <row r="44" spans="1:2" x14ac:dyDescent="0.35">
      <c r="A44">
        <v>3.06</v>
      </c>
      <c r="B44" s="9">
        <v>2.3652697600370329</v>
      </c>
    </row>
    <row r="45" spans="1:2" x14ac:dyDescent="0.35">
      <c r="A45">
        <v>1.32</v>
      </c>
      <c r="B45" s="9">
        <v>1.9645279600703947</v>
      </c>
    </row>
    <row r="46" spans="1:2" x14ac:dyDescent="0.35">
      <c r="A46">
        <v>5.6</v>
      </c>
      <c r="B46" s="9">
        <v>4.2758649986327439</v>
      </c>
    </row>
    <row r="47" spans="1:2" x14ac:dyDescent="0.35">
      <c r="A47">
        <v>3</v>
      </c>
      <c r="B47" s="9">
        <v>2.7744779360593044</v>
      </c>
    </row>
    <row r="48" spans="1:2" x14ac:dyDescent="0.35">
      <c r="A48">
        <v>5</v>
      </c>
      <c r="B48" s="9">
        <v>3.1451170656059135</v>
      </c>
    </row>
    <row r="49" spans="1:2" x14ac:dyDescent="0.35">
      <c r="A49">
        <v>6</v>
      </c>
      <c r="B49" s="9">
        <v>4.4640066887579266</v>
      </c>
    </row>
    <row r="50" spans="1:2" x14ac:dyDescent="0.35">
      <c r="A50">
        <v>2.0499999999999998</v>
      </c>
      <c r="B50" s="9">
        <v>3.9207393708342204</v>
      </c>
    </row>
    <row r="51" spans="1:2" x14ac:dyDescent="0.35">
      <c r="A51">
        <v>3</v>
      </c>
      <c r="B51" s="9">
        <v>2.7509602247936566</v>
      </c>
    </row>
    <row r="52" spans="1:2" x14ac:dyDescent="0.35">
      <c r="A52">
        <v>2.5</v>
      </c>
      <c r="B52" s="9">
        <v>2.233570576949405</v>
      </c>
    </row>
    <row r="53" spans="1:2" x14ac:dyDescent="0.35">
      <c r="A53">
        <v>2.6</v>
      </c>
      <c r="B53" s="9">
        <v>2.0490059534525513</v>
      </c>
    </row>
    <row r="54" spans="1:2" x14ac:dyDescent="0.35">
      <c r="A54">
        <v>5.2</v>
      </c>
      <c r="B54" s="9">
        <v>4.7178122032527474</v>
      </c>
    </row>
    <row r="55" spans="1:2" x14ac:dyDescent="0.35">
      <c r="A55">
        <v>1.56</v>
      </c>
      <c r="B55" s="9">
        <v>1.9889863797866683</v>
      </c>
    </row>
    <row r="56" spans="1:2" x14ac:dyDescent="0.35">
      <c r="A56">
        <v>4.34</v>
      </c>
      <c r="B56" s="9">
        <v>3.8205621085298027</v>
      </c>
    </row>
    <row r="57" spans="1:2" x14ac:dyDescent="0.35">
      <c r="A57">
        <v>3.51</v>
      </c>
      <c r="B57" s="9">
        <v>2.8873629501344134</v>
      </c>
    </row>
    <row r="58" spans="1:2" x14ac:dyDescent="0.35">
      <c r="A58">
        <v>3</v>
      </c>
      <c r="B58" s="9">
        <v>4.9108622229022725</v>
      </c>
    </row>
    <row r="59" spans="1:2" x14ac:dyDescent="0.35">
      <c r="A59">
        <v>1.5</v>
      </c>
      <c r="B59" s="9">
        <v>3.5714502224988163</v>
      </c>
    </row>
    <row r="60" spans="1:2" x14ac:dyDescent="0.35">
      <c r="A60">
        <v>1.76</v>
      </c>
      <c r="B60" s="9">
        <v>2.0303965717112469</v>
      </c>
    </row>
    <row r="61" spans="1:2" x14ac:dyDescent="0.35">
      <c r="A61">
        <v>6.73</v>
      </c>
      <c r="B61" s="9">
        <v>5.9629332465385438</v>
      </c>
    </row>
    <row r="62" spans="1:2" x14ac:dyDescent="0.35">
      <c r="A62">
        <v>3.21</v>
      </c>
      <c r="B62" s="9">
        <v>2.8817377195276968</v>
      </c>
    </row>
    <row r="63" spans="1:2" x14ac:dyDescent="0.35">
      <c r="A63">
        <v>2</v>
      </c>
      <c r="B63" s="9">
        <v>2.2721586435221059</v>
      </c>
    </row>
    <row r="64" spans="1:2" x14ac:dyDescent="0.35">
      <c r="A64">
        <v>1.98</v>
      </c>
      <c r="B64" s="9">
        <v>2.009700985797477</v>
      </c>
    </row>
    <row r="65" spans="1:2" x14ac:dyDescent="0.35">
      <c r="A65">
        <v>3.76</v>
      </c>
      <c r="B65" s="9">
        <v>3.0557851582679754</v>
      </c>
    </row>
    <row r="66" spans="1:2" x14ac:dyDescent="0.35">
      <c r="A66">
        <v>2.64</v>
      </c>
      <c r="B66" s="9">
        <v>2.8957451555855167</v>
      </c>
    </row>
    <row r="67" spans="1:2" x14ac:dyDescent="0.35">
      <c r="A67">
        <v>3.15</v>
      </c>
      <c r="B67" s="9">
        <v>3.1299815597913683</v>
      </c>
    </row>
    <row r="68" spans="1:2" x14ac:dyDescent="0.35">
      <c r="A68">
        <v>2.4700000000000002</v>
      </c>
      <c r="B68" s="9">
        <v>2.6345046056754082</v>
      </c>
    </row>
    <row r="69" spans="1:2" x14ac:dyDescent="0.35">
      <c r="A69">
        <v>1</v>
      </c>
      <c r="B69" s="9">
        <v>1.1078379810111225</v>
      </c>
    </row>
    <row r="70" spans="1:2" x14ac:dyDescent="0.35">
      <c r="A70">
        <v>2.0099999999999998</v>
      </c>
      <c r="B70" s="9">
        <v>2.962997622118027</v>
      </c>
    </row>
    <row r="71" spans="1:2" x14ac:dyDescent="0.35">
      <c r="A71">
        <v>2.09</v>
      </c>
      <c r="B71" s="9">
        <v>2.3850436575972154</v>
      </c>
    </row>
    <row r="72" spans="1:2" x14ac:dyDescent="0.35">
      <c r="A72">
        <v>1.97</v>
      </c>
      <c r="B72" s="9">
        <v>2.1906759841541534</v>
      </c>
    </row>
    <row r="73" spans="1:2" x14ac:dyDescent="0.35">
      <c r="A73">
        <v>3</v>
      </c>
      <c r="B73" s="9">
        <v>2.8739230940469449</v>
      </c>
    </row>
    <row r="74" spans="1:2" x14ac:dyDescent="0.35">
      <c r="A74">
        <v>3.14</v>
      </c>
      <c r="B74" s="9">
        <v>3.5268779494828966</v>
      </c>
    </row>
    <row r="75" spans="1:2" x14ac:dyDescent="0.35">
      <c r="A75">
        <v>5</v>
      </c>
      <c r="B75" s="9">
        <v>3.3782460142840027</v>
      </c>
    </row>
    <row r="76" spans="1:2" x14ac:dyDescent="0.35">
      <c r="A76">
        <v>2.2000000000000002</v>
      </c>
      <c r="B76" s="9">
        <v>2.4727027521677512</v>
      </c>
    </row>
    <row r="77" spans="1:2" x14ac:dyDescent="0.35">
      <c r="A77">
        <v>1.25</v>
      </c>
      <c r="B77" s="9">
        <v>2.048629008109641</v>
      </c>
    </row>
    <row r="78" spans="1:2" x14ac:dyDescent="0.35">
      <c r="A78">
        <v>3.08</v>
      </c>
      <c r="B78" s="9">
        <v>2.6587898167293558</v>
      </c>
    </row>
    <row r="79" spans="1:2" x14ac:dyDescent="0.35">
      <c r="A79">
        <v>4</v>
      </c>
      <c r="B79" s="9">
        <v>3.9735724315857759</v>
      </c>
    </row>
    <row r="80" spans="1:2" x14ac:dyDescent="0.35">
      <c r="A80">
        <v>3</v>
      </c>
      <c r="B80" s="9">
        <v>3.1937087506424109</v>
      </c>
    </row>
    <row r="81" spans="1:2" x14ac:dyDescent="0.35">
      <c r="A81">
        <v>2.71</v>
      </c>
      <c r="B81" s="9">
        <v>2.6791412281500371</v>
      </c>
    </row>
    <row r="82" spans="1:2" x14ac:dyDescent="0.35">
      <c r="A82">
        <v>3</v>
      </c>
      <c r="B82" s="9">
        <v>2.7944893917405227</v>
      </c>
    </row>
    <row r="83" spans="1:2" x14ac:dyDescent="0.35">
      <c r="A83">
        <v>3.4</v>
      </c>
      <c r="B83" s="9">
        <v>2.6198765957606049</v>
      </c>
    </row>
    <row r="84" spans="1:2" x14ac:dyDescent="0.35">
      <c r="A84">
        <v>1.83</v>
      </c>
      <c r="B84" s="9">
        <v>1.8459499402593746</v>
      </c>
    </row>
    <row r="85" spans="1:2" x14ac:dyDescent="0.35">
      <c r="A85">
        <v>5</v>
      </c>
      <c r="B85" s="9">
        <v>4.0399873803692294</v>
      </c>
    </row>
    <row r="86" spans="1:2" x14ac:dyDescent="0.35">
      <c r="A86">
        <v>2.0299999999999998</v>
      </c>
      <c r="B86" s="9">
        <v>2.5559084211180432</v>
      </c>
    </row>
    <row r="87" spans="1:2" x14ac:dyDescent="0.35">
      <c r="A87">
        <v>5.17</v>
      </c>
      <c r="B87" s="9">
        <v>4.7184277573073228</v>
      </c>
    </row>
    <row r="88" spans="1:2" x14ac:dyDescent="0.35">
      <c r="A88">
        <v>2</v>
      </c>
      <c r="B88" s="9">
        <v>2.2783994281833992</v>
      </c>
    </row>
    <row r="89" spans="1:2" x14ac:dyDescent="0.35">
      <c r="A89">
        <v>4</v>
      </c>
      <c r="B89" s="9">
        <v>2.7722713647620028</v>
      </c>
    </row>
    <row r="90" spans="1:2" x14ac:dyDescent="0.35">
      <c r="A90">
        <v>5.85</v>
      </c>
      <c r="B90" s="9">
        <v>3.3771468985144639</v>
      </c>
    </row>
    <row r="91" spans="1:2" x14ac:dyDescent="0.35">
      <c r="A91">
        <v>3</v>
      </c>
      <c r="B91" s="9">
        <v>3.0431953985422648</v>
      </c>
    </row>
    <row r="92" spans="1:2" x14ac:dyDescent="0.35">
      <c r="A92">
        <v>3</v>
      </c>
      <c r="B92" s="9">
        <v>3.7163393945828744</v>
      </c>
    </row>
    <row r="93" spans="1:2" x14ac:dyDescent="0.35">
      <c r="A93">
        <v>3.5</v>
      </c>
      <c r="B93" s="9">
        <v>3.1936644718713696</v>
      </c>
    </row>
    <row r="94" spans="1:2" x14ac:dyDescent="0.35">
      <c r="A94">
        <v>1</v>
      </c>
      <c r="B94" s="9">
        <v>1.5591091501234842</v>
      </c>
    </row>
    <row r="95" spans="1:2" x14ac:dyDescent="0.35">
      <c r="A95">
        <v>4.3</v>
      </c>
      <c r="B95" s="9">
        <v>2.5534379824350726</v>
      </c>
    </row>
    <row r="96" spans="1:2" x14ac:dyDescent="0.35">
      <c r="A96">
        <v>3.25</v>
      </c>
      <c r="B96" s="9">
        <v>3.2452176694816197</v>
      </c>
    </row>
    <row r="97" spans="1:2" x14ac:dyDescent="0.35">
      <c r="A97">
        <v>4.7300000000000004</v>
      </c>
      <c r="B97" s="9">
        <v>5.1321219881493567</v>
      </c>
    </row>
    <row r="98" spans="1:2" x14ac:dyDescent="0.35">
      <c r="A98">
        <v>4</v>
      </c>
      <c r="B98" s="9">
        <v>3.5573596664270957</v>
      </c>
    </row>
    <row r="99" spans="1:2" x14ac:dyDescent="0.35">
      <c r="A99">
        <v>1.5</v>
      </c>
      <c r="B99" s="9">
        <v>2.1227792792225806</v>
      </c>
    </row>
    <row r="100" spans="1:2" x14ac:dyDescent="0.35">
      <c r="A100">
        <v>3</v>
      </c>
      <c r="B100" s="9">
        <v>2.9675354678846495</v>
      </c>
    </row>
    <row r="101" spans="1:2" x14ac:dyDescent="0.35">
      <c r="A101">
        <v>1.5</v>
      </c>
      <c r="B101" s="9">
        <v>2.2501338958935806</v>
      </c>
    </row>
    <row r="102" spans="1:2" x14ac:dyDescent="0.35">
      <c r="A102">
        <v>2.5</v>
      </c>
      <c r="B102" s="9">
        <v>2.0859058824739947</v>
      </c>
    </row>
    <row r="103" spans="1:2" x14ac:dyDescent="0.35">
      <c r="A103">
        <v>3</v>
      </c>
      <c r="B103" s="9">
        <v>2.465011388076237</v>
      </c>
    </row>
    <row r="104" spans="1:2" x14ac:dyDescent="0.35">
      <c r="A104">
        <v>2.5</v>
      </c>
      <c r="B104" s="9">
        <v>5.3485680518072165</v>
      </c>
    </row>
    <row r="105" spans="1:2" x14ac:dyDescent="0.35">
      <c r="A105">
        <v>3.48</v>
      </c>
      <c r="B105" s="9">
        <v>3.109203397404992</v>
      </c>
    </row>
    <row r="106" spans="1:2" x14ac:dyDescent="0.35">
      <c r="A106">
        <v>4.08</v>
      </c>
      <c r="B106" s="9">
        <v>3.0550012831051907</v>
      </c>
    </row>
    <row r="107" spans="1:2" x14ac:dyDescent="0.35">
      <c r="A107">
        <v>1.64</v>
      </c>
      <c r="B107" s="9">
        <v>2.4179684533691224</v>
      </c>
    </row>
    <row r="108" spans="1:2" x14ac:dyDescent="0.35">
      <c r="A108">
        <v>4.0599999999999996</v>
      </c>
      <c r="B108" s="9">
        <v>2.9005518885402148</v>
      </c>
    </row>
    <row r="109" spans="1:2" x14ac:dyDescent="0.35">
      <c r="A109">
        <v>4.29</v>
      </c>
      <c r="B109" s="9">
        <v>3.3445662772356455</v>
      </c>
    </row>
    <row r="110" spans="1:2" x14ac:dyDescent="0.35">
      <c r="A110">
        <v>3.76</v>
      </c>
      <c r="B110" s="9">
        <v>2.7757966404434704</v>
      </c>
    </row>
    <row r="111" spans="1:2" x14ac:dyDescent="0.35">
      <c r="A111">
        <v>4</v>
      </c>
      <c r="B111" s="9">
        <v>2.3462888439473777</v>
      </c>
    </row>
    <row r="112" spans="1:2" x14ac:dyDescent="0.35">
      <c r="A112">
        <v>3</v>
      </c>
      <c r="B112" s="9">
        <v>2.3769362573780839</v>
      </c>
    </row>
    <row r="113" spans="1:2" x14ac:dyDescent="0.35">
      <c r="A113">
        <v>1</v>
      </c>
      <c r="B113" s="9">
        <v>1.5879582666668393</v>
      </c>
    </row>
    <row r="114" spans="1:2" x14ac:dyDescent="0.35">
      <c r="A114">
        <v>4</v>
      </c>
      <c r="B114" s="9">
        <v>4.8162938158300879</v>
      </c>
    </row>
    <row r="115" spans="1:2" x14ac:dyDescent="0.35">
      <c r="A115">
        <v>2.5499999999999998</v>
      </c>
      <c r="B115" s="9">
        <v>3.3069189191135702</v>
      </c>
    </row>
    <row r="116" spans="1:2" x14ac:dyDescent="0.35">
      <c r="A116">
        <v>4</v>
      </c>
      <c r="B116" s="9">
        <v>3.6806729487504373</v>
      </c>
    </row>
    <row r="117" spans="1:2" x14ac:dyDescent="0.35">
      <c r="A117">
        <v>3.5</v>
      </c>
      <c r="B117" s="9">
        <v>2.7093832857919411</v>
      </c>
    </row>
    <row r="118" spans="1:2" x14ac:dyDescent="0.35">
      <c r="A118">
        <v>5.07</v>
      </c>
      <c r="B118" s="9">
        <v>4.2316517014533268</v>
      </c>
    </row>
    <row r="119" spans="1:2" x14ac:dyDescent="0.35">
      <c r="A119">
        <v>1.5</v>
      </c>
      <c r="B119" s="9">
        <v>2.081605594828408</v>
      </c>
    </row>
    <row r="120" spans="1:2" x14ac:dyDescent="0.35">
      <c r="A120">
        <v>1.8</v>
      </c>
      <c r="B120" s="9">
        <v>2.2490516990398204</v>
      </c>
    </row>
    <row r="121" spans="1:2" x14ac:dyDescent="0.35">
      <c r="A121">
        <v>2.92</v>
      </c>
      <c r="B121" s="9">
        <v>3.7071661728844676</v>
      </c>
    </row>
    <row r="122" spans="1:2" x14ac:dyDescent="0.35">
      <c r="A122">
        <v>2.31</v>
      </c>
      <c r="B122" s="9">
        <v>2.152344495799527</v>
      </c>
    </row>
    <row r="123" spans="1:2" x14ac:dyDescent="0.35">
      <c r="A123">
        <v>1.68</v>
      </c>
      <c r="B123" s="9">
        <v>2.3421818356517852</v>
      </c>
    </row>
    <row r="124" spans="1:2" x14ac:dyDescent="0.35">
      <c r="A124">
        <v>2.5</v>
      </c>
      <c r="B124" s="9">
        <v>2.3941065676103861</v>
      </c>
    </row>
    <row r="125" spans="1:2" x14ac:dyDescent="0.35">
      <c r="A125">
        <v>2</v>
      </c>
      <c r="B125" s="9">
        <v>2.5530862957661649</v>
      </c>
    </row>
    <row r="126" spans="1:2" x14ac:dyDescent="0.35">
      <c r="A126">
        <v>2.52</v>
      </c>
      <c r="B126" s="9">
        <v>2.25375524129295</v>
      </c>
    </row>
    <row r="127" spans="1:2" x14ac:dyDescent="0.35">
      <c r="A127">
        <v>4.2</v>
      </c>
      <c r="B127" s="9">
        <v>4.6074405355079495</v>
      </c>
    </row>
    <row r="128" spans="1:2" x14ac:dyDescent="0.35">
      <c r="A128">
        <v>1.48</v>
      </c>
      <c r="B128" s="9">
        <v>1.8541399169511128</v>
      </c>
    </row>
    <row r="129" spans="1:2" x14ac:dyDescent="0.35">
      <c r="A129">
        <v>2</v>
      </c>
      <c r="B129" s="9">
        <v>2.4456597652206353</v>
      </c>
    </row>
    <row r="130" spans="1:2" x14ac:dyDescent="0.35">
      <c r="A130">
        <v>2</v>
      </c>
      <c r="B130" s="9">
        <v>2.1502773117240994</v>
      </c>
    </row>
    <row r="131" spans="1:2" x14ac:dyDescent="0.35">
      <c r="A131">
        <v>2.1800000000000002</v>
      </c>
      <c r="B131" s="9">
        <v>3.3804475657788968</v>
      </c>
    </row>
    <row r="132" spans="1:2" x14ac:dyDescent="0.35">
      <c r="A132">
        <v>1.5</v>
      </c>
      <c r="B132" s="9">
        <v>2.8475280408120751</v>
      </c>
    </row>
    <row r="133" spans="1:2" x14ac:dyDescent="0.35">
      <c r="A133">
        <v>2.83</v>
      </c>
      <c r="B133" s="9">
        <v>2.9865671243305347</v>
      </c>
    </row>
    <row r="134" spans="1:2" x14ac:dyDescent="0.35">
      <c r="A134">
        <v>1.5</v>
      </c>
      <c r="B134" s="9">
        <v>2.1305224342609552</v>
      </c>
    </row>
    <row r="135" spans="1:2" x14ac:dyDescent="0.35">
      <c r="A135">
        <v>2</v>
      </c>
      <c r="B135" s="9">
        <v>2.2330596553791797</v>
      </c>
    </row>
    <row r="136" spans="1:2" x14ac:dyDescent="0.35">
      <c r="A136">
        <v>3.25</v>
      </c>
      <c r="B136" s="9">
        <v>2.7974847257547264</v>
      </c>
    </row>
    <row r="137" spans="1:2" x14ac:dyDescent="0.35">
      <c r="A137">
        <v>1.25</v>
      </c>
      <c r="B137" s="9">
        <v>1.8802939863944628</v>
      </c>
    </row>
    <row r="138" spans="1:2" x14ac:dyDescent="0.35">
      <c r="A138">
        <v>2</v>
      </c>
      <c r="B138" s="9">
        <v>2.0515029244083789</v>
      </c>
    </row>
    <row r="139" spans="1:2" x14ac:dyDescent="0.35">
      <c r="A139">
        <v>2</v>
      </c>
      <c r="B139" s="9">
        <v>2.410853552547477</v>
      </c>
    </row>
    <row r="140" spans="1:2" x14ac:dyDescent="0.35">
      <c r="A140">
        <v>2</v>
      </c>
      <c r="B140" s="9">
        <v>2.470885684725209</v>
      </c>
    </row>
    <row r="141" spans="1:2" x14ac:dyDescent="0.35">
      <c r="A141">
        <v>2.75</v>
      </c>
      <c r="B141" s="9">
        <v>2.3177234159355118</v>
      </c>
    </row>
    <row r="142" spans="1:2" x14ac:dyDescent="0.35">
      <c r="A142">
        <v>3.5</v>
      </c>
      <c r="B142" s="9">
        <v>2.7231687581552793</v>
      </c>
    </row>
    <row r="143" spans="1:2" x14ac:dyDescent="0.35">
      <c r="A143">
        <v>6.7</v>
      </c>
      <c r="B143" s="9">
        <v>5.0036645603956345</v>
      </c>
    </row>
    <row r="144" spans="1:2" x14ac:dyDescent="0.35">
      <c r="A144">
        <v>5</v>
      </c>
      <c r="B144" s="9">
        <v>5.4707181184441573</v>
      </c>
    </row>
    <row r="145" spans="1:2" x14ac:dyDescent="0.35">
      <c r="A145">
        <v>5</v>
      </c>
      <c r="B145" s="9">
        <v>4.3487457115858241</v>
      </c>
    </row>
    <row r="146" spans="1:2" x14ac:dyDescent="0.35">
      <c r="A146">
        <v>2.2999999999999998</v>
      </c>
      <c r="B146" s="9">
        <v>2.6253350792901848</v>
      </c>
    </row>
    <row r="147" spans="1:2" x14ac:dyDescent="0.35">
      <c r="A147">
        <v>1.5</v>
      </c>
      <c r="B147" s="9">
        <v>1.8652426511844482</v>
      </c>
    </row>
    <row r="148" spans="1:2" x14ac:dyDescent="0.35">
      <c r="A148">
        <v>1.36</v>
      </c>
      <c r="B148" s="9">
        <v>3.0143262113112415</v>
      </c>
    </row>
    <row r="149" spans="1:2" x14ac:dyDescent="0.35">
      <c r="A149">
        <v>1.63</v>
      </c>
      <c r="B149" s="9">
        <v>2.1963720258047692</v>
      </c>
    </row>
    <row r="150" spans="1:2" x14ac:dyDescent="0.35">
      <c r="A150">
        <v>1.73</v>
      </c>
      <c r="B150" s="9">
        <v>1.9726691817299775</v>
      </c>
    </row>
    <row r="151" spans="1:2" x14ac:dyDescent="0.35">
      <c r="A151">
        <v>2</v>
      </c>
      <c r="B151" s="9">
        <v>1.7591283634378958</v>
      </c>
    </row>
    <row r="152" spans="1:2" x14ac:dyDescent="0.35">
      <c r="A152">
        <v>2.5</v>
      </c>
      <c r="B152" s="9">
        <v>2.3774989698951696</v>
      </c>
    </row>
    <row r="153" spans="1:2" x14ac:dyDescent="0.35">
      <c r="A153">
        <v>2</v>
      </c>
      <c r="B153" s="9">
        <v>2.289072375536334</v>
      </c>
    </row>
    <row r="154" spans="1:2" x14ac:dyDescent="0.35">
      <c r="A154">
        <v>2.74</v>
      </c>
      <c r="B154" s="9">
        <v>2.8586795300775663</v>
      </c>
    </row>
    <row r="155" spans="1:2" x14ac:dyDescent="0.35">
      <c r="A155">
        <v>2</v>
      </c>
      <c r="B155" s="9">
        <v>3.7255505550165862</v>
      </c>
    </row>
    <row r="156" spans="1:2" x14ac:dyDescent="0.35">
      <c r="A156">
        <v>2</v>
      </c>
      <c r="B156" s="9">
        <v>3.2758919156174002</v>
      </c>
    </row>
    <row r="157" spans="1:2" x14ac:dyDescent="0.35">
      <c r="A157">
        <v>5.14</v>
      </c>
      <c r="B157" s="9">
        <v>4.4323153761750262</v>
      </c>
    </row>
    <row r="158" spans="1:2" x14ac:dyDescent="0.35">
      <c r="A158">
        <v>5</v>
      </c>
      <c r="B158" s="9">
        <v>6.3096930442604497</v>
      </c>
    </row>
    <row r="159" spans="1:2" x14ac:dyDescent="0.35">
      <c r="A159">
        <v>3.75</v>
      </c>
      <c r="B159" s="9">
        <v>3.7949772131887278</v>
      </c>
    </row>
    <row r="160" spans="1:2" x14ac:dyDescent="0.35">
      <c r="A160">
        <v>2.61</v>
      </c>
      <c r="B160" s="9">
        <v>2.3406255731465837</v>
      </c>
    </row>
    <row r="161" spans="1:2" x14ac:dyDescent="0.35">
      <c r="A161">
        <v>2</v>
      </c>
      <c r="B161" s="9">
        <v>2.9673395438121011</v>
      </c>
    </row>
    <row r="162" spans="1:2" x14ac:dyDescent="0.35">
      <c r="A162">
        <v>3.5</v>
      </c>
      <c r="B162" s="9">
        <v>3.438634477575683</v>
      </c>
    </row>
    <row r="163" spans="1:2" x14ac:dyDescent="0.35">
      <c r="A163">
        <v>2.5</v>
      </c>
      <c r="B163" s="9">
        <v>2.2448590783569164</v>
      </c>
    </row>
    <row r="164" spans="1:2" x14ac:dyDescent="0.35">
      <c r="A164">
        <v>2</v>
      </c>
      <c r="B164" s="9">
        <v>2.7869999206558216</v>
      </c>
    </row>
    <row r="165" spans="1:2" x14ac:dyDescent="0.35">
      <c r="A165">
        <v>2</v>
      </c>
      <c r="B165" s="9">
        <v>2.3530405501788962</v>
      </c>
    </row>
    <row r="166" spans="1:2" x14ac:dyDescent="0.35">
      <c r="A166">
        <v>3</v>
      </c>
      <c r="B166" s="9">
        <v>2.6412933015103741</v>
      </c>
    </row>
    <row r="167" spans="1:2" x14ac:dyDescent="0.35">
      <c r="A167">
        <v>3.48</v>
      </c>
      <c r="B167" s="9">
        <v>3.5416338652319777</v>
      </c>
    </row>
    <row r="168" spans="1:2" x14ac:dyDescent="0.35">
      <c r="A168">
        <v>2.2400000000000002</v>
      </c>
      <c r="B168" s="9">
        <v>3.0068329233639046</v>
      </c>
    </row>
    <row r="169" spans="1:2" x14ac:dyDescent="0.35">
      <c r="A169">
        <v>4.5</v>
      </c>
      <c r="B169" s="9">
        <v>4.3990978056647387</v>
      </c>
    </row>
    <row r="170" spans="1:2" x14ac:dyDescent="0.35">
      <c r="A170">
        <v>1.61</v>
      </c>
      <c r="B170" s="9">
        <v>1.9963453003145384</v>
      </c>
    </row>
    <row r="171" spans="1:2" x14ac:dyDescent="0.35">
      <c r="A171">
        <v>2</v>
      </c>
      <c r="B171" s="9">
        <v>2.0001081341170424</v>
      </c>
    </row>
    <row r="172" spans="1:2" x14ac:dyDescent="0.35">
      <c r="A172">
        <v>10</v>
      </c>
      <c r="B172" s="9">
        <v>5.9338744752707093</v>
      </c>
    </row>
    <row r="173" spans="1:2" x14ac:dyDescent="0.35">
      <c r="A173">
        <v>3.16</v>
      </c>
      <c r="B173" s="9">
        <v>2.4603003336472886</v>
      </c>
    </row>
    <row r="174" spans="1:2" x14ac:dyDescent="0.35">
      <c r="A174">
        <v>5.15</v>
      </c>
      <c r="B174" s="9">
        <v>1.6490316532742126</v>
      </c>
    </row>
    <row r="175" spans="1:2" x14ac:dyDescent="0.35">
      <c r="A175">
        <v>3.18</v>
      </c>
      <c r="B175" s="9">
        <v>3.9631744418139552</v>
      </c>
    </row>
    <row r="176" spans="1:2" x14ac:dyDescent="0.35">
      <c r="A176">
        <v>4</v>
      </c>
      <c r="B176" s="9">
        <v>2.5492896405232099</v>
      </c>
    </row>
    <row r="177" spans="1:2" x14ac:dyDescent="0.35">
      <c r="A177">
        <v>3.11</v>
      </c>
      <c r="B177" s="9">
        <v>4.0619488291296761</v>
      </c>
    </row>
    <row r="178" spans="1:2" x14ac:dyDescent="0.35">
      <c r="A178">
        <v>2</v>
      </c>
      <c r="B178" s="9">
        <v>2.6499454447401827</v>
      </c>
    </row>
    <row r="179" spans="1:2" x14ac:dyDescent="0.35">
      <c r="A179">
        <v>2</v>
      </c>
      <c r="B179" s="9">
        <v>2.3291638630767468</v>
      </c>
    </row>
    <row r="180" spans="1:2" x14ac:dyDescent="0.35">
      <c r="A180">
        <v>4</v>
      </c>
      <c r="B180" s="9">
        <v>1.8971929170652777</v>
      </c>
    </row>
    <row r="181" spans="1:2" x14ac:dyDescent="0.35">
      <c r="A181">
        <v>3.55</v>
      </c>
      <c r="B181" s="9">
        <v>4.2246913910879584</v>
      </c>
    </row>
    <row r="182" spans="1:2" x14ac:dyDescent="0.35">
      <c r="A182">
        <v>3.68</v>
      </c>
      <c r="B182" s="9">
        <v>4.588761936854671</v>
      </c>
    </row>
    <row r="183" spans="1:2" x14ac:dyDescent="0.35">
      <c r="A183">
        <v>5.65</v>
      </c>
      <c r="B183" s="9">
        <v>3.1616908418806782</v>
      </c>
    </row>
    <row r="184" spans="1:2" x14ac:dyDescent="0.35">
      <c r="A184">
        <v>3.5</v>
      </c>
      <c r="B184" s="9">
        <v>5.414225414591666</v>
      </c>
    </row>
    <row r="185" spans="1:2" x14ac:dyDescent="0.35">
      <c r="A185">
        <v>6.5</v>
      </c>
      <c r="B185" s="9">
        <v>3.5088286355361249</v>
      </c>
    </row>
    <row r="186" spans="1:2" x14ac:dyDescent="0.35">
      <c r="A186">
        <v>3</v>
      </c>
      <c r="B186" s="9">
        <v>4.7815907938584976</v>
      </c>
    </row>
    <row r="187" spans="1:2" x14ac:dyDescent="0.35">
      <c r="A187">
        <v>5</v>
      </c>
      <c r="B187" s="9">
        <v>3.5435316575077147</v>
      </c>
    </row>
    <row r="188" spans="1:2" x14ac:dyDescent="0.35">
      <c r="A188">
        <v>3.5</v>
      </c>
      <c r="B188" s="9">
        <v>3.1412880307052879</v>
      </c>
    </row>
    <row r="189" spans="1:2" x14ac:dyDescent="0.35">
      <c r="A189">
        <v>2</v>
      </c>
      <c r="B189" s="9">
        <v>4.3756996604751448</v>
      </c>
    </row>
    <row r="190" spans="1:2" x14ac:dyDescent="0.35">
      <c r="A190">
        <v>3.5</v>
      </c>
      <c r="B190" s="9">
        <v>2.8825932067831621</v>
      </c>
    </row>
    <row r="191" spans="1:2" x14ac:dyDescent="0.35">
      <c r="A191">
        <v>4</v>
      </c>
      <c r="B191" s="9">
        <v>3.3211491119490129</v>
      </c>
    </row>
    <row r="192" spans="1:2" x14ac:dyDescent="0.35">
      <c r="A192">
        <v>1.5</v>
      </c>
      <c r="B192" s="9">
        <v>2.4429895856024819</v>
      </c>
    </row>
    <row r="193" spans="1:2" x14ac:dyDescent="0.35">
      <c r="A193">
        <v>4.1900000000000004</v>
      </c>
      <c r="B193" s="9">
        <v>2.8563903823076573</v>
      </c>
    </row>
    <row r="194" spans="1:2" x14ac:dyDescent="0.35">
      <c r="A194">
        <v>2.56</v>
      </c>
      <c r="B194" s="9">
        <v>3.6411269973038434</v>
      </c>
    </row>
    <row r="195" spans="1:2" x14ac:dyDescent="0.35">
      <c r="A195">
        <v>2.02</v>
      </c>
      <c r="B195" s="9">
        <v>2.4219688452926618</v>
      </c>
    </row>
    <row r="196" spans="1:2" x14ac:dyDescent="0.35">
      <c r="A196">
        <v>4</v>
      </c>
      <c r="B196" s="9">
        <v>2.5254467748615119</v>
      </c>
    </row>
    <row r="197" spans="1:2" x14ac:dyDescent="0.35">
      <c r="A197">
        <v>1.44</v>
      </c>
      <c r="B197" s="9">
        <v>1.7638319056910254</v>
      </c>
    </row>
    <row r="198" spans="1:2" x14ac:dyDescent="0.35">
      <c r="A198">
        <v>2</v>
      </c>
      <c r="B198" s="9">
        <v>1.9384447016709432</v>
      </c>
    </row>
    <row r="199" spans="1:2" x14ac:dyDescent="0.35">
      <c r="A199">
        <v>5</v>
      </c>
      <c r="B199" s="9">
        <v>5.4104302011314918</v>
      </c>
    </row>
    <row r="200" spans="1:2" x14ac:dyDescent="0.35">
      <c r="A200">
        <v>2</v>
      </c>
      <c r="B200" s="9">
        <v>2.2157679274314113</v>
      </c>
    </row>
    <row r="201" spans="1:2" x14ac:dyDescent="0.35">
      <c r="A201">
        <v>2</v>
      </c>
      <c r="B201" s="9">
        <v>2.236649280519357</v>
      </c>
    </row>
    <row r="202" spans="1:2" x14ac:dyDescent="0.35">
      <c r="A202">
        <v>4</v>
      </c>
      <c r="B202" s="9">
        <v>2.9069122392775615</v>
      </c>
    </row>
    <row r="203" spans="1:2" x14ac:dyDescent="0.35">
      <c r="A203">
        <v>2.0099999999999998</v>
      </c>
      <c r="B203" s="9">
        <v>2.1913095077151379</v>
      </c>
    </row>
    <row r="204" spans="1:2" x14ac:dyDescent="0.35">
      <c r="A204">
        <v>2</v>
      </c>
      <c r="B204" s="9">
        <v>2.2157679274314113</v>
      </c>
    </row>
    <row r="205" spans="1:2" x14ac:dyDescent="0.35">
      <c r="A205">
        <v>2.5</v>
      </c>
      <c r="B205" s="9">
        <v>2.5356088006442214</v>
      </c>
    </row>
    <row r="206" spans="1:2" x14ac:dyDescent="0.35">
      <c r="A206">
        <v>4</v>
      </c>
      <c r="B206" s="9">
        <v>3.2592157417242076</v>
      </c>
    </row>
    <row r="207" spans="1:2" x14ac:dyDescent="0.35">
      <c r="A207">
        <v>3.23</v>
      </c>
      <c r="B207" s="9">
        <v>2.723288324231333</v>
      </c>
    </row>
    <row r="208" spans="1:2" x14ac:dyDescent="0.35">
      <c r="A208">
        <v>3.41</v>
      </c>
      <c r="B208" s="9">
        <v>3.6554786078547514</v>
      </c>
    </row>
    <row r="209" spans="1:2" x14ac:dyDescent="0.35">
      <c r="A209">
        <v>3</v>
      </c>
      <c r="B209" s="9">
        <v>4.9785932313473378</v>
      </c>
    </row>
    <row r="210" spans="1:2" x14ac:dyDescent="0.35">
      <c r="A210">
        <v>2.0299999999999998</v>
      </c>
      <c r="B210" s="9">
        <v>3.2561396828768094</v>
      </c>
    </row>
    <row r="211" spans="1:2" x14ac:dyDescent="0.35">
      <c r="A211">
        <v>2.23</v>
      </c>
      <c r="B211" s="9">
        <v>2.2004790341003613</v>
      </c>
    </row>
    <row r="212" spans="1:2" x14ac:dyDescent="0.35">
      <c r="A212">
        <v>2</v>
      </c>
      <c r="B212" s="9">
        <v>3.9819044402219426</v>
      </c>
    </row>
    <row r="213" spans="1:2" x14ac:dyDescent="0.35">
      <c r="A213">
        <v>5.16</v>
      </c>
      <c r="B213" s="9">
        <v>3.7707235807436681</v>
      </c>
    </row>
    <row r="214" spans="1:2" x14ac:dyDescent="0.35">
      <c r="A214">
        <v>9</v>
      </c>
      <c r="B214" s="9">
        <v>5.9685774972422987</v>
      </c>
    </row>
    <row r="215" spans="1:2" x14ac:dyDescent="0.35">
      <c r="A215">
        <v>2.5</v>
      </c>
      <c r="B215" s="9">
        <v>2.2484551650822828</v>
      </c>
    </row>
    <row r="216" spans="1:2" x14ac:dyDescent="0.35">
      <c r="A216">
        <v>6.5</v>
      </c>
      <c r="B216" s="9">
        <v>3.8312053209476216</v>
      </c>
    </row>
    <row r="217" spans="1:2" x14ac:dyDescent="0.35">
      <c r="A217">
        <v>1.1000000000000001</v>
      </c>
      <c r="B217" s="9">
        <v>2.2136489524091241</v>
      </c>
    </row>
    <row r="218" spans="1:2" x14ac:dyDescent="0.35">
      <c r="A218">
        <v>3</v>
      </c>
      <c r="B218" s="9">
        <v>4.1644182550178543</v>
      </c>
    </row>
    <row r="219" spans="1:2" x14ac:dyDescent="0.35">
      <c r="A219">
        <v>1.5</v>
      </c>
      <c r="B219" s="9">
        <v>2.0633213674831539</v>
      </c>
    </row>
    <row r="220" spans="1:2" x14ac:dyDescent="0.35">
      <c r="A220">
        <v>1.44</v>
      </c>
      <c r="B220" s="9">
        <v>1.7011486139921779</v>
      </c>
    </row>
    <row r="221" spans="1:2" x14ac:dyDescent="0.35">
      <c r="A221">
        <v>3.09</v>
      </c>
      <c r="B221" s="9">
        <v>4.1976194501536561</v>
      </c>
    </row>
    <row r="222" spans="1:2" x14ac:dyDescent="0.35">
      <c r="A222">
        <v>2.2000000000000002</v>
      </c>
      <c r="B222" s="9">
        <v>2.12169813295945</v>
      </c>
    </row>
    <row r="223" spans="1:2" x14ac:dyDescent="0.35">
      <c r="A223">
        <v>3.48</v>
      </c>
      <c r="B223" s="9">
        <v>2.267322175632291</v>
      </c>
    </row>
    <row r="224" spans="1:2" x14ac:dyDescent="0.35">
      <c r="A224">
        <v>1.92</v>
      </c>
      <c r="B224" s="9">
        <v>1.6038299432026435</v>
      </c>
    </row>
    <row r="225" spans="1:2" x14ac:dyDescent="0.35">
      <c r="A225">
        <v>3</v>
      </c>
      <c r="B225" s="9">
        <v>2.7761422567193401</v>
      </c>
    </row>
    <row r="226" spans="1:2" x14ac:dyDescent="0.35">
      <c r="A226">
        <v>1.58</v>
      </c>
      <c r="B226" s="9">
        <v>2.2402273977383151</v>
      </c>
    </row>
    <row r="227" spans="1:2" x14ac:dyDescent="0.35">
      <c r="A227">
        <v>2.5</v>
      </c>
      <c r="B227" s="9">
        <v>2.5354240840606757</v>
      </c>
    </row>
    <row r="228" spans="1:2" x14ac:dyDescent="0.35">
      <c r="A228">
        <v>2</v>
      </c>
      <c r="B228" s="9">
        <v>1.9540662615738622</v>
      </c>
    </row>
    <row r="229" spans="1:2" x14ac:dyDescent="0.35">
      <c r="A229">
        <v>3</v>
      </c>
      <c r="B229" s="9">
        <v>3.3458823368972577</v>
      </c>
    </row>
    <row r="230" spans="1:2" x14ac:dyDescent="0.35">
      <c r="A230">
        <v>2.72</v>
      </c>
      <c r="B230" s="9">
        <v>2.3092052489330186</v>
      </c>
    </row>
    <row r="231" spans="1:2" x14ac:dyDescent="0.35">
      <c r="A231">
        <v>2.88</v>
      </c>
      <c r="B231" s="9">
        <v>3.0809821438862146</v>
      </c>
    </row>
    <row r="232" spans="1:2" x14ac:dyDescent="0.35">
      <c r="A232">
        <v>2</v>
      </c>
      <c r="B232" s="9">
        <v>3.5938703920259969</v>
      </c>
    </row>
    <row r="233" spans="1:2" x14ac:dyDescent="0.35">
      <c r="A233">
        <v>3</v>
      </c>
      <c r="B233" s="9">
        <v>2.6301063966725078</v>
      </c>
    </row>
    <row r="234" spans="1:2" x14ac:dyDescent="0.35">
      <c r="A234">
        <v>3.39</v>
      </c>
      <c r="B234" s="9">
        <v>2.1521069376784911</v>
      </c>
    </row>
    <row r="235" spans="1:2" x14ac:dyDescent="0.35">
      <c r="A235">
        <v>1.47</v>
      </c>
      <c r="B235" s="9">
        <v>2.0730874278259144</v>
      </c>
    </row>
    <row r="236" spans="1:2" x14ac:dyDescent="0.35">
      <c r="A236">
        <v>3</v>
      </c>
      <c r="B236" s="9">
        <v>2.433960497029763</v>
      </c>
    </row>
    <row r="237" spans="1:2" x14ac:dyDescent="0.35">
      <c r="A237">
        <v>1.25</v>
      </c>
      <c r="B237" s="9">
        <v>2.0072378362821008</v>
      </c>
    </row>
    <row r="238" spans="1:2" x14ac:dyDescent="0.35">
      <c r="A238">
        <v>1</v>
      </c>
      <c r="B238" s="9">
        <v>2.1583329209963709</v>
      </c>
    </row>
    <row r="239" spans="1:2" x14ac:dyDescent="0.35">
      <c r="A239">
        <v>1.17</v>
      </c>
      <c r="B239" s="9">
        <v>4.0613861166125904</v>
      </c>
    </row>
    <row r="240" spans="1:2" x14ac:dyDescent="0.35">
      <c r="A240">
        <v>4.67</v>
      </c>
      <c r="B240" s="9">
        <v>4.6386921474211551</v>
      </c>
    </row>
    <row r="241" spans="1:2" x14ac:dyDescent="0.35">
      <c r="A241">
        <v>5.92</v>
      </c>
      <c r="B241" s="9">
        <v>3.9719156231015593</v>
      </c>
    </row>
    <row r="242" spans="1:2" x14ac:dyDescent="0.35">
      <c r="A242">
        <v>2</v>
      </c>
      <c r="B242" s="9">
        <v>3.5569806199029257</v>
      </c>
    </row>
    <row r="243" spans="1:2" x14ac:dyDescent="0.35">
      <c r="A243">
        <v>2</v>
      </c>
      <c r="B243" s="9">
        <v>3.1056263307766638</v>
      </c>
    </row>
    <row r="244" spans="1:2" x14ac:dyDescent="0.35">
      <c r="A244">
        <v>1.75</v>
      </c>
      <c r="B244" s="9">
        <v>2.736286885517182</v>
      </c>
    </row>
    <row r="245" spans="1:2" ht="15" thickBot="1" x14ac:dyDescent="0.4">
      <c r="A245">
        <v>3</v>
      </c>
      <c r="B245" s="10">
        <v>2.8597119213085413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tips</vt:lpstr>
      <vt:lpstr>Checking the missing values</vt:lpstr>
      <vt:lpstr>Descriptive Statistics</vt:lpstr>
      <vt:lpstr>Categorical Variables</vt:lpstr>
      <vt:lpstr>Independent-Dependent Variables</vt:lpstr>
      <vt:lpstr>Encoding</vt:lpstr>
      <vt:lpstr>Data after Preprocessing</vt:lpstr>
      <vt:lpstr>Model Building.</vt:lpstr>
      <vt:lpstr>Graphical Representation</vt:lpstr>
      <vt:lpstr>RMSE Calculation</vt:lpstr>
      <vt:lpstr>Model for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shashank singh</cp:lastModifiedBy>
  <dcterms:created xsi:type="dcterms:W3CDTF">2021-10-26T16:10:41Z</dcterms:created>
  <dcterms:modified xsi:type="dcterms:W3CDTF">2024-02-26T14:55:19Z</dcterms:modified>
</cp:coreProperties>
</file>