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a/Dropbox/ProjectCoding/Vaccine Allocation/suppl_analysis_in_revision/common_input/"/>
    </mc:Choice>
  </mc:AlternateContent>
  <xr:revisionPtr revIDLastSave="0" documentId="13_ncr:1_{AE536FEB-8A67-CF4C-A350-4A6C750B2E2C}" xr6:coauthVersionLast="46" xr6:coauthVersionMax="46" xr10:uidLastSave="{00000000-0000-0000-0000-000000000000}"/>
  <bookViews>
    <workbookView xWindow="3980" yWindow="-18400" windowWidth="28800" windowHeight="12140" activeTab="5" xr2:uid="{0491F3BA-4CB5-40C3-922F-29EF899721D2}"/>
  </bookViews>
  <sheets>
    <sheet name="population" sheetId="1" r:id="rId1"/>
    <sheet name="acceptance" sheetId="2" r:id="rId2"/>
    <sheet name="acceptance12" sheetId="3" r:id="rId3"/>
    <sheet name="acceptance12H" sheetId="4" r:id="rId4"/>
    <sheet name="acceptance12L" sheetId="5" r:id="rId5"/>
    <sheet name="acceptance12Y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<sst xmlns="http://schemas.openxmlformats.org/spreadsheetml/2006/main" count="129" uniqueCount="28">
  <si>
    <t>age.group</t>
  </si>
  <si>
    <t>heter susceptability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</si>
  <si>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</si>
  <si>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</si>
  <si>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</si>
  <si>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</si>
  <si>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</si>
  <si>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</si>
  <si>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</si>
  <si>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</si>
  <si>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</si>
  <si>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</si>
  <si>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</si>
  <si>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</si>
  <si>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</si>
  <si>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</si>
  <si>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</si>
  <si>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</si>
  <si>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</si>
  <si>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tier21</t>
  </si>
  <si>
    <t>tier22</t>
  </si>
  <si>
    <t>tier23</t>
  </si>
  <si>
    <t>tier24</t>
  </si>
  <si>
    <t>Tier1</t>
  </si>
  <si>
    <t>Tier2</t>
  </si>
  <si>
    <t>Tier3</t>
  </si>
  <si>
    <t>Total</t>
  </si>
  <si>
    <t>Tier12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</si>
</sst>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mbria"/>
      <family val="1"/>
    </font>
    <font>
      <sz val="9"/>
      <name val="Calibri"/>
      <family val="2"/>
      <charset val="134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/>
    <xf numFmtId="0" fontId="7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8" fontId="3" fillId="0" borderId="0" xfId="0" applyNumberFormat="1" applyFont="1">
      <alignment vertical="center"/>
    </xf>
    <xf numFmtId="38" fontId="3" fillId="0" borderId="0" xfId="0" applyNumberFormat="1" applyFont="1" applyFill="1">
      <alignment vertical="center"/>
    </xf>
    <xf numFmtId="0" fontId="0" fillId="0" borderId="0" xfId="0" applyAlignment="1"/>
    <xf numFmtId="2" fontId="0" fillId="0" borderId="0" xfId="0" applyNumberFormat="1">
      <alignment vertical="center"/>
    </xf>
    <xf numFmtId="0" fontId="2" fillId="0" borderId="0" xfId="1" applyFont="1" applyFill="1" applyAlignment="1">
      <alignment vertical="center"/>
    </xf>
    <xf numFmtId="0" fontId="5" fillId="2" borderId="0" xfId="1" applyAlignment="1">
      <alignment vertical="center"/>
    </xf>
    <xf numFmtId="2" fontId="7" fillId="3" borderId="0" xfId="2" applyNumberFormat="1">
      <alignment vertical="center"/>
    </xf>
    <xf numFmtId="0" fontId="1" fillId="0" borderId="0" xfId="1" applyFont="1" applyFill="1" applyAlignment="1">
      <alignment vertic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640B-675A-460F-AA5F-5472314FB358}">
  <dimension ref="A1:K18"/>
  <sheetViews>
    <sheetView workbookViewId="0">
      <selection activeCell="N17" sqref="N17"/>
    </sheetView>
  </sheetViews>
  <sheetFormatPr baseColWidth="10" defaultColWidth="8.83203125" defaultRowHeight="15" x14ac:dyDescent="0.2"/>
  <cols>
    <col min="1" max="1" width="9" style="3"/>
    <col min="2" max="3" width="10" bestFit="1" customWidth="1"/>
    <col min="4" max="4" width="7.6640625" bestFit="1" customWidth="1"/>
    <col min="5" max="5" width="8.83203125" customWidth="1"/>
    <col min="6" max="6" width="10" bestFit="1" customWidth="1"/>
    <col min="7" max="7" width="12.1640625" bestFit="1" customWidth="1"/>
    <col min="8" max="8" width="15.1640625" customWidth="1"/>
    <col min="9" max="9" width="12.1640625" bestFit="1" customWidth="1"/>
    <col min="10" max="10" width="17.83203125" bestFit="1" customWidth="1"/>
    <col min="11" max="11" width="17.6640625" customWidth="1"/>
  </cols>
  <sheetData>
    <row r="1" spans="1:11" ht="16" x14ac:dyDescent="0.2">
      <c r="A1" s="3" t="s">
        <v>0</v>
      </c>
      <c r="B1" t="s">
        <v>23</v>
      </c>
      <c r="C1" t="s">
        <v>19</v>
      </c>
      <c r="D1" t="s">
        <v>20</v>
      </c>
      <c r="E1" t="s">
        <v>21</v>
      </c>
      <c r="F1" t="s">
        <v>22</v>
      </c>
      <c r="G1" t="s">
        <v>25</v>
      </c>
      <c r="H1" t="s">
        <v>24</v>
      </c>
      <c r="I1" t="s">
        <v>26</v>
      </c>
      <c r="J1" s="6" t="s">
        <v>1</v>
      </c>
      <c r="K1" t="s">
        <v>27</v>
      </c>
    </row>
    <row r="2" spans="1:11" x14ac:dyDescent="0.2">
      <c r="A2" s="3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83932437.00000006</v>
      </c>
      <c r="H2" s="4">
        <f t="shared" ref="H2:H18" si="0">SUM(C2:F2)</f>
        <v>0</v>
      </c>
      <c r="I2" s="2">
        <v>83932437</v>
      </c>
      <c r="J2" s="7">
        <v>0.57999999999999996</v>
      </c>
      <c r="K2" s="4">
        <f>B2+H2</f>
        <v>0</v>
      </c>
    </row>
    <row r="3" spans="1:11" x14ac:dyDescent="0.2">
      <c r="A3" s="3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86735183</v>
      </c>
      <c r="H3" s="4">
        <f t="shared" si="0"/>
        <v>0</v>
      </c>
      <c r="I3" s="2">
        <v>86735183</v>
      </c>
      <c r="J3" s="7">
        <v>0.57999999999999996</v>
      </c>
      <c r="K3" s="4">
        <f t="shared" ref="K3:K18" si="1">B3+H3</f>
        <v>0</v>
      </c>
    </row>
    <row r="4" spans="1:11" x14ac:dyDescent="0.2">
      <c r="A4" s="3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84262751</v>
      </c>
      <c r="H4" s="4">
        <f t="shared" si="0"/>
        <v>0</v>
      </c>
      <c r="I4" s="2">
        <v>84262751</v>
      </c>
      <c r="J4" s="7">
        <v>0.57999999999999996</v>
      </c>
      <c r="K4" s="4">
        <f t="shared" si="1"/>
        <v>0</v>
      </c>
    </row>
    <row r="5" spans="1:11" x14ac:dyDescent="0.2">
      <c r="A5" s="3" t="s">
        <v>5</v>
      </c>
      <c r="B5" s="2">
        <v>120091.95365562321</v>
      </c>
      <c r="C5" s="2">
        <v>472005.26086956519</v>
      </c>
      <c r="D5" s="2">
        <v>3142.5782335989156</v>
      </c>
      <c r="E5" s="2">
        <v>41337.535072463768</v>
      </c>
      <c r="F5" s="2">
        <v>545168</v>
      </c>
      <c r="G5" s="2">
        <v>81160113.672168747</v>
      </c>
      <c r="H5" s="4">
        <f t="shared" si="0"/>
        <v>1061653.3741756277</v>
      </c>
      <c r="I5" s="2">
        <v>82341859</v>
      </c>
      <c r="J5" s="4">
        <v>1</v>
      </c>
      <c r="K5" s="4">
        <f t="shared" si="1"/>
        <v>1181745.3278312508</v>
      </c>
    </row>
    <row r="6" spans="1:11" x14ac:dyDescent="0.2">
      <c r="A6" s="3" t="s">
        <v>6</v>
      </c>
      <c r="B6" s="1">
        <v>1121369.7937246764</v>
      </c>
      <c r="C6" s="1">
        <v>1917060.1304347827</v>
      </c>
      <c r="D6" s="1">
        <v>20148.161157258291</v>
      </c>
      <c r="E6" s="1">
        <v>274129.09832313471</v>
      </c>
      <c r="F6" s="1">
        <v>2884320</v>
      </c>
      <c r="G6" s="1">
        <v>80941139.816360146</v>
      </c>
      <c r="H6" s="4">
        <f t="shared" si="0"/>
        <v>5095657.3899151757</v>
      </c>
      <c r="I6" s="1">
        <v>87158167</v>
      </c>
      <c r="J6" s="4">
        <v>1</v>
      </c>
      <c r="K6" s="4">
        <f t="shared" si="1"/>
        <v>6217027.1836398523</v>
      </c>
    </row>
    <row r="7" spans="1:11" x14ac:dyDescent="0.2">
      <c r="A7" s="3" t="s">
        <v>7</v>
      </c>
      <c r="B7" s="1">
        <v>1703933.8724981598</v>
      </c>
      <c r="C7" s="1">
        <v>920374.89130434778</v>
      </c>
      <c r="D7" s="1">
        <v>30578.846358139795</v>
      </c>
      <c r="E7" s="1">
        <v>359693.96837359096</v>
      </c>
      <c r="F7" s="1">
        <v>3621111</v>
      </c>
      <c r="G7" s="1">
        <v>91353310.421465755</v>
      </c>
      <c r="H7" s="4">
        <f t="shared" si="0"/>
        <v>4931758.7060360787</v>
      </c>
      <c r="I7" s="1">
        <v>97989003</v>
      </c>
      <c r="J7" s="4">
        <v>1</v>
      </c>
      <c r="K7" s="4">
        <f t="shared" si="1"/>
        <v>6635692.578534238</v>
      </c>
    </row>
    <row r="8" spans="1:11" x14ac:dyDescent="0.2">
      <c r="A8" s="3" t="s">
        <v>8</v>
      </c>
      <c r="B8" s="1">
        <v>1676042.7531359806</v>
      </c>
      <c r="C8" s="1">
        <v>532653.71739130432</v>
      </c>
      <c r="D8" s="1">
        <v>34100.317002881842</v>
      </c>
      <c r="E8" s="1">
        <v>373702.79970370373</v>
      </c>
      <c r="F8" s="1">
        <v>3879902</v>
      </c>
      <c r="G8" s="1">
        <v>122242568.4127661</v>
      </c>
      <c r="H8" s="4">
        <f t="shared" si="0"/>
        <v>4820358.8340978902</v>
      </c>
      <c r="I8" s="1">
        <v>128738970</v>
      </c>
      <c r="J8" s="4">
        <v>1</v>
      </c>
      <c r="K8" s="4">
        <f t="shared" si="1"/>
        <v>6496401.5872338712</v>
      </c>
    </row>
    <row r="9" spans="1:11" x14ac:dyDescent="0.2">
      <c r="A9" s="3" t="s">
        <v>9</v>
      </c>
      <c r="B9" s="1">
        <v>1724271.7030761316</v>
      </c>
      <c r="C9" s="1">
        <v>264094.17391304346</v>
      </c>
      <c r="D9" s="1">
        <v>48743.394304119349</v>
      </c>
      <c r="E9" s="1">
        <v>546325.28412667743</v>
      </c>
      <c r="F9" s="1">
        <v>4796362</v>
      </c>
      <c r="G9" s="1">
        <v>92711658.444580019</v>
      </c>
      <c r="H9" s="4">
        <f t="shared" si="0"/>
        <v>5655524.8523438405</v>
      </c>
      <c r="I9" s="1">
        <v>100091455</v>
      </c>
      <c r="J9" s="4">
        <v>1</v>
      </c>
      <c r="K9" s="4">
        <f t="shared" si="1"/>
        <v>7379796.5554199722</v>
      </c>
    </row>
    <row r="10" spans="1:11" x14ac:dyDescent="0.2">
      <c r="A10" s="3" t="s">
        <v>10</v>
      </c>
      <c r="B10" s="1">
        <v>1430147.1716204213</v>
      </c>
      <c r="C10" s="1">
        <v>114431.47826086957</v>
      </c>
      <c r="D10" s="1">
        <v>68936.131039159169</v>
      </c>
      <c r="E10" s="1">
        <v>694757.65543317224</v>
      </c>
      <c r="F10" s="1">
        <v>4598483</v>
      </c>
      <c r="G10" s="1">
        <v>89367390.563646376</v>
      </c>
      <c r="H10" s="4">
        <f t="shared" si="0"/>
        <v>5476608.2647332009</v>
      </c>
      <c r="I10" s="1">
        <v>96274146</v>
      </c>
      <c r="J10" s="4">
        <v>1</v>
      </c>
      <c r="K10" s="4">
        <f t="shared" si="1"/>
        <v>6906755.436353622</v>
      </c>
    </row>
    <row r="11" spans="1:11" x14ac:dyDescent="0.2">
      <c r="A11" s="3" t="s">
        <v>11</v>
      </c>
      <c r="B11" s="1">
        <v>1271274.5515215001</v>
      </c>
      <c r="C11" s="1">
        <v>81042.391304347824</v>
      </c>
      <c r="D11" s="1">
        <v>79277.665084477587</v>
      </c>
      <c r="E11" s="1">
        <v>804531.77634782612</v>
      </c>
      <c r="F11" s="1">
        <v>3497484</v>
      </c>
      <c r="G11" s="1">
        <v>114104006.61574185</v>
      </c>
      <c r="H11" s="4">
        <f t="shared" si="0"/>
        <v>4462335.8327366514</v>
      </c>
      <c r="I11" s="1">
        <v>119837617</v>
      </c>
      <c r="J11" s="4">
        <v>1</v>
      </c>
      <c r="K11" s="4">
        <f t="shared" si="1"/>
        <v>5733610.3842581511</v>
      </c>
    </row>
    <row r="12" spans="1:11" x14ac:dyDescent="0.2">
      <c r="A12" s="3" t="s">
        <v>12</v>
      </c>
      <c r="B12" s="1">
        <v>785248.44282744534</v>
      </c>
      <c r="C12" s="1">
        <v>29547.847826086956</v>
      </c>
      <c r="D12" s="1">
        <v>50459.554048708815</v>
      </c>
      <c r="E12" s="1">
        <v>561578.0690585078</v>
      </c>
      <c r="F12" s="1">
        <v>1837462</v>
      </c>
      <c r="G12" s="1">
        <v>120181086.08623925</v>
      </c>
      <c r="H12" s="4">
        <f t="shared" si="0"/>
        <v>2479047.4709333037</v>
      </c>
      <c r="I12" s="1">
        <v>123445382</v>
      </c>
      <c r="J12" s="4">
        <v>1</v>
      </c>
      <c r="K12" s="4">
        <f t="shared" si="1"/>
        <v>3264295.9137607492</v>
      </c>
    </row>
    <row r="13" spans="1:11" x14ac:dyDescent="0.2">
      <c r="A13" s="3" t="s">
        <v>13</v>
      </c>
      <c r="B13" s="1">
        <v>549601.84679999854</v>
      </c>
      <c r="C13" s="1">
        <v>16166.869565217392</v>
      </c>
      <c r="D13" s="1">
        <v>39025.918347742554</v>
      </c>
      <c r="E13" s="1">
        <v>470176.18595383788</v>
      </c>
      <c r="F13" s="1">
        <v>1139137</v>
      </c>
      <c r="G13" s="1">
        <v>96526383.17933321</v>
      </c>
      <c r="H13" s="4">
        <f t="shared" si="0"/>
        <v>1664505.973866798</v>
      </c>
      <c r="I13" s="1">
        <v>98740491</v>
      </c>
      <c r="J13" s="4">
        <v>1</v>
      </c>
      <c r="K13" s="4">
        <f t="shared" si="1"/>
        <v>2214107.8206667965</v>
      </c>
    </row>
    <row r="14" spans="1:11" x14ac:dyDescent="0.2">
      <c r="A14" s="3" t="s">
        <v>14</v>
      </c>
      <c r="B14" s="1">
        <v>192769.00439554147</v>
      </c>
      <c r="C14" s="1">
        <v>2623.2391304347825</v>
      </c>
      <c r="D14" s="1">
        <v>11767.952534327853</v>
      </c>
      <c r="E14" s="1">
        <v>196487.25582823402</v>
      </c>
      <c r="F14" s="1">
        <v>308286</v>
      </c>
      <c r="G14" s="1">
        <v>76802205.548111469</v>
      </c>
      <c r="H14" s="4">
        <f t="shared" si="0"/>
        <v>519164.44749299664</v>
      </c>
      <c r="I14" s="1">
        <v>77514139</v>
      </c>
      <c r="J14" s="4">
        <v>1</v>
      </c>
      <c r="K14" s="4">
        <f t="shared" si="1"/>
        <v>711933.45188853808</v>
      </c>
    </row>
    <row r="15" spans="1:11" x14ac:dyDescent="0.2">
      <c r="A15" s="3" t="s">
        <v>15</v>
      </c>
      <c r="B15" s="1">
        <v>91213.301837558014</v>
      </c>
      <c r="C15" s="1">
        <v>0</v>
      </c>
      <c r="D15" s="1">
        <v>5304.4937560038416</v>
      </c>
      <c r="E15" s="1">
        <v>87095.889867954917</v>
      </c>
      <c r="F15" s="1">
        <v>111666</v>
      </c>
      <c r="G15" s="1">
        <v>73854486.314538479</v>
      </c>
      <c r="H15" s="4">
        <f t="shared" si="0"/>
        <v>204066.38362395874</v>
      </c>
      <c r="I15" s="1">
        <v>74149766</v>
      </c>
      <c r="J15" s="7">
        <v>1.65</v>
      </c>
      <c r="K15" s="4">
        <f t="shared" si="1"/>
        <v>295279.68546151672</v>
      </c>
    </row>
    <row r="16" spans="1:11" x14ac:dyDescent="0.2">
      <c r="A16" s="3" t="s">
        <v>16</v>
      </c>
      <c r="B16" s="1">
        <v>33562.758466928812</v>
      </c>
      <c r="C16" s="1">
        <v>0</v>
      </c>
      <c r="D16" s="1">
        <v>1939.0376334972029</v>
      </c>
      <c r="E16" s="1">
        <v>32840.375085346212</v>
      </c>
      <c r="F16" s="1">
        <v>38540</v>
      </c>
      <c r="G16" s="1">
        <v>44842806.828814231</v>
      </c>
      <c r="H16" s="4">
        <f t="shared" si="0"/>
        <v>73319.412718843407</v>
      </c>
      <c r="I16" s="1">
        <v>44949689</v>
      </c>
      <c r="J16" s="7">
        <v>1.65</v>
      </c>
      <c r="K16" s="4">
        <f t="shared" si="1"/>
        <v>106882.17118577223</v>
      </c>
    </row>
    <row r="17" spans="1:11" x14ac:dyDescent="0.2">
      <c r="A17" s="3" t="s">
        <v>17</v>
      </c>
      <c r="B17" s="1">
        <v>14652.846440034926</v>
      </c>
      <c r="C17" s="1">
        <v>0</v>
      </c>
      <c r="D17" s="1">
        <v>1002.9505000847601</v>
      </c>
      <c r="E17" s="1">
        <v>14047.106825550189</v>
      </c>
      <c r="F17" s="1">
        <v>18758</v>
      </c>
      <c r="G17" s="1">
        <v>26496155.096234329</v>
      </c>
      <c r="H17" s="4">
        <f t="shared" si="0"/>
        <v>33808.057325634945</v>
      </c>
      <c r="I17" s="1">
        <v>26544616</v>
      </c>
      <c r="J17" s="7">
        <v>1.65</v>
      </c>
      <c r="K17" s="4">
        <f t="shared" si="1"/>
        <v>48460.903765669871</v>
      </c>
    </row>
    <row r="18" spans="1:11" x14ac:dyDescent="0.2">
      <c r="A18" s="3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26618102.999999993</v>
      </c>
      <c r="H18" s="4">
        <f t="shared" si="0"/>
        <v>0</v>
      </c>
      <c r="I18" s="1">
        <v>26618103</v>
      </c>
      <c r="J18" s="7">
        <v>1.65</v>
      </c>
      <c r="K18" s="4">
        <f t="shared" si="1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9BA7-84C6-EF49-80CB-5F3A9CB567C7}">
  <dimension ref="A1:D18"/>
  <sheetViews>
    <sheetView workbookViewId="0">
      <selection sqref="A1:D18"/>
    </sheetView>
  </sheetViews>
  <sheetFormatPr baseColWidth="10" defaultColWidth="11" defaultRowHeight="15" x14ac:dyDescent="0.2"/>
  <cols>
    <col min="1" max="1" width="9" style="3"/>
  </cols>
  <sheetData>
    <row r="1" spans="1:4" x14ac:dyDescent="0.2">
      <c r="A1" s="3" t="s">
        <v>0</v>
      </c>
      <c r="B1" t="s">
        <v>23</v>
      </c>
      <c r="C1" t="s">
        <v>24</v>
      </c>
      <c r="D1" t="s">
        <v>25</v>
      </c>
    </row>
    <row r="2" spans="1:4" x14ac:dyDescent="0.2">
      <c r="A2" s="3" t="s">
        <v>2</v>
      </c>
      <c r="B2">
        <v>0.96</v>
      </c>
      <c r="C2">
        <v>0.96</v>
      </c>
      <c r="D2">
        <v>0.81</v>
      </c>
    </row>
    <row r="3" spans="1:4" x14ac:dyDescent="0.2">
      <c r="A3" s="3" t="s">
        <v>3</v>
      </c>
      <c r="B3">
        <v>0.96</v>
      </c>
      <c r="C3">
        <v>0.96</v>
      </c>
      <c r="D3">
        <v>0.81</v>
      </c>
    </row>
    <row r="4" spans="1:4" x14ac:dyDescent="0.2">
      <c r="A4" s="3" t="s">
        <v>4</v>
      </c>
      <c r="B4">
        <v>0.96</v>
      </c>
      <c r="C4">
        <v>0.96</v>
      </c>
      <c r="D4">
        <v>0.85</v>
      </c>
    </row>
    <row r="5" spans="1:4" x14ac:dyDescent="0.2">
      <c r="A5" s="3" t="s">
        <v>5</v>
      </c>
      <c r="B5">
        <v>0.96</v>
      </c>
      <c r="C5">
        <v>0.96</v>
      </c>
      <c r="D5">
        <v>0.85</v>
      </c>
    </row>
    <row r="6" spans="1:4" x14ac:dyDescent="0.2">
      <c r="A6" s="3" t="s">
        <v>6</v>
      </c>
      <c r="B6">
        <v>0.96</v>
      </c>
      <c r="C6">
        <v>0.96</v>
      </c>
      <c r="D6">
        <v>0.81</v>
      </c>
    </row>
    <row r="7" spans="1:4" x14ac:dyDescent="0.2">
      <c r="A7" s="3" t="s">
        <v>7</v>
      </c>
      <c r="B7">
        <v>0.96</v>
      </c>
      <c r="C7">
        <v>0.96</v>
      </c>
      <c r="D7">
        <v>0.81</v>
      </c>
    </row>
    <row r="8" spans="1:4" x14ac:dyDescent="0.2">
      <c r="A8" s="3" t="s">
        <v>8</v>
      </c>
      <c r="B8">
        <v>0.96</v>
      </c>
      <c r="C8">
        <v>0.96</v>
      </c>
      <c r="D8">
        <v>0.78</v>
      </c>
    </row>
    <row r="9" spans="1:4" x14ac:dyDescent="0.2">
      <c r="A9" s="3" t="s">
        <v>9</v>
      </c>
      <c r="B9">
        <v>0.96</v>
      </c>
      <c r="C9">
        <v>0.96</v>
      </c>
      <c r="D9">
        <v>0.78</v>
      </c>
    </row>
    <row r="10" spans="1:4" x14ac:dyDescent="0.2">
      <c r="A10" s="3" t="s">
        <v>10</v>
      </c>
      <c r="B10">
        <v>0.96</v>
      </c>
      <c r="C10">
        <v>0.96</v>
      </c>
      <c r="D10">
        <v>0.84</v>
      </c>
    </row>
    <row r="11" spans="1:4" x14ac:dyDescent="0.2">
      <c r="A11" s="3" t="s">
        <v>11</v>
      </c>
      <c r="B11">
        <v>0.96</v>
      </c>
      <c r="C11">
        <v>0.96</v>
      </c>
      <c r="D11">
        <v>0.84</v>
      </c>
    </row>
    <row r="12" spans="1:4" ht="16" x14ac:dyDescent="0.2">
      <c r="A12" s="3" t="s">
        <v>12</v>
      </c>
      <c r="B12">
        <v>0.96</v>
      </c>
      <c r="C12">
        <v>0.96</v>
      </c>
      <c r="D12" s="5">
        <v>0.84</v>
      </c>
    </row>
    <row r="13" spans="1:4" ht="16" x14ac:dyDescent="0.2">
      <c r="A13" s="3" t="s">
        <v>13</v>
      </c>
      <c r="B13">
        <v>0.96</v>
      </c>
      <c r="C13">
        <v>0.96</v>
      </c>
      <c r="D13" s="5">
        <v>0.84</v>
      </c>
    </row>
    <row r="14" spans="1:4" ht="16" x14ac:dyDescent="0.2">
      <c r="A14" s="3" t="s">
        <v>14</v>
      </c>
      <c r="B14">
        <v>0.96</v>
      </c>
      <c r="C14">
        <v>0.96</v>
      </c>
      <c r="D14" s="5">
        <v>0.89</v>
      </c>
    </row>
    <row r="15" spans="1:4" ht="16" x14ac:dyDescent="0.2">
      <c r="A15" s="3" t="s">
        <v>15</v>
      </c>
      <c r="B15">
        <v>0.96</v>
      </c>
      <c r="C15">
        <v>0.96</v>
      </c>
      <c r="D15" s="5">
        <v>0.89</v>
      </c>
    </row>
    <row r="16" spans="1:4" x14ac:dyDescent="0.2">
      <c r="A16" s="3" t="s">
        <v>16</v>
      </c>
      <c r="B16">
        <v>0.96</v>
      </c>
      <c r="C16">
        <v>0.96</v>
      </c>
      <c r="D16">
        <v>0.78</v>
      </c>
    </row>
    <row r="17" spans="1:4" x14ac:dyDescent="0.2">
      <c r="A17" s="3" t="s">
        <v>17</v>
      </c>
      <c r="B17">
        <v>0.96</v>
      </c>
      <c r="C17">
        <v>0.96</v>
      </c>
      <c r="D17">
        <v>0.78</v>
      </c>
    </row>
    <row r="18" spans="1:4" x14ac:dyDescent="0.2">
      <c r="A18" s="3" t="s">
        <v>18</v>
      </c>
      <c r="B18">
        <v>0.96</v>
      </c>
      <c r="C18">
        <v>0.96</v>
      </c>
      <c r="D18">
        <v>0.78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9BD2-440F-FC4D-8063-EDD3771BE886}">
  <dimension ref="A1:C18"/>
  <sheetViews>
    <sheetView workbookViewId="0">
      <selection activeCell="D16" sqref="D16"/>
    </sheetView>
  </sheetViews>
  <sheetFormatPr baseColWidth="10" defaultColWidth="11" defaultRowHeight="15" x14ac:dyDescent="0.2"/>
  <sheetData>
    <row r="1" spans="1:3" x14ac:dyDescent="0.2">
      <c r="A1" s="3" t="s">
        <v>0</v>
      </c>
      <c r="B1" t="s">
        <v>27</v>
      </c>
      <c r="C1" t="s">
        <v>25</v>
      </c>
    </row>
    <row r="2" spans="1:3" x14ac:dyDescent="0.2">
      <c r="A2" s="3" t="s">
        <v>2</v>
      </c>
      <c r="B2">
        <v>1</v>
      </c>
      <c r="C2">
        <v>1</v>
      </c>
    </row>
    <row r="3" spans="1:3" x14ac:dyDescent="0.2">
      <c r="A3" s="3" t="s">
        <v>3</v>
      </c>
      <c r="B3">
        <v>1</v>
      </c>
      <c r="C3">
        <v>1</v>
      </c>
    </row>
    <row r="4" spans="1:3" x14ac:dyDescent="0.2">
      <c r="A4" s="3" t="s">
        <v>4</v>
      </c>
      <c r="B4">
        <v>1</v>
      </c>
      <c r="C4">
        <v>1</v>
      </c>
    </row>
    <row r="5" spans="1:3" x14ac:dyDescent="0.2">
      <c r="A5" s="3" t="s">
        <v>5</v>
      </c>
      <c r="B5">
        <v>1</v>
      </c>
      <c r="C5">
        <v>1</v>
      </c>
    </row>
    <row r="6" spans="1:3" x14ac:dyDescent="0.2">
      <c r="A6" s="3" t="s">
        <v>6</v>
      </c>
      <c r="B6">
        <v>1</v>
      </c>
      <c r="C6">
        <v>1</v>
      </c>
    </row>
    <row r="7" spans="1:3" x14ac:dyDescent="0.2">
      <c r="A7" s="3" t="s">
        <v>7</v>
      </c>
      <c r="B7">
        <v>1</v>
      </c>
      <c r="C7">
        <v>1</v>
      </c>
    </row>
    <row r="8" spans="1:3" x14ac:dyDescent="0.2">
      <c r="A8" s="3" t="s">
        <v>8</v>
      </c>
      <c r="B8">
        <v>1</v>
      </c>
      <c r="C8">
        <v>1</v>
      </c>
    </row>
    <row r="9" spans="1:3" x14ac:dyDescent="0.2">
      <c r="A9" s="3" t="s">
        <v>9</v>
      </c>
      <c r="B9">
        <v>1</v>
      </c>
      <c r="C9">
        <v>1</v>
      </c>
    </row>
    <row r="10" spans="1:3" x14ac:dyDescent="0.2">
      <c r="A10" s="3" t="s">
        <v>10</v>
      </c>
      <c r="B10">
        <v>1</v>
      </c>
      <c r="C10">
        <v>1</v>
      </c>
    </row>
    <row r="11" spans="1:3" x14ac:dyDescent="0.2">
      <c r="A11" s="3" t="s">
        <v>11</v>
      </c>
      <c r="B11">
        <v>1</v>
      </c>
      <c r="C11">
        <v>1</v>
      </c>
    </row>
    <row r="12" spans="1:3" x14ac:dyDescent="0.2">
      <c r="A12" s="3" t="s">
        <v>12</v>
      </c>
      <c r="B12">
        <v>1</v>
      </c>
      <c r="C12">
        <v>1</v>
      </c>
    </row>
    <row r="13" spans="1:3" x14ac:dyDescent="0.2">
      <c r="A13" s="3" t="s">
        <v>13</v>
      </c>
      <c r="B13">
        <v>1</v>
      </c>
      <c r="C13">
        <v>1</v>
      </c>
    </row>
    <row r="14" spans="1:3" x14ac:dyDescent="0.2">
      <c r="A14" s="3" t="s">
        <v>14</v>
      </c>
      <c r="B14">
        <v>1</v>
      </c>
      <c r="C14">
        <v>1</v>
      </c>
    </row>
    <row r="15" spans="1:3" x14ac:dyDescent="0.2">
      <c r="A15" s="3" t="s">
        <v>15</v>
      </c>
      <c r="B15">
        <v>1</v>
      </c>
      <c r="C15">
        <v>1</v>
      </c>
    </row>
    <row r="16" spans="1:3" x14ac:dyDescent="0.2">
      <c r="A16" s="3" t="s">
        <v>16</v>
      </c>
      <c r="B16">
        <v>1</v>
      </c>
      <c r="C16">
        <v>1</v>
      </c>
    </row>
    <row r="17" spans="1:3" x14ac:dyDescent="0.2">
      <c r="A17" s="3" t="s">
        <v>17</v>
      </c>
      <c r="B17">
        <v>1</v>
      </c>
      <c r="C17">
        <v>1</v>
      </c>
    </row>
    <row r="18" spans="1:3" x14ac:dyDescent="0.2">
      <c r="A18" s="3" t="s">
        <v>18</v>
      </c>
      <c r="B18">
        <v>1</v>
      </c>
      <c r="C18">
        <v>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8525-34DA-8F4F-9963-829DBB72D40F}">
  <dimension ref="A1:C18"/>
  <sheetViews>
    <sheetView workbookViewId="0">
      <selection sqref="A1:C18"/>
    </sheetView>
  </sheetViews>
  <sheetFormatPr baseColWidth="10" defaultRowHeight="15" x14ac:dyDescent="0.2"/>
  <sheetData>
    <row r="1" spans="1:3" x14ac:dyDescent="0.2">
      <c r="A1" s="3" t="s">
        <v>0</v>
      </c>
      <c r="B1" t="s">
        <v>27</v>
      </c>
      <c r="C1" t="s">
        <v>25</v>
      </c>
    </row>
    <row r="2" spans="1:3" x14ac:dyDescent="0.2">
      <c r="A2" s="3" t="s">
        <v>2</v>
      </c>
      <c r="B2">
        <v>0.96</v>
      </c>
      <c r="C2">
        <v>0.81</v>
      </c>
    </row>
    <row r="3" spans="1:3" x14ac:dyDescent="0.2">
      <c r="A3" s="3" t="s">
        <v>3</v>
      </c>
      <c r="B3">
        <v>0.96</v>
      </c>
      <c r="C3">
        <v>0.81</v>
      </c>
    </row>
    <row r="4" spans="1:3" x14ac:dyDescent="0.2">
      <c r="A4" s="3" t="s">
        <v>4</v>
      </c>
      <c r="B4">
        <v>0.96</v>
      </c>
      <c r="C4">
        <v>0.85</v>
      </c>
    </row>
    <row r="5" spans="1:3" x14ac:dyDescent="0.2">
      <c r="A5" s="3" t="s">
        <v>5</v>
      </c>
      <c r="B5">
        <v>0.96</v>
      </c>
      <c r="C5">
        <v>0.85</v>
      </c>
    </row>
    <row r="6" spans="1:3" x14ac:dyDescent="0.2">
      <c r="A6" s="3" t="s">
        <v>6</v>
      </c>
      <c r="B6">
        <v>0.96</v>
      </c>
      <c r="C6">
        <v>0.81</v>
      </c>
    </row>
    <row r="7" spans="1:3" x14ac:dyDescent="0.2">
      <c r="A7" s="3" t="s">
        <v>7</v>
      </c>
      <c r="B7">
        <v>0.96</v>
      </c>
      <c r="C7">
        <v>0.81</v>
      </c>
    </row>
    <row r="8" spans="1:3" x14ac:dyDescent="0.2">
      <c r="A8" s="3" t="s">
        <v>8</v>
      </c>
      <c r="B8">
        <v>0.96</v>
      </c>
      <c r="C8">
        <v>0.78</v>
      </c>
    </row>
    <row r="9" spans="1:3" x14ac:dyDescent="0.2">
      <c r="A9" s="3" t="s">
        <v>9</v>
      </c>
      <c r="B9">
        <v>0.96</v>
      </c>
      <c r="C9">
        <v>0.78</v>
      </c>
    </row>
    <row r="10" spans="1:3" x14ac:dyDescent="0.2">
      <c r="A10" s="3" t="s">
        <v>10</v>
      </c>
      <c r="B10">
        <v>0.96</v>
      </c>
      <c r="C10">
        <v>0.84</v>
      </c>
    </row>
    <row r="11" spans="1:3" x14ac:dyDescent="0.2">
      <c r="A11" s="3" t="s">
        <v>11</v>
      </c>
      <c r="B11">
        <v>0.96</v>
      </c>
      <c r="C11">
        <v>0.84</v>
      </c>
    </row>
    <row r="12" spans="1:3" ht="16" x14ac:dyDescent="0.2">
      <c r="A12" s="3" t="s">
        <v>12</v>
      </c>
      <c r="B12">
        <v>0.96</v>
      </c>
      <c r="C12" s="8">
        <v>0.84</v>
      </c>
    </row>
    <row r="13" spans="1:3" ht="16" x14ac:dyDescent="0.2">
      <c r="A13" s="3" t="s">
        <v>13</v>
      </c>
      <c r="B13">
        <v>0.96</v>
      </c>
      <c r="C13" s="8">
        <v>0.84</v>
      </c>
    </row>
    <row r="14" spans="1:3" ht="16" x14ac:dyDescent="0.2">
      <c r="A14" s="3" t="s">
        <v>14</v>
      </c>
      <c r="B14">
        <v>0.96</v>
      </c>
      <c r="C14" s="8">
        <v>0.89</v>
      </c>
    </row>
    <row r="15" spans="1:3" ht="16" x14ac:dyDescent="0.2">
      <c r="A15" s="3" t="s">
        <v>15</v>
      </c>
      <c r="B15">
        <v>0.96</v>
      </c>
      <c r="C15" s="8">
        <v>0.89</v>
      </c>
    </row>
    <row r="16" spans="1:3" x14ac:dyDescent="0.2">
      <c r="A16" s="3" t="s">
        <v>16</v>
      </c>
      <c r="B16">
        <v>0.96</v>
      </c>
      <c r="C16">
        <v>0.78</v>
      </c>
    </row>
    <row r="17" spans="1:3" x14ac:dyDescent="0.2">
      <c r="A17" s="3" t="s">
        <v>17</v>
      </c>
      <c r="B17">
        <v>0.96</v>
      </c>
      <c r="C17">
        <v>0.78</v>
      </c>
    </row>
    <row r="18" spans="1:3" x14ac:dyDescent="0.2">
      <c r="A18" s="3" t="s">
        <v>18</v>
      </c>
      <c r="B18">
        <v>0.96</v>
      </c>
      <c r="C18">
        <v>0.78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4975-6F1E-7547-86E3-7BFB3B4ABD9C}">
  <dimension ref="A1:C18"/>
  <sheetViews>
    <sheetView workbookViewId="0">
      <selection activeCell="E15" sqref="E15"/>
    </sheetView>
  </sheetViews>
  <sheetFormatPr baseColWidth="10" defaultRowHeight="15" x14ac:dyDescent="0.2"/>
  <sheetData>
    <row r="1" spans="1:3" x14ac:dyDescent="0.2">
      <c r="A1" s="3" t="s">
        <v>0</v>
      </c>
      <c r="B1" t="s">
        <v>27</v>
      </c>
      <c r="C1" t="s">
        <v>25</v>
      </c>
    </row>
    <row r="2" spans="1:3" x14ac:dyDescent="0.2">
      <c r="A2" s="3" t="s">
        <v>2</v>
      </c>
      <c r="B2">
        <v>0.96</v>
      </c>
      <c r="C2">
        <v>0.61</v>
      </c>
    </row>
    <row r="3" spans="1:3" x14ac:dyDescent="0.2">
      <c r="A3" s="3" t="s">
        <v>3</v>
      </c>
      <c r="B3">
        <v>0.96</v>
      </c>
      <c r="C3">
        <v>0.61</v>
      </c>
    </row>
    <row r="4" spans="1:3" x14ac:dyDescent="0.2">
      <c r="A4" s="3" t="s">
        <v>4</v>
      </c>
      <c r="B4">
        <v>0.96</v>
      </c>
      <c r="C4">
        <v>0.61</v>
      </c>
    </row>
    <row r="5" spans="1:3" x14ac:dyDescent="0.2">
      <c r="A5" s="3" t="s">
        <v>5</v>
      </c>
      <c r="B5">
        <v>0.96</v>
      </c>
      <c r="C5">
        <v>0.61</v>
      </c>
    </row>
    <row r="6" spans="1:3" x14ac:dyDescent="0.2">
      <c r="A6" s="3" t="s">
        <v>6</v>
      </c>
      <c r="B6">
        <v>0.96</v>
      </c>
      <c r="C6">
        <v>0.61</v>
      </c>
    </row>
    <row r="7" spans="1:3" x14ac:dyDescent="0.2">
      <c r="A7" s="3" t="s">
        <v>7</v>
      </c>
      <c r="B7">
        <v>0.96</v>
      </c>
      <c r="C7">
        <v>0.61</v>
      </c>
    </row>
    <row r="8" spans="1:3" x14ac:dyDescent="0.2">
      <c r="A8" s="3" t="s">
        <v>8</v>
      </c>
      <c r="B8">
        <v>0.96</v>
      </c>
      <c r="C8">
        <v>0.61</v>
      </c>
    </row>
    <row r="9" spans="1:3" x14ac:dyDescent="0.2">
      <c r="A9" s="3" t="s">
        <v>9</v>
      </c>
      <c r="B9">
        <v>0.96</v>
      </c>
      <c r="C9">
        <v>0.61</v>
      </c>
    </row>
    <row r="10" spans="1:3" x14ac:dyDescent="0.2">
      <c r="A10" s="3" t="s">
        <v>10</v>
      </c>
      <c r="B10">
        <v>0.96</v>
      </c>
      <c r="C10">
        <v>0.61</v>
      </c>
    </row>
    <row r="11" spans="1:3" x14ac:dyDescent="0.2">
      <c r="A11" s="3" t="s">
        <v>11</v>
      </c>
      <c r="B11">
        <v>0.96</v>
      </c>
      <c r="C11">
        <v>0.61</v>
      </c>
    </row>
    <row r="12" spans="1:3" x14ac:dyDescent="0.2">
      <c r="A12" s="3" t="s">
        <v>12</v>
      </c>
      <c r="B12">
        <v>0.96</v>
      </c>
      <c r="C12">
        <v>0.61</v>
      </c>
    </row>
    <row r="13" spans="1:3" x14ac:dyDescent="0.2">
      <c r="A13" s="3" t="s">
        <v>13</v>
      </c>
      <c r="B13">
        <v>0.96</v>
      </c>
      <c r="C13">
        <v>0.61</v>
      </c>
    </row>
    <row r="14" spans="1:3" x14ac:dyDescent="0.2">
      <c r="A14" s="3" t="s">
        <v>14</v>
      </c>
      <c r="B14">
        <v>0.96</v>
      </c>
      <c r="C14">
        <v>0.61</v>
      </c>
    </row>
    <row r="15" spans="1:3" x14ac:dyDescent="0.2">
      <c r="A15" s="3" t="s">
        <v>15</v>
      </c>
      <c r="B15">
        <v>0.96</v>
      </c>
      <c r="C15">
        <v>0.61</v>
      </c>
    </row>
    <row r="16" spans="1:3" x14ac:dyDescent="0.2">
      <c r="A16" s="3" t="s">
        <v>16</v>
      </c>
      <c r="B16">
        <v>0.96</v>
      </c>
      <c r="C16">
        <v>0.61</v>
      </c>
    </row>
    <row r="17" spans="1:3" x14ac:dyDescent="0.2">
      <c r="A17" s="3" t="s">
        <v>17</v>
      </c>
      <c r="B17">
        <v>0.96</v>
      </c>
      <c r="C17">
        <v>0.61</v>
      </c>
    </row>
    <row r="18" spans="1:3" x14ac:dyDescent="0.2">
      <c r="A18" s="3" t="s">
        <v>18</v>
      </c>
      <c r="B18">
        <v>0.96</v>
      </c>
      <c r="C18">
        <v>0.61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B5DE-58D3-4A42-A4D7-74573D2E7B83}">
  <dimension ref="A1:C18"/>
  <sheetViews>
    <sheetView tabSelected="1" workbookViewId="0">
      <selection activeCell="E8" sqref="E8"/>
    </sheetView>
  </sheetViews>
  <sheetFormatPr baseColWidth="10" defaultRowHeight="15" x14ac:dyDescent="0.2"/>
  <sheetData>
    <row r="1" spans="1:3" x14ac:dyDescent="0.2">
      <c r="A1" s="3" t="s">
        <v>0</v>
      </c>
      <c r="B1" t="s">
        <v>27</v>
      </c>
      <c r="C1" t="s">
        <v>25</v>
      </c>
    </row>
    <row r="2" spans="1:3" x14ac:dyDescent="0.2">
      <c r="A2" s="3" t="s">
        <v>2</v>
      </c>
      <c r="B2">
        <v>0.96</v>
      </c>
      <c r="C2">
        <v>0</v>
      </c>
    </row>
    <row r="3" spans="1:3" x14ac:dyDescent="0.2">
      <c r="A3" s="3" t="s">
        <v>3</v>
      </c>
      <c r="B3">
        <v>0.96</v>
      </c>
      <c r="C3">
        <v>0</v>
      </c>
    </row>
    <row r="4" spans="1:3" x14ac:dyDescent="0.2">
      <c r="A4" s="3" t="s">
        <v>4</v>
      </c>
      <c r="B4">
        <v>0.96</v>
      </c>
      <c r="C4">
        <v>0</v>
      </c>
    </row>
    <row r="5" spans="1:3" x14ac:dyDescent="0.2">
      <c r="A5" s="3" t="s">
        <v>5</v>
      </c>
      <c r="B5">
        <v>0.96</v>
      </c>
      <c r="C5">
        <v>0</v>
      </c>
    </row>
    <row r="6" spans="1:3" x14ac:dyDescent="0.2">
      <c r="A6" s="3" t="s">
        <v>6</v>
      </c>
      <c r="B6">
        <v>0.96</v>
      </c>
      <c r="C6">
        <v>1</v>
      </c>
    </row>
    <row r="7" spans="1:3" x14ac:dyDescent="0.2">
      <c r="A7" s="3" t="s">
        <v>7</v>
      </c>
      <c r="B7">
        <v>0.96</v>
      </c>
      <c r="C7">
        <v>1</v>
      </c>
    </row>
    <row r="8" spans="1:3" x14ac:dyDescent="0.2">
      <c r="A8" s="3" t="s">
        <v>8</v>
      </c>
      <c r="B8">
        <v>0.96</v>
      </c>
      <c r="C8">
        <v>1</v>
      </c>
    </row>
    <row r="9" spans="1:3" x14ac:dyDescent="0.2">
      <c r="A9" s="3" t="s">
        <v>9</v>
      </c>
      <c r="B9">
        <v>0.96</v>
      </c>
      <c r="C9">
        <v>1</v>
      </c>
    </row>
    <row r="10" spans="1:3" x14ac:dyDescent="0.2">
      <c r="A10" s="3" t="s">
        <v>10</v>
      </c>
      <c r="B10">
        <v>0.96</v>
      </c>
      <c r="C10">
        <v>1</v>
      </c>
    </row>
    <row r="11" spans="1:3" x14ac:dyDescent="0.2">
      <c r="A11" s="3" t="s">
        <v>11</v>
      </c>
      <c r="B11">
        <v>0.96</v>
      </c>
      <c r="C11">
        <v>1</v>
      </c>
    </row>
    <row r="12" spans="1:3" x14ac:dyDescent="0.2">
      <c r="A12" s="3" t="s">
        <v>12</v>
      </c>
      <c r="B12">
        <v>0.96</v>
      </c>
      <c r="C12">
        <v>1</v>
      </c>
    </row>
    <row r="13" spans="1:3" x14ac:dyDescent="0.2">
      <c r="A13" s="3" t="s">
        <v>13</v>
      </c>
      <c r="B13">
        <v>0.96</v>
      </c>
      <c r="C13">
        <v>1</v>
      </c>
    </row>
    <row r="14" spans="1:3" x14ac:dyDescent="0.2">
      <c r="A14" s="3" t="s">
        <v>14</v>
      </c>
      <c r="B14">
        <v>0.96</v>
      </c>
      <c r="C14">
        <v>0</v>
      </c>
    </row>
    <row r="15" spans="1:3" x14ac:dyDescent="0.2">
      <c r="A15" s="3" t="s">
        <v>15</v>
      </c>
      <c r="B15">
        <v>0.96</v>
      </c>
      <c r="C15">
        <v>0</v>
      </c>
    </row>
    <row r="16" spans="1:3" x14ac:dyDescent="0.2">
      <c r="A16" s="3" t="s">
        <v>16</v>
      </c>
      <c r="B16">
        <v>0.96</v>
      </c>
      <c r="C16">
        <v>0</v>
      </c>
    </row>
    <row r="17" spans="1:3" x14ac:dyDescent="0.2">
      <c r="A17" s="3" t="s">
        <v>17</v>
      </c>
      <c r="B17">
        <v>0.96</v>
      </c>
      <c r="C17">
        <v>0</v>
      </c>
    </row>
    <row r="18" spans="1:3" x14ac:dyDescent="0.2">
      <c r="A18" s="3" t="s">
        <v>18</v>
      </c>
      <c r="B18">
        <v>0.96</v>
      </c>
      <c r="C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</vt:lpstr>
      <vt:lpstr>acceptance</vt:lpstr>
      <vt:lpstr>acceptance12</vt:lpstr>
      <vt:lpstr>acceptance12H</vt:lpstr>
      <vt:lpstr>acceptance12L</vt:lpstr>
      <vt:lpstr>acceptance12YS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Cai</dc:creator>
  <cp:lastModifiedBy>Shasha Han</cp:lastModifiedBy>
  <dcterms:created xsi:type="dcterms:W3CDTF">2020-11-17T08:55:04Z</dcterms:created>
  <dcterms:modified xsi:type="dcterms:W3CDTF">2021-04-29T13:19:43Z</dcterms:modified>
</cp:coreProperties>
</file>