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240" firstSheet="2" activeTab="18"/>
  </bookViews>
  <sheets>
    <sheet name="High Level Object Mapping" sheetId="1" r:id="rId1"/>
    <sheet name="Person_Account" sheetId="14" r:id="rId2"/>
    <sheet name="Car_Plate" sheetId="15" r:id="rId3"/>
    <sheet name="Person_Account (before edit)" sheetId="13" state="hidden" r:id="rId4"/>
    <sheet name="Person Account(june) (2)" sheetId="12" state="hidden" r:id="rId5"/>
    <sheet name="Car Plate" sheetId="6" state="hidden" r:id="rId6"/>
    <sheet name="Reward" sheetId="7" state="hidden" r:id="rId7"/>
    <sheet name="Point History" sheetId="8" state="hidden" r:id="rId8"/>
    <sheet name="Reward Redemption" sheetId="9" state="hidden" r:id="rId9"/>
    <sheet name="Redemption Invoice Mapping" sheetId="10" r:id="rId10"/>
    <sheet name="Transaction" sheetId="11" state="hidden" r:id="rId11"/>
    <sheet name="Ali MemberMaster Prep" sheetId="5" state="hidden" r:id="rId12"/>
    <sheet name="Tenant" sheetId="16" r:id="rId13"/>
    <sheet name="D365_Contact" sheetId="3" state="hidden" r:id="rId14"/>
    <sheet name="RTMap_Contact" sheetId="4" state="hidden" r:id="rId15"/>
    <sheet name="Campaign" sheetId="19" r:id="rId16"/>
    <sheet name="Bkp_Campaign" sheetId="17" state="hidden" r:id="rId17"/>
    <sheet name="Campaign_Member" sheetId="18" r:id="rId18"/>
    <sheet name="Redemption_Invoice_Mapping" sheetId="20" r:id="rId19"/>
  </sheets>
  <calcPr calcId="144525" refMode="R1C1" concurrentCalc="0"/>
</workbook>
</file>

<file path=xl/sharedStrings.xml><?xml version="1.0" encoding="utf-8"?>
<sst xmlns="http://schemas.openxmlformats.org/spreadsheetml/2006/main" count="3115">
  <si>
    <t>Item</t>
  </si>
  <si>
    <t>Import Order</t>
  </si>
  <si>
    <t>Name</t>
  </si>
  <si>
    <t>Description</t>
  </si>
  <si>
    <t>D365</t>
  </si>
  <si>
    <t>D365 File</t>
  </si>
  <si>
    <t xml:space="preserve">RTMap </t>
  </si>
  <si>
    <t>RTMap File</t>
  </si>
  <si>
    <t>Approach</t>
  </si>
  <si>
    <t>Target Date</t>
  </si>
  <si>
    <t xml:space="preserve"> Initial Mapping file Status</t>
  </si>
  <si>
    <t>Remarks on status</t>
  </si>
  <si>
    <t>Tableau Script</t>
  </si>
  <si>
    <t>Field Mapping Table Introduction</t>
  </si>
  <si>
    <t>Account</t>
  </si>
  <si>
    <t>Member master data / 会员主数据</t>
  </si>
  <si>
    <t>REGIONAL MEMBER, MEMBERSHIP, CONTACT</t>
  </si>
  <si>
    <t>coreloy_membership_initial.csv,
coreloy_regionalmember_initial.csv,
coreloy_contact_initial.csv,
Admin Files: Area,City,Country</t>
  </si>
  <si>
    <t>Contact
Members</t>
  </si>
  <si>
    <t>vip_info_t.xlsx
vip_account_t.xlsx</t>
  </si>
  <si>
    <t>1&gt; Coreminder Data will be Mapped to ALi "MASTER_MEMBER" Tablestore format.
2&gt; Use Tableau prep to transform Coreminder &amp; RTMap files to new Ali data format. Transformed file will loaded to Ali.
3&gt; Export Ali "OneCustomer" tablestore data.
4&gt; Use Tableau prep to transform Ali OneCustomer data, Coreminder &amp; RTMap data to SFDC and Antavo format. Tansformed File will be loaded to SFDC and Antavo parallelly.</t>
  </si>
  <si>
    <t>80% Completed</t>
  </si>
  <si>
    <t>&gt; Coreminder Field Mapping for Ali MASTER_MEMBER File is completed.(Still Need to get clarification on data from Coreminder) 
&gt; Working On Tableau Script.</t>
  </si>
  <si>
    <t>InProgress</t>
  </si>
  <si>
    <t>1. Fields in Grey are not availble in RTMAP</t>
  </si>
  <si>
    <t>Car Plate</t>
  </si>
  <si>
    <t>Member license plate information / 会员车牌信息</t>
  </si>
  <si>
    <t>CONTACT</t>
  </si>
  <si>
    <t>coreloy_contact_initial.csv,
coreloy_membership_initial.csv</t>
  </si>
  <si>
    <t>Contact</t>
  </si>
  <si>
    <t>vip_info_t.xlsx</t>
  </si>
  <si>
    <t>1&gt; Coreminder Data will be Mapped to ALi "MEMBER_CARPLATE" Tablestore format.
2&gt; Use Tableau prep to transform Coreminder &amp; RTMap files to new Ali data format. Transformed file will loaded to Ali.
3&gt; Export Ali "MEMBER_CARPLATE" tablestore data.
4&gt; Use Tableau prep to transform Ali data to SFDC "CarPlate__c" format. Tansformed File will be loaded to SFDC.</t>
  </si>
  <si>
    <t>40% Completed</t>
  </si>
  <si>
    <t>NotStarted</t>
  </si>
  <si>
    <t>2. Fields in Yellow are special cases to be noted</t>
  </si>
  <si>
    <t>Point History</t>
  </si>
  <si>
    <t>Member points record / 会员积分记录</t>
  </si>
  <si>
    <t>Point Transaction</t>
  </si>
  <si>
    <t>coreloy_pointtransaction_initial.csv</t>
  </si>
  <si>
    <t>vip_member_points_log_yyyymm_t.xlsx</t>
  </si>
  <si>
    <t>1&gt; Coreminder Data will be Mapped to SFDC "PointHistory__c" object format.
2&gt; Use Tableau prep to transform Coreminder &amp; RTMap files to new SFDC format. Transformed file will loaded to SFDC.
3&gt; Export SFDC ""PointHistory__c" object data.
4&gt; Use Tableau prep to transform SFDC data to Ali "MEMBER_POINT_HISTORY" object format. Tansformed File will be loaded to Ali.</t>
  </si>
  <si>
    <t>16/07/2021</t>
  </si>
  <si>
    <t>3. Fields in Blue are RTMAP related fields that will be added to the SFDC object</t>
  </si>
  <si>
    <t>Tier History</t>
  </si>
  <si>
    <t>Tier Log</t>
  </si>
  <si>
    <t>coreloy_tierlog_initial.csv</t>
  </si>
  <si>
    <t>NA</t>
  </si>
  <si>
    <t>1&gt; Coreminder Data will be Mapped to SFDC "TierHistory__c" object format.
2&gt; Use Tableau prep to transform Coreminder &amp; RTMap files to new SFDC format. Transformed file will loaded to SFDC.
3&gt; Export SFDC "TierHistory__c" object data.
4&gt; Use Tableau prep to transform SFDC data to Ali "MEMBER_TIER_HISTORY" object format. Tansformed File will be loaded to Ali.</t>
  </si>
  <si>
    <t>20/07/2021</t>
  </si>
  <si>
    <t>20%  Completed</t>
  </si>
  <si>
    <t>Reward Redemption Invoice</t>
  </si>
  <si>
    <t>关联订单补录</t>
  </si>
  <si>
    <t>Voucher Batch</t>
  </si>
  <si>
    <t>&gt;coreloy_voucherbatch_initial.csv</t>
  </si>
  <si>
    <t>券关联订单.xlsx</t>
  </si>
  <si>
    <t>1&gt; Coreminder Data will be Mapped to SFDC "RewardRedemptionInvoice__c" object format.
2&gt; Use Tableau prep to transform Coreminder &amp; RTMap files to new SFDC format. Transformed file will loaded to SFDC.</t>
  </si>
  <si>
    <t>21/07/2021</t>
  </si>
  <si>
    <t>4. Fields not labeled are the mapped fileds between RTMAP &amp; SFDC</t>
  </si>
  <si>
    <t>Reward Redemption</t>
  </si>
  <si>
    <t>Card voucher collection and write-off / 卡券领取与核销</t>
  </si>
  <si>
    <t>Redeem Transaction</t>
  </si>
  <si>
    <t>&gt;coreloy_redeemtransaction_initial.csv</t>
  </si>
  <si>
    <t>Reward Transaction</t>
  </si>
  <si>
    <r>
      <t>券实例（最终流转状态）</t>
    </r>
    <r>
      <rPr>
        <sz val="11"/>
        <color rgb="FF000000"/>
        <rFont val="Calibri"/>
        <charset val="1"/>
      </rPr>
      <t>.csv</t>
    </r>
  </si>
  <si>
    <t>1&gt; Coreminder Data will be Mapped to SFDC "RewardRedemption__c" object format.
2&gt; Use Tableau prep to transform Coreminder &amp; RTMap files to new SFDC format. Transformed file will loaded to SFDC.
3&gt; Export SFDC "RewardRedemption__c" object data.
4&gt; Use Tableau prep to transform SFDC data to Ali "MEMBER_REWARD_REDEMPTION" object format. Tansformed File will be loaded to Ali.</t>
  </si>
  <si>
    <t>23/07/2021</t>
  </si>
  <si>
    <t>5. Other special mapping schema are noted with REMARK</t>
  </si>
  <si>
    <t>Reward</t>
  </si>
  <si>
    <t>List of vouchers / 卡券列表</t>
  </si>
  <si>
    <t>GIFT</t>
  </si>
  <si>
    <t xml:space="preserve">&gt;coreloy_gift_initial.csv,
</t>
  </si>
  <si>
    <t>Reward
Reward Combo</t>
  </si>
  <si>
    <t>券种.csv</t>
  </si>
  <si>
    <t>1&gt; Coreminder Data will be Mapped to ALi "MEMBER_REWARD_CATALOG" Tablestore And SFDC "Reward__c".
2&gt; Use Tableau prep to transform Coreminder &amp; RTMap files to new Ali and SFDC format. Transformed file will loaded to Ali and SFDC parallelly.</t>
  </si>
  <si>
    <t>6. The full data list mentioned in this table can be found on Teams&gt;Landmark2.0 Data Migration&gt;RTMAP Full Data List.*Note:Some files may exceed the size limit to view online, please download and view offline</t>
  </si>
  <si>
    <t>Campaign</t>
  </si>
  <si>
    <t>线下活动主数据</t>
  </si>
  <si>
    <t>coreloy_membership_initial.csv(Supportting File for RTMap)</t>
  </si>
  <si>
    <t>Promotion</t>
  </si>
  <si>
    <t>wfzh_action</t>
  </si>
  <si>
    <t>1&gt; Coreminder Data will be Mapped to SFDC "Campaign" object format.
2&gt; Use Tableau prep to transform Coreminder &amp; RTMap files to new SFDC format. Transformed file will loaded to SFDC.
3&gt; Export SFDC "Campaign" object data.
4&gt; Use Tableau prep to transform SFDC data to Ali "MEMBER_CAMPAIGN" object format. Tansformed File will be loaded to Ali.</t>
  </si>
  <si>
    <t>Campaign Member</t>
  </si>
  <si>
    <t>线下活动报名记录</t>
  </si>
  <si>
    <t>wfzh_action_order.xlsx
wfzh_action.xlsx
vip_account_t.xlsx</t>
  </si>
  <si>
    <t>1&gt; Coreminder Data will be Mapped to SFDC "CampaignMember" object format.
2&gt; Use Tableau prep to transform Coreminder &amp; RTMap files to new SFDC format. Transformed file will loaded to SFDC.
3&gt; Export SFDC "CampaignMember" object data.
4&gt; Use Tableau prep to transform SFDC data to Ali "MEMBER_CAMPAIGN_MEMBER" object format. Tansformed File will be loaded to Ali.</t>
  </si>
  <si>
    <t>13/07/2021</t>
  </si>
  <si>
    <t>Transaction</t>
  </si>
  <si>
    <t>交易和流水记录</t>
  </si>
  <si>
    <t>coreloy_memo,coreloy_transaction</t>
  </si>
  <si>
    <t>&gt;coreloy_memo_initial.csv,
&gt;coreloy_transaction_initial.csv</t>
  </si>
  <si>
    <t>Sales Memo</t>
  </si>
  <si>
    <t>vip_sell_head_yyyymm_t.xlsx</t>
  </si>
  <si>
    <t>1&gt; Coreminder Data will be Mapped to SFDC "Transaction__c" object format.
2&gt; Use Tableau prep to transform Coreminder &amp; RTMap files to new SFDC format. Transformed file will loaded to SFDC.
3&gt; Export SFDC "Transaction__c" object data.
4&gt; Use Tableau prep to transform SFDC data to Ali "MEMBER_TRANSACTION_HEADER" object format. Tansformed File will be loaded to Ali.</t>
  </si>
  <si>
    <t>26/07/2021</t>
  </si>
  <si>
    <t>Account (Tenant)</t>
  </si>
  <si>
    <t xml:space="preserve">1&gt; Tenant data will be extracted for all reagion separatly, and Loaded manually to SF Business Account (Tenant).
2&gt; Export the data from the SFDC in Ali format and will be loaded into Ali and Antavo. </t>
  </si>
  <si>
    <t>60%  Completed</t>
  </si>
  <si>
    <t xml:space="preserve">Data migration approach for Person Account:
Stage 1: From Coreminder and RT Map to AliCloud Member Master Table
Stage 2: From AliCloud One Customer Table (auto-populated from Member Master Table) to SFDC and Antavo
Context: 
Please refer to Column T-AB. We have summarized the transformation logics from Coreminder &amp; RTMap (source) to SFDC (target). For the ones that we have changed in transformation logic comparing with the previous version, we have highlighted in Yellow for CD team to review, and we have documented the questions on Column AC where we will need the teams to clarify our understanding. </t>
  </si>
  <si>
    <t>Transformation Logic all</t>
  </si>
  <si>
    <t xml:space="preserve">1&gt;  Rename 'LANDMARK' to 'HKL' in Below field.
&gt;Membership.coreloy_loyaltyprogramname &gt;Member.originalloyaltyprogramname &gt;Membership.Contact.coreloy_loyaltyprogramname
2&gt; To choose Master record for BJ, Compare coreminder Member.modifiedon and  @RTMap - ?
3&gt; Table join conditions with PK's &amp; FK's
RTMap:
 &gt; vip_info_t.uid == vip_account_t.vip_uid
Coreminder:
 &gt; Member.coreloy_regionalmemberid == Membership.coreloy_regionalmember
 &gt; Membership.coreloy_contactid == Membership.Contact.contactid
Coreminder &amp; RTMap:
 &gt; Membership.coreloy_sourceid == vip_info_t.uid 
</t>
  </si>
  <si>
    <t>Additional Queries</t>
  </si>
  <si>
    <t xml:space="preserve">[20210706] @HKL, @Coreminder - 
General data discrepancy is identified across system
1&gt;  Which one we need to consider as master data?
2&gt; 1 regional member can have multiple contacts &amp; membership records where they will share the same fields (e.g. last name, email, primary member name). If there are different values between the same field across records of the customer, assume the original loyalty program contact &amp; member records as master. 
3&gt; We have Cash Balance in coreminder. How can we use cashbalance in LM 2.0, we have only point balance.-
4&gt; 1 regional member record doesn’t have any membership record : RegionalMember: 23e978a8-7106-e911-80d7-b56dba4c07e3 
5&gt; 4 Record has more than 3 membership records:
1353daee-4b06-e911-80d7-b56dba4c07e3
5cdee811-513f-eb11-80e1-f420033deef5
7663c535-4b06-e911-80d7-b56dba4c07e3
cea6769e-6216-ea11-80dd-a8604838056b
6&gt; 38 Membership Record doesn’t have member ID/regionalmember in Membership file
</t>
  </si>
  <si>
    <t>[20210709]
1&gt; For HKL &amp; OCM, M&amp;C confirmed to use Contact.modifiedon. For WCM, last update datetime will be used. 
[20210713]@RTMap to confirm the field to be referenced to and @RTMap reshare the export as the field might not be included.
2&gt; Deloitte to export relevant records for M&amp;C's checking
Uploaded in Teams(Multiple_MemberShip_Account_Records.csv)
Total records: 227887 and can refer to cloumn 'No_of_Membership_Account'
3&gt; For HKL, M&amp;C confirmed no migration is needed as all Cash Balance will be expired by Sept. For OCM, TBD
4&gt; M&amp;C confirmed no need to migrate as it is an duplicated record unmerged
5&gt; Deloitte to export for M&amp;C's checking
6&gt; @Deloitte - Export records
Uploaded in Teams(Records_with_null_memberID_ regionlMemberID.csv)</t>
  </si>
  <si>
    <t>Stage 1</t>
  </si>
  <si>
    <t>Stage 2                                                                                                                                                                                                                                                                                                                                                                                                                                                                                           Stage 2</t>
  </si>
  <si>
    <t>AliCloud Member Master (Target)</t>
  </si>
  <si>
    <t>Coreminder (Source)</t>
  </si>
  <si>
    <t>RTMap (Source)</t>
  </si>
  <si>
    <t>Antavo (Target)</t>
  </si>
  <si>
    <t>SFDC (Target)</t>
  </si>
  <si>
    <t>AliCloud One Customer (Source)</t>
  </si>
  <si>
    <t>Table Name</t>
  </si>
  <si>
    <t>Field Name</t>
  </si>
  <si>
    <t>Description (in Chinese)</t>
  </si>
  <si>
    <t>Field Type</t>
  </si>
  <si>
    <t>Table Name2</t>
  </si>
  <si>
    <t>Field Name2</t>
  </si>
  <si>
    <t>Coreminder Transformation Logic</t>
  </si>
  <si>
    <t>Coreminder Related Comments</t>
  </si>
  <si>
    <t>Table Name3</t>
  </si>
  <si>
    <t>RTMAP Field Name</t>
  </si>
  <si>
    <t>RTMap Transformation Logic</t>
  </si>
  <si>
    <t>RT Map Related Comments</t>
  </si>
  <si>
    <t>Label</t>
  </si>
  <si>
    <t xml:space="preserve">API Name </t>
  </si>
  <si>
    <t>Map From</t>
  </si>
  <si>
    <t>Transformation Logic</t>
  </si>
  <si>
    <t>Comments</t>
  </si>
  <si>
    <t>API Name</t>
  </si>
  <si>
    <t>Coreminder Field</t>
  </si>
  <si>
    <t>Coredminder Transformation Logic</t>
  </si>
  <si>
    <t>RTMap Field</t>
  </si>
  <si>
    <t>Questions/Comments</t>
  </si>
  <si>
    <t>Coreminder/RTMap Answers</t>
  </si>
  <si>
    <t>MEMBER_MASTER</t>
  </si>
  <si>
    <t>ID</t>
  </si>
  <si>
    <t>唯一标识</t>
  </si>
  <si>
    <t>STRING</t>
  </si>
  <si>
    <t>RegionalMember</t>
  </si>
  <si>
    <t>coreloy_regionalmemberid</t>
  </si>
  <si>
    <t>Direct mapping</t>
  </si>
  <si>
    <t>uuid()</t>
  </si>
  <si>
    <t>Address</t>
  </si>
  <si>
    <t>Ali One_Customer</t>
  </si>
  <si>
    <t>address</t>
  </si>
  <si>
    <t>Address__c</t>
  </si>
  <si>
    <t xml:space="preserve"> </t>
  </si>
  <si>
    <t>One_Customer</t>
  </si>
  <si>
    <t>地址</t>
  </si>
  <si>
    <t>memberId</t>
  </si>
  <si>
    <t>会员编号</t>
  </si>
  <si>
    <t>LONG</t>
  </si>
  <si>
    <t>coreloy_name</t>
  </si>
  <si>
    <t>REPLACE([memberId],"600","6")</t>
  </si>
  <si>
    <t>vip_info_t</t>
  </si>
  <si>
    <t>uid</t>
  </si>
  <si>
    <t>Address Area</t>
  </si>
  <si>
    <t>AddressArea</t>
  </si>
  <si>
    <t>SELECT</t>
  </si>
  <si>
    <t>addressArea</t>
  </si>
  <si>
    <t>AddressArea__c</t>
  </si>
  <si>
    <t>PICKLIST</t>
  </si>
  <si>
    <t>Membership.Contact.coreloy_arealookupname</t>
  </si>
  <si>
    <t>&gt;where Membership.Contact.coreloy_loyaltyprogramname == Member.originalloyaltyprogramname
&gt; Transform to SFDC picklist values :
if Contact.coreloy_arealookupname= SF_Area then
SF_Area Api Name
else
""</t>
  </si>
  <si>
    <t>vip_area</t>
  </si>
  <si>
    <t>&gt; Transform to SFDC picklist values</t>
  </si>
  <si>
    <t>地区</t>
  </si>
  <si>
    <t>phone</t>
  </si>
  <si>
    <t>phoneCountry_PhoneNumber</t>
  </si>
  <si>
    <t>RegionalMember
Contact</t>
  </si>
  <si>
    <t>coreloy_MobileCountryPrefix, telephone1</t>
  </si>
  <si>
    <t xml:space="preserve">1) where Membership.Contact.coreloy_loyaltyprogramname == Member.originalloyaltyprogramname
2) Group by regional member.regionalmemberid, and 
select the coreloy_MobileCountryPrefix+"_"+telephone1 from contact table 
</t>
  </si>
  <si>
    <t>vip_phone_country_code, vip_phone</t>
  </si>
  <si>
    <t>vip_phone_country_code + "_" + vip_phone</t>
  </si>
  <si>
    <t>Address city</t>
  </si>
  <si>
    <t>Addresscity</t>
  </si>
  <si>
    <t>addressCity</t>
  </si>
  <si>
    <t>Address City</t>
  </si>
  <si>
    <t>AddressCity__c</t>
  </si>
  <si>
    <t>Membership.Contact.coreloy_citylookupname</t>
  </si>
  <si>
    <t>&gt;where Membership.coreloy_loyaltyprogramname == Member.originalloyaltyprogramname
&gt; Transform to SFDC picklist values
&gt;if Membership.Contact.coreloy_citylookupname == admin.Area_to_City_SF_Api_Name then
admin.Area_to_City_SF_Api_Name else
admin.City_Api_Name</t>
  </si>
  <si>
    <t>vip_city</t>
  </si>
  <si>
    <t>城市</t>
  </si>
  <si>
    <t>username</t>
  </si>
  <si>
    <t>值需要同phone相同</t>
  </si>
  <si>
    <t>Same as G8</t>
  </si>
  <si>
    <t>Same as phone</t>
  </si>
  <si>
    <t>Address country</t>
  </si>
  <si>
    <t>Addresscountry</t>
  </si>
  <si>
    <t>addressCountry</t>
  </si>
  <si>
    <t>Address Country</t>
  </si>
  <si>
    <t>AddressCountry__c</t>
  </si>
  <si>
    <t>Membership.Contact.coreloy_CountryLookupName</t>
  </si>
  <si>
    <t>&gt; Membership.Contact.coreloy_loyaltyprogramname = Member.coreloy_originalloyaltyprogramname
1. Import as string
2. transform to SFDC picklist values
3. map to coreloy_CountryLookupName
[20210708]-if 'Null'=='Null'</t>
  </si>
  <si>
    <t>vip_nationality</t>
  </si>
  <si>
    <t>[20210713]-if Null ==Null</t>
  </si>
  <si>
    <t>[20210705] @HKL @Coreminder - 
14% 'Null'. What we have to map for 'Null'?
@RTMap
100% 'Null'.</t>
  </si>
  <si>
    <t>[20210705} Deloitte to check if it is possible to import customer records with the field as NULL
[20210709] @M&amp;C - Few records are having city and area details without country(Records_without_country_with_OtherDetails.csv). If we import these records as NULL, city &amp; area will be null accordingly. Please share the cleansed data with us</t>
  </si>
  <si>
    <t>国家</t>
  </si>
  <si>
    <t>setPassword</t>
  </si>
  <si>
    <t>是否设置密码</t>
  </si>
  <si>
    <t>BOOLEAN</t>
  </si>
  <si>
    <t>Set as "False" for all records</t>
  </si>
  <si>
    <t>"False"</t>
  </si>
  <si>
    <t>Address Province</t>
  </si>
  <si>
    <t>AddressProvince</t>
  </si>
  <si>
    <t>addressProvince</t>
  </si>
  <si>
    <t>AddressProvince__c</t>
  </si>
  <si>
    <t>&gt; where Membership.Contact.coreloy_loyaltyprogramname == Member.originalloyaltyprogramname
&gt;Transform to SFDC picklist values
if coreloy_citylookupname== SF_Provience then
SF_Provience Api Name
else
SF_City Api Name where SF_Provience= coreloy_citylookupname</t>
  </si>
  <si>
    <t>vip_province</t>
  </si>
  <si>
    <t xml:space="preserve">&gt; Transform to SFDC picklist values </t>
  </si>
  <si>
    <t>省份</t>
  </si>
  <si>
    <t>password</t>
  </si>
  <si>
    <t>密码</t>
  </si>
  <si>
    <t>Set as ""</t>
  </si>
  <si>
    <t>""</t>
  </si>
  <si>
    <t>Affiliate Account</t>
  </si>
  <si>
    <t>AffiliateAccount</t>
  </si>
  <si>
    <t>AffiliateAccount__c</t>
  </si>
  <si>
    <t>REFERENCE (Account)</t>
  </si>
  <si>
    <t>`</t>
  </si>
  <si>
    <t>ageRange</t>
  </si>
  <si>
    <t>年龄范围</t>
  </si>
  <si>
    <t>firstName</t>
  </si>
  <si>
    <t>名字</t>
  </si>
  <si>
    <t>firstname</t>
  </si>
  <si>
    <t>&gt; where Membership.Contcact.coreloy_loyaltyprogramname == Member.originalloyaltyprogramname</t>
  </si>
  <si>
    <t>vip_name</t>
  </si>
  <si>
    <t>If vip_name = NULL, then use vip_nickname (WeChat nickname)</t>
  </si>
  <si>
    <t>Affliate Reward History</t>
  </si>
  <si>
    <t>AffliateRewardHistory</t>
  </si>
  <si>
    <t>LIST</t>
  </si>
  <si>
    <t>Age Range</t>
  </si>
  <si>
    <t>AgeRange__c</t>
  </si>
  <si>
    <t>Membership.Contact.coreloy_AgeRangeName</t>
  </si>
  <si>
    <t>&gt;where Membership.Contact.coreloy_loyaltyprogramname == Member.originalloyaltyprogramname
&gt;if "Null" then Null
&gt;Transform to SFDC picklist values
SF Api Names:
1217
1825
2635
3645
4655
56OrAbove</t>
  </si>
  <si>
    <t>vip_age</t>
  </si>
  <si>
    <t>&gt; Transform to SFDC picklist values (Use Coreminder admin file)
Based on age map to ageRange of SFDC picklist.
e.g: if age is 20 then map to SFDC Api Name '1825'
&gt;if "Null" then Null</t>
  </si>
  <si>
    <t>[20210705] @HKL - 
1) Given that the age range between LM1.0 &amp; 2.0 are not aligned, how shall we map existing customer data to the new SF age range?
FYI, Coreminder:
17 or below 
18 to 22 
23 to 29 
30 to 39 
40 to 49 
50 to 65 
66 or above
SFDC Picklist:
1217
1825
2635
3645
4655
56OrAbove
2) 95% of the values are null today but it is mandatory in LM2.0 &gt;&gt; how should we manage it?</t>
  </si>
  <si>
    <t>[20210708] M&amp;C confirmed for LM 2.0 to follow 1.0's as-is age pick lis. Deloitte to implement the change</t>
  </si>
  <si>
    <t>One_customer</t>
  </si>
  <si>
    <t>attentions</t>
  </si>
  <si>
    <t>需要关注点</t>
  </si>
  <si>
    <t>lastName</t>
  </si>
  <si>
    <t>姓氏</t>
  </si>
  <si>
    <t>lastname</t>
  </si>
  <si>
    <t>AgeRange</t>
  </si>
  <si>
    <t>Ali ID</t>
  </si>
  <si>
    <t>AliId__c</t>
  </si>
  <si>
    <t>ONEID</t>
  </si>
  <si>
    <t>Ali UUID()</t>
  </si>
  <si>
    <t>[20210705] Comments: Ali ID is generated by Ali ONE Customer table. No mapping required</t>
  </si>
  <si>
    <t>BeijingActivated</t>
  </si>
  <si>
    <t>是否在北京激活账户</t>
  </si>
  <si>
    <t>BOOL</t>
  </si>
  <si>
    <t>firstNameZh</t>
  </si>
  <si>
    <t>中文名称</t>
  </si>
  <si>
    <t>&gt; If Membership.Contact.coreloy_loyaltyprogramname == "WFC" and Coreminder SourceId= RTMap uid then
if vip_name= NULL, then use vip_nickname (WeChat nickname) else  then firstname from contact(where Membership.Contact.coreloy_loyaltyprogramname == "WFC" )</t>
  </si>
  <si>
    <t>If Coreminder SourceId= RTMap uid then
if vip_name= NULL, then use vip_nickname (WeChat nickname)</t>
  </si>
  <si>
    <t>Authorized user name</t>
  </si>
  <si>
    <t>AuthorizedUserName</t>
  </si>
  <si>
    <t>Annual Revenue</t>
  </si>
  <si>
    <t>AnnualRevenue</t>
  </si>
  <si>
    <t>CURRENCY</t>
  </si>
  <si>
    <t>BeijingActivationDate</t>
  </si>
  <si>
    <t>北京激活日期</t>
  </si>
  <si>
    <t>DATETIME</t>
  </si>
  <si>
    <t>lastNameZh</t>
  </si>
  <si>
    <t>中文姓氏</t>
  </si>
  <si>
    <t xml:space="preserve">&gt; If Membership.Contact.coreloy_loyaltyprogramname == "WFC" and Coreminder SourceId= RTMap uid then
if vip_name= NULL, then use vip_nickname (WeChat nickname) else  then lastname from contact(where Membership.Contact.coreloy_loyaltyprogramname == "WFC" )
</t>
  </si>
  <si>
    <t>Authorized user phone</t>
  </si>
  <si>
    <t>AuthorizedUserPhone</t>
  </si>
  <si>
    <t>Annual Spending</t>
  </si>
  <si>
    <t>AnnualSpending__c</t>
  </si>
  <si>
    <t>BJEmailMarketingConsentChannel</t>
  </si>
  <si>
    <t>BJ Email Marketing Consent Channel</t>
  </si>
  <si>
    <t>String</t>
  </si>
  <si>
    <t>legalName</t>
  </si>
  <si>
    <t>coreloy_creditcardname</t>
  </si>
  <si>
    <t>Beijing Activated</t>
  </si>
  <si>
    <t>Antavo Birth Date</t>
  </si>
  <si>
    <t>AntavoBirthDate__c</t>
  </si>
  <si>
    <t>BJEmailMarketingDate</t>
  </si>
  <si>
    <t>BJ Email Marketing Date</t>
  </si>
  <si>
    <t>preferredName</t>
  </si>
  <si>
    <t>Set as NULL</t>
  </si>
  <si>
    <t>Beijing Activation Date</t>
  </si>
  <si>
    <t>DATE</t>
  </si>
  <si>
    <t>Approved Credit Card 1</t>
  </si>
  <si>
    <t>ApprovedCreditCard1__c</t>
  </si>
  <si>
    <t>BJEmailMarketingOptout</t>
  </si>
  <si>
    <t>BJ Email Marketing Optout</t>
  </si>
  <si>
    <t>fullAddressMO</t>
  </si>
  <si>
    <t>澳门地址</t>
  </si>
  <si>
    <t xml:space="preserve">Address1_Composite </t>
  </si>
  <si>
    <t>If Membership.Contact.coreloy_loyaltyprogramname == "OCM" 
then Address1_Composite from contact</t>
  </si>
  <si>
    <t>Beijing Mini Program Join Date</t>
  </si>
  <si>
    <t>BeijingMiniProgramJoinDate</t>
  </si>
  <si>
    <t>BJMiniProgramActivationDate</t>
  </si>
  <si>
    <t>Approved Credit Card 2</t>
  </si>
  <si>
    <t>ApprovedCreditCard2__c</t>
  </si>
  <si>
    <t>BJMailMarketingConsentChannel</t>
  </si>
  <si>
    <t>BJ Mail Marketing Consent Channel</t>
  </si>
  <si>
    <t>fullAddressHK</t>
  </si>
  <si>
    <t>香港地址</t>
  </si>
  <si>
    <t>If Membership.Contact.coreloy_loyaltyprogramname == "HKL" 
then Address1_Composite from contact</t>
  </si>
  <si>
    <t>Beijing Mini Program User</t>
  </si>
  <si>
    <t>BeijingMiniProgramUser</t>
  </si>
  <si>
    <t>Approved Credit Card 3</t>
  </si>
  <si>
    <t>ApprovedCreditCard3__c</t>
  </si>
  <si>
    <t>BJMailMarketingDate</t>
  </si>
  <si>
    <t>BJ Mail Marketing Date</t>
  </si>
  <si>
    <t>fullAddressBJ</t>
  </si>
  <si>
    <t>大陆地址</t>
  </si>
  <si>
    <t>If Membership.Contact.coreloy_loyaltyprogramname == "WFC" 
then Address1_Composite from contact</t>
  </si>
  <si>
    <t>vip_contact_address</t>
  </si>
  <si>
    <t>Beijing registered</t>
  </si>
  <si>
    <t>BeijingRegistered</t>
  </si>
  <si>
    <t>Approved Credit Card 4</t>
  </si>
  <si>
    <t>ApprovedCreditCard4__c</t>
  </si>
  <si>
    <t>BJMailMarketingOptout</t>
  </si>
  <si>
    <t>BJ Mail Marketing Optout</t>
  </si>
  <si>
    <t>country</t>
  </si>
  <si>
    <t>coreloy_CountryLookupName</t>
  </si>
  <si>
    <t>Beijing Registration Date</t>
  </si>
  <si>
    <t>BeijingRegistrationDate</t>
  </si>
  <si>
    <t>Approved Credit Card 5</t>
  </si>
  <si>
    <t>ApprovedCreditCard5__c</t>
  </si>
  <si>
    <t>BJMiniProgramActivated</t>
  </si>
  <si>
    <t>是否使用北京小程序激活</t>
  </si>
  <si>
    <t>city</t>
  </si>
  <si>
    <t>coreloy_citylookupname</t>
  </si>
  <si>
    <t>&gt; Transform to SFDC picklist values (Use Coreminder admin file)</t>
  </si>
  <si>
    <t>Birthday</t>
  </si>
  <si>
    <t>birth_date</t>
  </si>
  <si>
    <t>dayOfBirth</t>
  </si>
  <si>
    <t>Attentions</t>
  </si>
  <si>
    <t>Attentions__c</t>
  </si>
  <si>
    <t>MULTIPICKLIST</t>
  </si>
  <si>
    <t>北京小程序激活日期</t>
  </si>
  <si>
    <t>area</t>
  </si>
  <si>
    <t>区域</t>
  </si>
  <si>
    <t>coreloy_arealookupname</t>
  </si>
  <si>
    <t>BJ Mini Program Activated</t>
  </si>
  <si>
    <t>Authorized User Name</t>
  </si>
  <si>
    <t>AuthorizedUserName__c</t>
  </si>
  <si>
    <t>BJMiniProgramLastLoginDate</t>
  </si>
  <si>
    <t>北京小程序最后一次登录日期</t>
  </si>
  <si>
    <t>province</t>
  </si>
  <si>
    <t>BJ Mini Program Activation Date</t>
  </si>
  <si>
    <t>Authorized User Phone</t>
  </si>
  <si>
    <t>AuthorizedUserPhone__c</t>
  </si>
  <si>
    <t>PHONE</t>
  </si>
  <si>
    <t>BJMiniProgramWeChatOpenID</t>
  </si>
  <si>
    <t>北京小程序Openid</t>
  </si>
  <si>
    <t>birthDay</t>
  </si>
  <si>
    <t>出生日</t>
  </si>
  <si>
    <t>coreloy_DOB</t>
  </si>
  <si>
    <t>vip_birthday_d</t>
  </si>
  <si>
    <t>BJ Mini Program Last Login Date</t>
  </si>
  <si>
    <t>BeijingActivated__c</t>
  </si>
  <si>
    <t>TRUE if Membership.coreloy_loyaltyprogramme is WFC</t>
  </si>
  <si>
    <t>"True"</t>
  </si>
  <si>
    <t>BJMiniProgramWeChatUnionID</t>
  </si>
  <si>
    <t>北京小程序UnionID</t>
  </si>
  <si>
    <t>birthMonth</t>
  </si>
  <si>
    <t>出生月</t>
  </si>
  <si>
    <t>coreloy_MOB</t>
  </si>
  <si>
    <t>vip_birthday_m</t>
  </si>
  <si>
    <t>BJ Mini Program WeChat OpenID</t>
  </si>
  <si>
    <t>BeijingActivationDate__c</t>
  </si>
  <si>
    <t>Membership.coreloy_registrationdate</t>
  </si>
  <si>
    <t>If Membership.coreloy_loyaltyprogram= WFC</t>
  </si>
  <si>
    <t>vip_registration_time</t>
  </si>
  <si>
    <t>[20210705] @HKL &amp; RT Map - can we use vip_effective_date?</t>
  </si>
  <si>
    <t>RT Map confirmed to refer to vip_registration_time. Deloitte to check this field to see if values are available</t>
  </si>
  <si>
    <t>BJPhoneMarketingConsentChannel</t>
  </si>
  <si>
    <t>BJ Phone Marketing Consent Channel</t>
  </si>
  <si>
    <t>title</t>
  </si>
  <si>
    <t>职称</t>
  </si>
  <si>
    <t>coreloy_SalutationName</t>
  </si>
  <si>
    <t>&gt; where Membership.Contcact.coreloy_loyaltyprogramname == Member.originalloyaltyprogramname
1. transform title to include full stop . 
2. map to values in the SFDC picklist</t>
  </si>
  <si>
    <t>BJ Mini Program WeChat UnionID</t>
  </si>
  <si>
    <t>BJ Category</t>
  </si>
  <si>
    <t>BJCategory__c</t>
  </si>
  <si>
    <t>BJPhoneMarketingDate</t>
  </si>
  <si>
    <t>BJ Phone Marketing Date</t>
  </si>
  <si>
    <t>年龄段</t>
  </si>
  <si>
    <t>coreloy_AgeRangeName</t>
  </si>
  <si>
    <t>SF Api Names:
1217
1825
2635
3645
4655
56OrAbove</t>
  </si>
  <si>
    <t>Created by</t>
  </si>
  <si>
    <t>CreatedBy</t>
  </si>
  <si>
    <t>BJEmailMarketingConsentChannel__c</t>
  </si>
  <si>
    <t>Text</t>
  </si>
  <si>
    <t>"WFC_MP"</t>
  </si>
  <si>
    <t>[20210705] @RT Map - need RTMap Admin Files so we can map ID to values for data migration
&gt; RTMap channel_code values:
1&gt; null
2&gt; 1
3&gt; 2
4&gt; 3
5&gt; 7</t>
  </si>
  <si>
    <t>BJ M&amp;C confirmed that channel_code (registration channel) will be used for marketing onsent opt in channel</t>
  </si>
  <si>
    <t>BJPhoneMarketingOptout</t>
  </si>
  <si>
    <t>BJ Phone Marketing Optout</t>
  </si>
  <si>
    <t>gender</t>
  </si>
  <si>
    <t>性别</t>
  </si>
  <si>
    <t>gendercodename</t>
  </si>
  <si>
    <t>&gt; where Membership.Contcact.coreloy_loyaltyprogramname == Member.originalloyaltyprogramname
&gt;Transform to SFDC picklist values
SF Api Names:
F
M
DoNotDisclose</t>
  </si>
  <si>
    <t>vip_sex</t>
  </si>
  <si>
    <t>Infor: 1 男/2 女/3其它
&gt;Transform to SFDC picklist values</t>
  </si>
  <si>
    <t>SF Api Names:
F
M
DoNotDisclose</t>
  </si>
  <si>
    <t>Currency</t>
  </si>
  <si>
    <t>currency</t>
  </si>
  <si>
    <t>BJEmailMarketingDate__c</t>
  </si>
  <si>
    <t>Date</t>
  </si>
  <si>
    <t>Membership.Contact.coreloy_optinemailconsentdate</t>
  </si>
  <si>
    <t>&gt; if Membership.Contact.coreloy_loyaltyprogramname == "WFC"</t>
  </si>
  <si>
    <t>[20210705] @RT Map - need RTMap Admin Files so we can map ID to values for data migration</t>
  </si>
  <si>
    <t>email is not a possible value for channel_code. The registration time will be used for mapping based on channel_code</t>
  </si>
  <si>
    <t>BJSMSMarketingConsentChannel</t>
  </si>
  <si>
    <t>BJ SMS Marketing Consent Channel</t>
  </si>
  <si>
    <t>maritalStatus</t>
  </si>
  <si>
    <t>coreloy_MaritalStatusName</t>
  </si>
  <si>
    <t>marry_status</t>
  </si>
  <si>
    <t>&gt;Transform to SFDC picklist values</t>
  </si>
  <si>
    <t>Daily 2nd top receipt</t>
  </si>
  <si>
    <t>top_2</t>
  </si>
  <si>
    <t>NUMERIC</t>
  </si>
  <si>
    <t>BJEmailMarketingOptout__c</t>
  </si>
  <si>
    <t>Boolean</t>
  </si>
  <si>
    <t>Membership.Contact.coreloy_donotemailName</t>
  </si>
  <si>
    <t xml:space="preserve">&gt; if Membership.Contact.coreloy_loyaltyprogramname == "WFC"
Optin= False, OptOut= True
</t>
  </si>
  <si>
    <t xml:space="preserve">Confirmed by BJ M&amp;C </t>
  </si>
  <si>
    <t>BJSMSMarketingDate</t>
  </si>
  <si>
    <t>BJ SMS Marketing Date</t>
  </si>
  <si>
    <t>occupation</t>
  </si>
  <si>
    <t>coreloy_OccupationName</t>
  </si>
  <si>
    <t>&gt; where Membership.Contcact.coreloy_loyaltyprogramname == Member.originalloyaltyprogramname
&gt;Transform to SFDC picklist values</t>
  </si>
  <si>
    <t>vip_profession</t>
  </si>
  <si>
    <t>Daily 3rd top receipt</t>
  </si>
  <si>
    <t>top_3</t>
  </si>
  <si>
    <t>BJMailMarketingConsentChannel__c</t>
  </si>
  <si>
    <t>BJSMSMarketingOptout</t>
  </si>
  <si>
    <t>BJ SMS Marketing Optout</t>
  </si>
  <si>
    <t>phoneNumber</t>
  </si>
  <si>
    <t>手机号码</t>
  </si>
  <si>
    <t>Telephone1</t>
  </si>
  <si>
    <t>where Membership.Contact.coreloy_loyaltyprogramname == Member.originalloyaltyprogramname</t>
  </si>
  <si>
    <t>vip_phone</t>
  </si>
  <si>
    <t>Daily receipt count</t>
  </si>
  <si>
    <t>receipt_count</t>
  </si>
  <si>
    <t>BJMailMarketingDate__c</t>
  </si>
  <si>
    <t>Membership.Contact.coreloy_optinpostconsentdate</t>
  </si>
  <si>
    <t>channel</t>
  </si>
  <si>
    <t>渠道</t>
  </si>
  <si>
    <t>phoneCountry</t>
  </si>
  <si>
    <t>手机号码所属国家编号</t>
  </si>
  <si>
    <t>&gt; where Membership.Contact.coreloy_loyaltyprogramname == Member.originalloyaltyprogramname</t>
  </si>
  <si>
    <t>vip_phone_country_code</t>
  </si>
  <si>
    <t>Daily top receipt</t>
  </si>
  <si>
    <t>top_1</t>
  </si>
  <si>
    <t>BJMailMarketingOptout__c</t>
  </si>
  <si>
    <t>Membership.Contact.coreloy_donotpostalmailname</t>
  </si>
  <si>
    <t>customerStyle</t>
  </si>
  <si>
    <t>客户类型</t>
  </si>
  <si>
    <t>email</t>
  </si>
  <si>
    <t>邮箱</t>
  </si>
  <si>
    <t>emailaddress1</t>
  </si>
  <si>
    <t>vip_email</t>
  </si>
  <si>
    <t>Daily total of top receipts</t>
  </si>
  <si>
    <t>top_total</t>
  </si>
  <si>
    <t>BJMiniProgramActivated__c</t>
  </si>
  <si>
    <t>TRUE if Membership.coreloy_originalloyaltyprogramme is WFC</t>
  </si>
  <si>
    <t xml:space="preserve">[20210705] @RTMap - Which fields shall we refer to for mapping? </t>
  </si>
  <si>
    <t>生日天</t>
  </si>
  <si>
    <t>INT</t>
  </si>
  <si>
    <t>placeOfResidence</t>
  </si>
  <si>
    <t>居住地</t>
  </si>
  <si>
    <t>Day of birth</t>
  </si>
  <si>
    <t>DayOfBirth</t>
  </si>
  <si>
    <t>BJMiniProgramActivationDate__c</t>
  </si>
  <si>
    <t>If Membership.coreloy_originalloyaltyprogram= WFC</t>
  </si>
  <si>
    <t>ecashBalance</t>
  </si>
  <si>
    <t>电子货币余额</t>
  </si>
  <si>
    <t>decimal</t>
  </si>
  <si>
    <t>registrationDate</t>
  </si>
  <si>
    <t>注册时间</t>
  </si>
  <si>
    <t>MemberShip</t>
  </si>
  <si>
    <t>coreloy_RegistrationDate</t>
  </si>
  <si>
    <t>where Membership.coreloy_loyaltyprogramname == Member.originalloyaltyprogramname.</t>
  </si>
  <si>
    <t>E-cash balance</t>
  </si>
  <si>
    <t>Ecashbalance</t>
  </si>
  <si>
    <t>BJMiniProgramLastLoginDate__c</t>
  </si>
  <si>
    <t>电子邮箱</t>
  </si>
  <si>
    <t>lastLoginDate</t>
  </si>
  <si>
    <t>最后登录时间</t>
  </si>
  <si>
    <t>coreloy_LastLogonDateTime</t>
  </si>
  <si>
    <t>vip_last_consume_time</t>
  </si>
  <si>
    <t>E-mail</t>
  </si>
  <si>
    <t>BJMiniProgramWeChatOpenId__c</t>
  </si>
  <si>
    <t>Membership.Contact.coreloy_wechataddresstext</t>
  </si>
  <si>
    <t>vip_account_t.account_type, vip_account_t.account_no</t>
  </si>
  <si>
    <t>&gt;If vip_account_t.account_type = 3 then
vip_account_t.account_no</t>
  </si>
  <si>
    <t xml:space="preserve">[20210705] @HKL @Coreminder - We could only see 1 WeChat related field (coreloy_wechataddresstext)
in coreminder. How shall we map to Open ID &amp; Union ID? 
@RTMap - Which fields shall we refer to for mapping? </t>
  </si>
  <si>
    <t>[20210708] @M&amp;C confirmed could map the value as NULL
[20210713] Check account_type &gt; if value = 3 &gt; refer to account_no for open ID
FYI, 2 = wechat public account, 3 = mini program, other values are not relevant</t>
  </si>
  <si>
    <t>emailMarketingConsentChannel</t>
  </si>
  <si>
    <t>电子邮件订阅渠道</t>
  </si>
  <si>
    <t>lang</t>
  </si>
  <si>
    <t>语言</t>
  </si>
  <si>
    <t>adx_preferredlanguageidName</t>
  </si>
  <si>
    <t>where Membership.coreloy_loyaltyprogramname == Member.originalloyaltyprogramname.
&gt;Transform to SFDC picklist values
English
SimplifiedChinese
TraditionalChinese</t>
  </si>
  <si>
    <t>Email Verified</t>
  </si>
  <si>
    <t>EmailVerified</t>
  </si>
  <si>
    <t>isEmailVerified</t>
  </si>
  <si>
    <t>BJMiniProgramWeChatUnionId__c</t>
  </si>
  <si>
    <t>[20210708] @M&amp;C confirmed could map the value as NULL. 
[20210713] No need to migrate for this field. Expect Ali will capture this ID for user upon their 1st time logging in BJ WeChat Mini program (check with ALi to ensure this field is captured during account update today)</t>
  </si>
  <si>
    <t>emailMarketingDate</t>
  </si>
  <si>
    <t>电子邮件订阅日期</t>
  </si>
  <si>
    <t>regionalDTConsent</t>
  </si>
  <si>
    <t>区域条约</t>
  </si>
  <si>
    <t>coreloy_regionalteir</t>
  </si>
  <si>
    <t>&gt; where Membership.coreloy_loyaltyprogramname == Member.originalloyaltyprogramname
1) Optin= True, OptOut= False
2) if Null,&lt;BLANK&gt;= 'False'</t>
  </si>
  <si>
    <t>Email Verified Date</t>
  </si>
  <si>
    <t>EmailVerifiedDate</t>
  </si>
  <si>
    <t>BJ Official Account Wechat Open ID</t>
  </si>
  <si>
    <t>BJOfficialAccountWechatOpenId__c</t>
  </si>
  <si>
    <t>emailMarketingOptout</t>
  </si>
  <si>
    <t>是否电子邮件退订</t>
  </si>
  <si>
    <t>facebookId</t>
  </si>
  <si>
    <t>'Exclude Annual Membership renewal</t>
  </si>
  <si>
    <t>exclude_annual_membership</t>
  </si>
  <si>
    <t>isExcludeAnnualMembershipRenewal</t>
  </si>
  <si>
    <t>BJPhoneMarketingConsentChannel__c</t>
  </si>
  <si>
    <t>eventPreference</t>
  </si>
  <si>
    <t>事件偏好</t>
  </si>
  <si>
    <t>wechatIdentity</t>
  </si>
  <si>
    <t>微信身份信息</t>
  </si>
  <si>
    <t>Facebook ID</t>
  </si>
  <si>
    <t>facebook_id</t>
  </si>
  <si>
    <t>BJPhoneMarketingDate__c</t>
  </si>
  <si>
    <t>familyBackground</t>
  </si>
  <si>
    <t>家庭背景</t>
  </si>
  <si>
    <t>regionalConsentChannel</t>
  </si>
  <si>
    <t>coreloy_channelforoverseaoptinname</t>
  </si>
  <si>
    <t>where Membership.Contact.coreloy_loyaltyprogramname =Member.originalloyaltyprogramname.
1. Transform to proposed values
2. map to coreloy_ChannelforOverseaOptin
&gt; Coreminder Values:
E-newsletter
WIFI Login
&gt;Ali side proposed the naming as WFC_MP, HKL_APP, HKL_MP, OCM_MP, OFFLINE</t>
  </si>
  <si>
    <t>Ali side proposed the naming as WFC_MP, HKL_APP, HKL_MP, OCM_MP, OFFLINE</t>
  </si>
  <si>
    <t>channel_code</t>
  </si>
  <si>
    <t>First name</t>
  </si>
  <si>
    <t>first_name</t>
  </si>
  <si>
    <t>BJPhoneMarketingOptout__c</t>
  </si>
  <si>
    <t>名</t>
  </si>
  <si>
    <t>BJMarketingConsent</t>
  </si>
  <si>
    <t>是否同意大陆市场条款</t>
  </si>
  <si>
    <t>if  vip_info_t channel_code != Null then "True"
else
"False"</t>
  </si>
  <si>
    <t>First Transaction Date</t>
  </si>
  <si>
    <t>FirstTransactionDate</t>
  </si>
  <si>
    <t>firstTransactionDate</t>
  </si>
  <si>
    <t>BJSMSMarketingConsentChannel__c</t>
  </si>
  <si>
    <t>中文名</t>
  </si>
  <si>
    <t>HKMarketingConsent</t>
  </si>
  <si>
    <t>是否同意香港市场条款</t>
  </si>
  <si>
    <t>First Transaction Region</t>
  </si>
  <si>
    <t>FirstTransactionRegion</t>
  </si>
  <si>
    <t>firstTransactionRegion</t>
  </si>
  <si>
    <t>BJSMSMarketingDate__c</t>
  </si>
  <si>
    <t>第一次交易流水日期</t>
  </si>
  <si>
    <t>MOMarketingConsent</t>
  </si>
  <si>
    <t>是否同意澳门市场条款</t>
  </si>
  <si>
    <t>Gender</t>
  </si>
  <si>
    <t>BJSMSMarketingOptout__c</t>
  </si>
  <si>
    <t>第一次交易流水地区</t>
  </si>
  <si>
    <t>groupMarketingConsent</t>
  </si>
  <si>
    <t>coreloy_consentofgroupoptinname</t>
  </si>
  <si>
    <t>&gt; where Membership.Contcact.coreloy_loyaltyprogramname == Member.originalloyaltyprogramname
1) Optin= True, OptOut= False
2) &gt;if Null,&lt;BLANK&gt;= 'False'</t>
  </si>
  <si>
    <t>Handler</t>
  </si>
  <si>
    <t>handler</t>
  </si>
  <si>
    <t>Category</t>
  </si>
  <si>
    <t>Category__c</t>
  </si>
  <si>
    <t>status</t>
  </si>
  <si>
    <t>状态</t>
  </si>
  <si>
    <t>coreloy_ProfileStatusName</t>
  </si>
  <si>
    <t>1&gt;where Membership.coreloy_loyaltyprogramname == Member.originalloyaltyprogramname
2&gt; Transform to SFDC picklist API names</t>
  </si>
  <si>
    <t>vip_status</t>
  </si>
  <si>
    <t>Hk App Activated</t>
  </si>
  <si>
    <t>HkAppActivated</t>
  </si>
  <si>
    <t>HKAppActivated</t>
  </si>
  <si>
    <t>Channel</t>
  </si>
  <si>
    <t>Channel__c</t>
  </si>
  <si>
    <t>groupMarketingConsentChannel</t>
  </si>
  <si>
    <t>Group Marketing Consent Channel</t>
  </si>
  <si>
    <t>signature</t>
  </si>
  <si>
    <t>Hk App Activation Date</t>
  </si>
  <si>
    <t>HkAppActivationDate</t>
  </si>
  <si>
    <t>HKAppActivationDate</t>
  </si>
  <si>
    <t>Chinese First Name</t>
  </si>
  <si>
    <t>ChineseFirstName__c</t>
  </si>
  <si>
    <t>Membership.Contact.firstname</t>
  </si>
  <si>
    <t>" "</t>
  </si>
  <si>
    <t>[20210705] @RT Map @HKL - There is only 1 field from RTMap to map to firstName and LastName.
&gt; It has some special characters.(e.g: _ ◡̈⃝⃝T.ang♡T.ang ◡̈⃝⃝, ꧁꫞꯭沙꯭鸥꯭꫞꧂)</t>
  </si>
  <si>
    <t>[20210713] Deloitte to select a few vip_name and check for their records in coreminder to see how first name &amp;and  last name are split/ handled based on vip_name
[20210713] Will import the values from vip_name (regardless if it is a nick name or not) &gt; there will be UI impact and might be system impact (check if ali, antavo, sfdc will have any validation concern)</t>
  </si>
  <si>
    <t>groupMarketingDate</t>
  </si>
  <si>
    <t>Group Marketing Date</t>
  </si>
  <si>
    <t>isCentricity</t>
  </si>
  <si>
    <t>HK App Facebook ID</t>
  </si>
  <si>
    <t>HKAppFacebookId</t>
  </si>
  <si>
    <t>HKAppFacebookID</t>
  </si>
  <si>
    <t>Chinese Last Name</t>
  </si>
  <si>
    <t>ChineseLastName__c</t>
  </si>
  <si>
    <t>Membership.Contact.lastname</t>
  </si>
  <si>
    <t>&gt; If Membership.Contact.coreloy_loyaltyprogramname == "WFC" and Coreminder SourceId= RTMap uid then
vip_name</t>
  </si>
  <si>
    <t>[20210705] @RT Map @HKL - There is only 1 field from RTMap to map to firstName and LastName</t>
  </si>
  <si>
    <t>groupMarketingOptout</t>
  </si>
  <si>
    <t>Group Marketing Optout</t>
  </si>
  <si>
    <t>workEmail</t>
  </si>
  <si>
    <t>Hk Mini Program Activated</t>
  </si>
  <si>
    <t>HkMiniProgramActivated</t>
  </si>
  <si>
    <t>HKMiniProgramActivated</t>
  </si>
  <si>
    <t>Closing Date</t>
  </si>
  <si>
    <t>ClosingDate__c</t>
  </si>
  <si>
    <t>historicalOneId</t>
  </si>
  <si>
    <t>历史One_ID</t>
  </si>
  <si>
    <t>isRegionalMember</t>
  </si>
  <si>
    <t>&gt; where Membership.coreloy_loyaltyprogramname == Member.originalloyaltyprogramname</t>
  </si>
  <si>
    <t>全部默认为是</t>
  </si>
  <si>
    <t>Hk Mini Program Activation Date</t>
  </si>
  <si>
    <t>HkMiniProgramActivationDate</t>
  </si>
  <si>
    <t>HKMiniProgramActivationDate</t>
  </si>
  <si>
    <t>CMS ID</t>
  </si>
  <si>
    <t>CMSID__c</t>
  </si>
  <si>
    <t>是否为香港APP激活</t>
  </si>
  <si>
    <t>registrationChannel</t>
  </si>
  <si>
    <t>注册渠道</t>
  </si>
  <si>
    <t>Membership.</t>
  </si>
  <si>
    <t>coreloy_regchannelname</t>
  </si>
  <si>
    <t xml:space="preserve">where Membership.coreloy_loyaltyprogramname == Member.originalloyaltyprogramname.
&gt;1) Transforme to Ali proposed values
2) Coreminder Values:
e.g: CRM
Email unsubscribe
Emarsys
LANDMARK Concierge
Mobile Apps(HKLand)
OCM Concierge
OCM WeChat
Others
WFC Wechat
</t>
  </si>
  <si>
    <t>Ali proposed Values:
         - HKL_APP
          - HKL_MP
          - WFC_MP
          - WFC_CC
          - OCM_MP
          - HKL_CON
          - WFC_CON
          - OCM_CON
          - HKL_TEN
          - WFC_TEN
          - OCM_TEN</t>
  </si>
  <si>
    <t>take the earlist reigster channel for hk/mo members</t>
  </si>
  <si>
    <t>Hk Mini Program Last Login Date</t>
  </si>
  <si>
    <t>HkMiniProgramLastLoginDate</t>
  </si>
  <si>
    <t>HKMiniProgramLastLoginDate</t>
  </si>
  <si>
    <t>Company Address</t>
  </si>
  <si>
    <t>CompanyAddress__c</t>
  </si>
  <si>
    <t>香港APP激活日期</t>
  </si>
  <si>
    <t>statusModifyDate</t>
  </si>
  <si>
    <t>状态最后修改时间</t>
  </si>
  <si>
    <t>coreloy_withdrawaldate</t>
  </si>
  <si>
    <t>Hk Mini Program Wechat OpenID</t>
  </si>
  <si>
    <t>HkMiniProgramWechatOpenID</t>
  </si>
  <si>
    <t>HKMiniProgramWeChatOpenID</t>
  </si>
  <si>
    <t>Company Name</t>
  </si>
  <si>
    <t>CompanyName__c</t>
  </si>
  <si>
    <t>coreloy_PointBalance</t>
  </si>
  <si>
    <t>coreloy_pointbalance</t>
  </si>
  <si>
    <t xml:space="preserve">&gt; where Membership.coreloy_loyaltyprogramname == Member.originalloyaltyprogramname.
</t>
  </si>
  <si>
    <t>current_member_points</t>
  </si>
  <si>
    <t>Hk Mini Program Wechat UnionID</t>
  </si>
  <si>
    <t>HkMiniProgramWechatUnionID</t>
  </si>
  <si>
    <t>HKMiniProgramWeChatUnionID</t>
  </si>
  <si>
    <t>Created By ID</t>
  </si>
  <si>
    <t>CreatedById</t>
  </si>
  <si>
    <t>REFERENCE (User)</t>
  </si>
  <si>
    <t>HKAppLastLoginDate</t>
  </si>
  <si>
    <t>香港APP最后登录日期</t>
  </si>
  <si>
    <t>Hobby</t>
  </si>
  <si>
    <t>Created Date</t>
  </si>
  <si>
    <t>CreatedDate</t>
  </si>
  <si>
    <t>HKAppWeChatOpenID</t>
  </si>
  <si>
    <t>香港应用Openid</t>
  </si>
  <si>
    <t>Hong Kong Activated</t>
  </si>
  <si>
    <t>HongKongActivated</t>
  </si>
  <si>
    <t>Customer Consent</t>
  </si>
  <si>
    <t>CustomerConsent__c</t>
  </si>
  <si>
    <t>HKAppWeChatUnionID</t>
  </si>
  <si>
    <t>香港应用UnionId</t>
  </si>
  <si>
    <t>Hong Kong Activation Date</t>
  </si>
  <si>
    <t>HongKongActivationDate</t>
  </si>
  <si>
    <t>Customer Style</t>
  </si>
  <si>
    <t>CustomerStyle__c</t>
  </si>
  <si>
    <t>HKEmailMarketingConsentChannel</t>
  </si>
  <si>
    <t>HK Email Marketing Consent Channel</t>
  </si>
  <si>
    <t>Date Of Birth</t>
  </si>
  <si>
    <t>DateOfBirth__c</t>
  </si>
  <si>
    <t>Membership.Contact.coreloy_DOB</t>
  </si>
  <si>
    <t>&gt; where Membership.Contcact.coreloy_loyaltyprogramname == Member.originalloyaltyprogramname
&gt;if Null then set value to '1'</t>
  </si>
  <si>
    <t>&gt;if Null then set value to '1'</t>
  </si>
  <si>
    <t>[20210706] @HKL, @Coreminder - DOB is mandatory in 2.0 but we see there are 38% 'Null' in current data. How should we handle?</t>
  </si>
  <si>
    <t>[20210708] If Month of Birth is available, propose to use 1. Otherwise, keep both Day of Birth &amp; Month of Birth as NULL</t>
  </si>
  <si>
    <t>HKEmailMarketingDate</t>
  </si>
  <si>
    <t>HK Email Marketing Date</t>
  </si>
  <si>
    <t>livingArea</t>
  </si>
  <si>
    <t>Image URL</t>
  </si>
  <si>
    <t>image_url</t>
  </si>
  <si>
    <t>Account Description</t>
  </si>
  <si>
    <t>TEXTAREA</t>
  </si>
  <si>
    <t>HKEmailMarketingOptout</t>
  </si>
  <si>
    <t>HK Email Marketing Optout</t>
  </si>
  <si>
    <t>privilegePreference</t>
  </si>
  <si>
    <t>Instagram ID</t>
  </si>
  <si>
    <t>InstagramId</t>
  </si>
  <si>
    <t>DOB(Date)</t>
  </si>
  <si>
    <t>DOBDate__c</t>
  </si>
  <si>
    <t>HKMailMarketingConsentChannel</t>
  </si>
  <si>
    <t>HK Mail Marketing Consent Channel</t>
  </si>
  <si>
    <t>shoppingPreference</t>
  </si>
  <si>
    <t>Interested Area</t>
  </si>
  <si>
    <t>InterestedArea</t>
  </si>
  <si>
    <t>MULTIPLE CHOICE</t>
  </si>
  <si>
    <t>DOB(Month)</t>
  </si>
  <si>
    <t>DOBMonth__c</t>
  </si>
  <si>
    <t>monthOfBirth</t>
  </si>
  <si>
    <t>HKMailMarketingDate</t>
  </si>
  <si>
    <t>HK Mail Marketing Date</t>
  </si>
  <si>
    <t>spendingStyle</t>
  </si>
  <si>
    <t>Irresistible 2nd top merchant</t>
  </si>
  <si>
    <t>top_2_store</t>
  </si>
  <si>
    <t>E-cash Accepted</t>
  </si>
  <si>
    <t>EcashAccepted__c</t>
  </si>
  <si>
    <t>Coreminder Contact</t>
  </si>
  <si>
    <t>HKMailMarketingOptout</t>
  </si>
  <si>
    <t>HK Mail Marketing Optout</t>
  </si>
  <si>
    <t>emailVerified</t>
  </si>
  <si>
    <t>邮箱是否验证</t>
  </si>
  <si>
    <t>Irresistible 3rd top merchant</t>
  </si>
  <si>
    <t>top_3_store</t>
  </si>
  <si>
    <t>E-cash Balance</t>
  </si>
  <si>
    <t>EcashBalance__c</t>
  </si>
  <si>
    <t>是否用香港小程序激活</t>
  </si>
  <si>
    <t>coreloy_donotemailName</t>
  </si>
  <si>
    <t xml:space="preserve">&gt; if Membership.Contact.coreloy_loyaltyprogramname == "HKL"
Optin= True, OptOut= False
</t>
  </si>
  <si>
    <t>If Null== True</t>
  </si>
  <si>
    <t>Irresistible top merchant</t>
  </si>
  <si>
    <t>top_store</t>
  </si>
  <si>
    <t>Email Marketing Consent Channel</t>
  </si>
  <si>
    <t>EmailMarketingConsentChannel__c</t>
  </si>
  <si>
    <t>香港小程序激活日期</t>
  </si>
  <si>
    <t>coreloy_optinemailconsentdate</t>
  </si>
  <si>
    <t>&gt; if Membership.Contact.coreloy_loyaltyprogramname == "HKL"</t>
  </si>
  <si>
    <t>Is Affiliate Account</t>
  </si>
  <si>
    <t>IsAffiliateAccount</t>
  </si>
  <si>
    <t>Email Marketing Date</t>
  </si>
  <si>
    <t>EmailMarketingDate__c</t>
  </si>
  <si>
    <t>最后一次登录香港小程序日期</t>
  </si>
  <si>
    <t>Language</t>
  </si>
  <si>
    <t>language</t>
  </si>
  <si>
    <t>preferredLanguage</t>
  </si>
  <si>
    <t>Email Marketing Optout</t>
  </si>
  <si>
    <t>EmailMarketingOptout__c</t>
  </si>
  <si>
    <t>香港小程序Openid</t>
  </si>
  <si>
    <t>HKPhoneMarketingOptout</t>
  </si>
  <si>
    <t>Last name</t>
  </si>
  <si>
    <t>last_name</t>
  </si>
  <si>
    <t>EmailVerified__c</t>
  </si>
  <si>
    <t>Membership.Contact.emailaddress1</t>
  </si>
  <si>
    <t>if Membership.Contact.emailaddress1 != null then
"True"
else
"False"</t>
  </si>
  <si>
    <t>if  vip_email != Null then
"True"
else
"False"</t>
  </si>
  <si>
    <t>[20210706] @HKL, @Coreminder, @RT Map  - Any field to map?</t>
  </si>
  <si>
    <t xml:space="preserve">Check if email is available for the member profile, if yes, mark it as TRUE. - Confirmed by BJ M&amp;C </t>
  </si>
  <si>
    <t>香港小程序UnionId</t>
  </si>
  <si>
    <t>HKPhoneMarketingDate</t>
  </si>
  <si>
    <t>Last Transaction Date</t>
  </si>
  <si>
    <t>LastTransactionDate</t>
  </si>
  <si>
    <t>lastTransactionDate</t>
  </si>
  <si>
    <t>Estimated Year Of Birth</t>
  </si>
  <si>
    <t>EstimatedYearOfBirth__c</t>
  </si>
  <si>
    <t>Formula (Number)</t>
  </si>
  <si>
    <t>Contact.coreloy_YOB</t>
  </si>
  <si>
    <t>HKPhoneMarketingConsentChannel</t>
  </si>
  <si>
    <t>HK Phone Marketing Consent Channel</t>
  </si>
  <si>
    <t>Last Transaction Region</t>
  </si>
  <si>
    <t>LastTransactionRegion</t>
  </si>
  <si>
    <t>lastTransactionRegion</t>
  </si>
  <si>
    <t>Event Preference</t>
  </si>
  <si>
    <t>EventPreference__c</t>
  </si>
  <si>
    <t>HK Phone Marketing Date</t>
  </si>
  <si>
    <t>HKSMSMarketingOptout</t>
  </si>
  <si>
    <t>Legal Name</t>
  </si>
  <si>
    <t>LegalName</t>
  </si>
  <si>
    <t>Exclude Annual Membership Renewal</t>
  </si>
  <si>
    <t>ExcludeAnnualMembershipRenewal__c</t>
  </si>
  <si>
    <t>[20210706] @HKL - Which fields shall we refer to for mapping?</t>
  </si>
  <si>
    <t>mark as FALSE for all members as this is a new feature</t>
  </si>
  <si>
    <t>HK Phone Marketing Optout</t>
  </si>
  <si>
    <t>HKSMSMarketingDate</t>
  </si>
  <si>
    <t>Loyalty ID</t>
  </si>
  <si>
    <t>LoyaltyID</t>
  </si>
  <si>
    <r>
      <rPr>
        <sz val="10"/>
        <color rgb="FF000000"/>
        <rFont val="Calibri"/>
        <charset val="134"/>
      </rPr>
      <t>loyaltyId</t>
    </r>
    <r>
      <rPr>
        <sz val="11"/>
        <color rgb="FF000000"/>
        <rFont val="Calibri"/>
        <charset val="134"/>
      </rPr>
      <t xml:space="preserve"> </t>
    </r>
  </si>
  <si>
    <t>Exclusive Manager 1</t>
  </si>
  <si>
    <t>ExclusiveManager1__c</t>
  </si>
  <si>
    <t>HKSMSMarketingConsentChannel</t>
  </si>
  <si>
    <t>HK SMS Marketing Consent Channel</t>
  </si>
  <si>
    <t>Macau Activated</t>
  </si>
  <si>
    <t>MacauActivated</t>
  </si>
  <si>
    <t>Exclusive Manager 1 Name</t>
  </si>
  <si>
    <t>ExclusiveManager1Name__c</t>
  </si>
  <si>
    <t>HK SMS Marketing Date</t>
  </si>
  <si>
    <t>coreloy_donotpostalmailname</t>
  </si>
  <si>
    <t>Macau Activation Date</t>
  </si>
  <si>
    <t>MacauActivationDate</t>
  </si>
  <si>
    <t>Exclusive Manager 2</t>
  </si>
  <si>
    <t>ExclusiveManager2__c</t>
  </si>
  <si>
    <t>HK SMS Marketing Optout</t>
  </si>
  <si>
    <t>coreloy_optinpostconsentdate</t>
  </si>
  <si>
    <t>Macau Mini Program Join Date</t>
  </si>
  <si>
    <t>MacauMiniProgramJoinDate</t>
  </si>
  <si>
    <t>Exclusive Manager 2 Name</t>
  </si>
  <si>
    <t>ExclusiveManager2Name__c</t>
  </si>
  <si>
    <t>hobby</t>
  </si>
  <si>
    <t>喜好</t>
  </si>
  <si>
    <t>Macau Mini Program Last Login Date</t>
  </si>
  <si>
    <t>MacauMiniProgramLastLoginDate</t>
  </si>
  <si>
    <t>Family Background</t>
  </si>
  <si>
    <t>FamilyBackground__c</t>
  </si>
  <si>
    <t>是否在香港激活账户</t>
  </si>
  <si>
    <t xml:space="preserve">&gt; if Membership.Contact.coreloy_loyaltyprogramname == "WFC"
Optin= True, OptOut= False
</t>
  </si>
  <si>
    <t>If channel_code is email then 'True'
 else 'False'</t>
  </si>
  <si>
    <t>Macau Mini Program User</t>
  </si>
  <si>
    <t>MacauMiniProgramUser</t>
  </si>
  <si>
    <t>Account Fax</t>
  </si>
  <si>
    <t>Fax</t>
  </si>
  <si>
    <t>香港激活日期</t>
  </si>
  <si>
    <t>Macau Registered</t>
  </si>
  <si>
    <t>MacauRegistered</t>
  </si>
  <si>
    <t>First Name</t>
  </si>
  <si>
    <t>FirstName</t>
  </si>
  <si>
    <t xml:space="preserve">[20210705] @RT Map @HKL - 1) There is only 1 field from RTMap to map to firstName and LastName
&gt; 19 records are null(Uploaded files in teams :vip_name_null.csv)
@Coreminder - Name is mandatory in 2.0 but we see there are 38% 'Null' in current data. How should we handle?
</t>
  </si>
  <si>
    <t>[20210708]@Deloitte - Export records (Coreminder fname + Lastname == RTMap vip_name) - TBD
[20210709]@Deloitte- Uploaded in Teams(Concat fName &amp; lName with space : Records_fn_space_ln_with_VIP_Name.csv, Name &amp; lName without space:  Records_fn_WithoutSpace_ln_with_VIP_Name.csv)
fname Null: Fname_Null.csv
@RTMap- i could see some special symbols.</t>
  </si>
  <si>
    <t>&gt; transform to ali proposed values</t>
  </si>
  <si>
    <t>Macau Registration Date</t>
  </si>
  <si>
    <t>MacauRegistrationDate</t>
  </si>
  <si>
    <t>FirstTransactionDate__c</t>
  </si>
  <si>
    <t>interestedArea</t>
  </si>
  <si>
    <t>感兴趣的领域</t>
  </si>
  <si>
    <t>Mail Marketing Consent Channel</t>
  </si>
  <si>
    <t>MailMarketingConsentChannel</t>
  </si>
  <si>
    <t>mailMarketingConsentChannel</t>
  </si>
  <si>
    <t>FirstTransactionRegion__c</t>
  </si>
  <si>
    <t>isAffiliateMember</t>
  </si>
  <si>
    <t>是否子账户</t>
  </si>
  <si>
    <t>Mail Marketing Date</t>
  </si>
  <si>
    <t>MailMarketingDate</t>
  </si>
  <si>
    <r>
      <rPr>
        <sz val="10"/>
        <color rgb="FF000000"/>
        <rFont val="Calibri"/>
        <charset val="134"/>
      </rPr>
      <t>mailMarketingDate</t>
    </r>
    <r>
      <rPr>
        <sz val="11"/>
        <color rgb="FF000000"/>
        <rFont val="Calibri"/>
        <charset val="134"/>
      </rPr>
      <t xml:space="preserve"> </t>
    </r>
  </si>
  <si>
    <t>Full Address Beijing</t>
  </si>
  <si>
    <t>FullAddressBeijing__c</t>
  </si>
  <si>
    <t>fulladdressbj</t>
  </si>
  <si>
    <t xml:space="preserve">Membership.Contact.Address1_Composite </t>
  </si>
  <si>
    <t>IsCentricity</t>
  </si>
  <si>
    <t>Is Centricity</t>
  </si>
  <si>
    <t>Mail Marketing Optout</t>
  </si>
  <si>
    <t>MailMarketingOptout</t>
  </si>
  <si>
    <t>mailMarketingOptout</t>
  </si>
  <si>
    <t>Full Address Hong Kong</t>
  </si>
  <si>
    <t>FullAddressHongKong__c</t>
  </si>
  <si>
    <t>fulladdresshk</t>
  </si>
  <si>
    <t>电子邮箱是否验证</t>
  </si>
  <si>
    <t>Marital Status</t>
  </si>
  <si>
    <t>MaritalStatus</t>
  </si>
  <si>
    <t>Full Address Macau</t>
  </si>
  <si>
    <t>FullAddressMacau__c</t>
  </si>
  <si>
    <t>fulladdressmo</t>
  </si>
  <si>
    <t>Exclude Annual Membership Renewal是否不会年度刷新</t>
  </si>
  <si>
    <t>Member ID</t>
  </si>
  <si>
    <t>MemberID</t>
  </si>
  <si>
    <t>Gender__c</t>
  </si>
  <si>
    <t>Membership.Contact.gendercode</t>
  </si>
  <si>
    <t>Infor: 1 男/2 女/3其它
&gt;Transform to SFDC picklist values
SF Api Names:
F
M
DoNotDisclose</t>
  </si>
  <si>
    <t>isHKNewsletterSubscriber</t>
  </si>
  <si>
    <t>Is HK Newsletter Subscriber</t>
  </si>
  <si>
    <t>Member Referral</t>
  </si>
  <si>
    <t>MemberReferral</t>
  </si>
  <si>
    <t>referralMemberId</t>
  </si>
  <si>
    <t>GroupMarketingConsentChannel__c</t>
  </si>
  <si>
    <t>Membership.Contact.coreloy_consentofgroupoptinname</t>
  </si>
  <si>
    <t>&gt; where Membership.Contcact.coreloy_loyaltyprogramname == Member.originalloyaltyprogramname
&gt;Transform to Ali Proposed format
Coreminder values: corrsponding value
&gt;Null : Member.originalloyaltyprogramname(HKL: HKL_APP, MOC: MOC_MP, WFC: WFC_MP)
&gt; E-newsletter:
&gt; WIFI Login</t>
  </si>
  <si>
    <t>isMacauNewsletterSubscriber</t>
  </si>
  <si>
    <t>Is Macau Newsletter SubScriber</t>
  </si>
  <si>
    <t>Mo Mini Program Activated</t>
  </si>
  <si>
    <t>MoMiniProgramActivated</t>
  </si>
  <si>
    <t>MOMiniProgramActivated</t>
  </si>
  <si>
    <t>GroupMarketingDate__c</t>
  </si>
  <si>
    <t>isPhoneVerified</t>
  </si>
  <si>
    <t>电话已经通过验证</t>
  </si>
  <si>
    <t>Mo Mini Program Activation Date</t>
  </si>
  <si>
    <t>MoMiniProgramActivationDate</t>
  </si>
  <si>
    <t>MOMiniProgramActivationDate</t>
  </si>
  <si>
    <t>GroupMarketingOptout__c</t>
  </si>
  <si>
    <t>isPossibleFraud</t>
  </si>
  <si>
    <t>Mo Mini Program Last Login Date</t>
  </si>
  <si>
    <t>MoMiniProgramLastLoginDate</t>
  </si>
  <si>
    <t>MOMiniProgramLastLoginDate</t>
  </si>
  <si>
    <t>HK App Activated</t>
  </si>
  <si>
    <t>HKAppActivated__c</t>
  </si>
  <si>
    <t>TRUE if Member.coreloy_originalloyaltyprogramme is HKL</t>
  </si>
  <si>
    <t>Is Regional Member</t>
  </si>
  <si>
    <t>MOEmailMarketingOptout</t>
  </si>
  <si>
    <t xml:space="preserve">&gt; if Membership.Contact.coreloy_loyaltyprogramname == "OCM"
Optin= True, OptOut= False
</t>
  </si>
  <si>
    <t>Mo Mini Program Wechat OpenID</t>
  </si>
  <si>
    <t>MoMiniProgramWechatOpenID</t>
  </si>
  <si>
    <t>MOMiniProgramWeChatOpenID</t>
  </si>
  <si>
    <t>HK App Activation Date</t>
  </si>
  <si>
    <t>HKAppActivationDate__c</t>
  </si>
  <si>
    <t>where Membership.coreloy_loyaltyprogram= HKL</t>
  </si>
  <si>
    <t>姓</t>
  </si>
  <si>
    <t>MOEmailMarketingDate</t>
  </si>
  <si>
    <t>&gt; if Membership.Contact.coreloy_loyaltyprogramname == "OCM"</t>
  </si>
  <si>
    <t>Mo Mini Program Wechat UnionID</t>
  </si>
  <si>
    <t>MoMiniProgramWechatUnionID</t>
  </si>
  <si>
    <t>MOMiniProgramWeChatUnionID</t>
  </si>
  <si>
    <t>HK APP Facebook ID</t>
  </si>
  <si>
    <t>HKAPPFacebookId__c</t>
  </si>
  <si>
    <t>中文姓</t>
  </si>
  <si>
    <t>MOEmailMarketingConsentChannel</t>
  </si>
  <si>
    <t>Month Of Birth</t>
  </si>
  <si>
    <t>MonthOfBirth</t>
  </si>
  <si>
    <t>HK App Last Login Date</t>
  </si>
  <si>
    <t>HKAppLastLoginDate__c</t>
  </si>
  <si>
    <t>Membership.Contact.coreloy_LastLogonDateTime</t>
  </si>
  <si>
    <t>&gt; where Membership.Contcact.coreloy_loyaltyprogramname == HKL</t>
  </si>
  <si>
    <t>[20210705] @Coreminder @HKL - Currently 100% 'Null'.  Shall we set empty as default?</t>
  </si>
  <si>
    <t>[20210708]Confirmed by M&amp;C to mark as NULL tentatively. Deloitte to test by when loading data in Ali</t>
  </si>
  <si>
    <t>最后一次交易流水日期</t>
  </si>
  <si>
    <t>MOPhoneMarketingOptout</t>
  </si>
  <si>
    <t>No. Of Children</t>
  </si>
  <si>
    <t>NoOfChildren</t>
  </si>
  <si>
    <t>noOfChildren</t>
  </si>
  <si>
    <t>HK APP WeChat OpenID</t>
  </si>
  <si>
    <t>HKAPPWeChatOpenId__c</t>
  </si>
  <si>
    <t>最后一次交易流水地区</t>
  </si>
  <si>
    <t>MOPhoneMarketingDate</t>
  </si>
  <si>
    <t>Occupation</t>
  </si>
  <si>
    <t>HK APP WeChat UnionID</t>
  </si>
  <si>
    <t>HKAPPWeChatUnionId__c</t>
  </si>
  <si>
    <t>MOPhoneMarketingConsentChannel</t>
  </si>
  <si>
    <t>One ID</t>
  </si>
  <si>
    <t>OneID</t>
  </si>
  <si>
    <t>HKEmailMarketingConsentChannel__c</t>
  </si>
  <si>
    <t>居住区域</t>
  </si>
  <si>
    <t>MOSMSMarketingOptout</t>
  </si>
  <si>
    <t>Opt-in</t>
  </si>
  <si>
    <t>opt_in</t>
  </si>
  <si>
    <t>HKEmailMarketingDate__c</t>
  </si>
  <si>
    <t>MOSMSMarketingDate</t>
  </si>
  <si>
    <t>Phone Country Code</t>
  </si>
  <si>
    <t>PhoneCountryCode</t>
  </si>
  <si>
    <t>phoneCountryCode</t>
  </si>
  <si>
    <t>HKEmailMarketingOptout__c</t>
  </si>
  <si>
    <t xml:space="preserve">&gt; if Membership.Contact.coreloy_loyaltyprogramname == "HKL"
Optin= False, OptOut= True
</t>
  </si>
  <si>
    <t>是否在澳门激活账户</t>
  </si>
  <si>
    <t>MOSMSMarketingConsentChannel</t>
  </si>
  <si>
    <t>Phone Number</t>
  </si>
  <si>
    <t>PhoneNumber</t>
  </si>
  <si>
    <t>HKMailMarketingConsentChannel__c</t>
  </si>
  <si>
    <t>澳门激活日期</t>
  </si>
  <si>
    <t>MOMailMarketingOptout</t>
  </si>
  <si>
    <t>Phone Verified</t>
  </si>
  <si>
    <t>PhoneVerified</t>
  </si>
  <si>
    <t>HKMailMarketingDate__c</t>
  </si>
  <si>
    <t>邮件订阅渠道</t>
  </si>
  <si>
    <t>MOMailMarketingDate</t>
  </si>
  <si>
    <t>Preferred Language</t>
  </si>
  <si>
    <t>PreferredLanguage</t>
  </si>
  <si>
    <t>HKMailMarketingOptout__c</t>
  </si>
  <si>
    <t>邮件订阅日期</t>
  </si>
  <si>
    <t>MOMailMarketingConsentChannel</t>
  </si>
  <si>
    <t>Primary Account</t>
  </si>
  <si>
    <t>PrimaryAccount</t>
  </si>
  <si>
    <t>HK Mini Program Activated</t>
  </si>
  <si>
    <t>HKMiniProgramActivated__c</t>
  </si>
  <si>
    <t>是否邮件退订</t>
  </si>
  <si>
    <t>activeMarkets</t>
  </si>
  <si>
    <t>dateactivationofmobileapps,lastlogondatetime</t>
  </si>
  <si>
    <t>if lmmobileappuser = False then "" 
else
{
                    "market": "HKL",
                    "name": "HKL_APP",
                    "registrationDate": dateactivationofmobileapps,
                    "lastLoginDate": lastlogondatetime
}
&gt; Same logic for each market and merge it into single json array.</t>
  </si>
  <si>
    <t>HKL_APP,OCM_MP,WFC_MP</t>
  </si>
  <si>
    <t>Regional Consent</t>
  </si>
  <si>
    <t>RegionalConsent</t>
  </si>
  <si>
    <t>regionalConsent</t>
  </si>
  <si>
    <t>HK Mini Program Activation Date</t>
  </si>
  <si>
    <t>HKMiniProgramActivationDate__c</t>
  </si>
  <si>
    <t>manualAssignedTier</t>
  </si>
  <si>
    <t>手工指派等级</t>
  </si>
  <si>
    <t>Regional Consent Channel</t>
  </si>
  <si>
    <t>RegionalConsentChannel</t>
  </si>
  <si>
    <t>HK Mini Program Last Login Date</t>
  </si>
  <si>
    <t>HKMiniProgramLastLoginDate__c</t>
  </si>
  <si>
    <t>婚姻状态</t>
  </si>
  <si>
    <t>Regional Consent Date</t>
  </si>
  <si>
    <t>RegionalConsentDate</t>
  </si>
  <si>
    <t>regionalConsentDate</t>
  </si>
  <si>
    <t>HK Mini Program WeChat OpenID</t>
  </si>
  <si>
    <t>HKMiniProgramWeChatOpenId__c</t>
  </si>
  <si>
    <t>bespoke会员ID</t>
  </si>
  <si>
    <t>STRING(key)</t>
  </si>
  <si>
    <t>Registration Channel</t>
  </si>
  <si>
    <t>RegistrationChannel</t>
  </si>
  <si>
    <t>HK Mini Program WeChat UnionID</t>
  </si>
  <si>
    <t>HKMiniProgramWeChatUnionId__c</t>
  </si>
  <si>
    <t>membershipTier</t>
  </si>
  <si>
    <t>会员等级</t>
  </si>
  <si>
    <t>Registration Date</t>
  </si>
  <si>
    <t>RegistrationDate</t>
  </si>
  <si>
    <t>HKPhoneMarketingConsentChannel__c</t>
  </si>
  <si>
    <t>membershipTierInternal</t>
  </si>
  <si>
    <t>内部会员等级</t>
  </si>
  <si>
    <t>Reward certificates available</t>
  </si>
  <si>
    <t>spendable_credit</t>
  </si>
  <si>
    <t>HKPhoneMarketingDate__c</t>
  </si>
  <si>
    <t>MO Email Marketing Consent Channel</t>
  </si>
  <si>
    <t>Reward certificates claimed</t>
  </si>
  <si>
    <t>spent_credit</t>
  </si>
  <si>
    <t>HKPhoneMarketingOptout__c</t>
  </si>
  <si>
    <t>MO Email Marketing Date</t>
  </si>
  <si>
    <t>Reward certificates total</t>
  </si>
  <si>
    <t>top_total_multiplied</t>
  </si>
  <si>
    <t>HKSMSMarketingConsentChannel__c</t>
  </si>
  <si>
    <t>MO Email Marketing Optout</t>
  </si>
  <si>
    <t>Salon Beverage Preferences</t>
  </si>
  <si>
    <t>SalonBeveragePreferences</t>
  </si>
  <si>
    <t>salonBeveragePreferences</t>
  </si>
  <si>
    <t>HKSMSMarketingDate__c</t>
  </si>
  <si>
    <t>MO Mail Marketing Consent Channel</t>
  </si>
  <si>
    <t>Salon Food Preferences</t>
  </si>
  <si>
    <t>SalonFoodPreferences</t>
  </si>
  <si>
    <t>salonFoodPreferences</t>
  </si>
  <si>
    <t>HKSMSMarketingOptout__c</t>
  </si>
  <si>
    <t>MO Mail Marketing Date</t>
  </si>
  <si>
    <t>Special Date 1</t>
  </si>
  <si>
    <t>SpecialDate1</t>
  </si>
  <si>
    <t>Hobby__c</t>
  </si>
  <si>
    <t>MO Mail Marketing Optout</t>
  </si>
  <si>
    <t>Special Date 1 Description</t>
  </si>
  <si>
    <t>SpecialDate1Description</t>
  </si>
  <si>
    <t>HongKongActivated__c</t>
  </si>
  <si>
    <t>TRUE if Membership.coreloy_orignalloyaltyprogramme is HKL</t>
  </si>
  <si>
    <t>是否使用澳门小程序激活</t>
  </si>
  <si>
    <t>Special Date 1 Type</t>
  </si>
  <si>
    <t>SpecialDate1Type</t>
  </si>
  <si>
    <t>HongKongActivationDate__c</t>
  </si>
  <si>
    <t>If Membership.coreloy_loyaltyprogram= HKL</t>
  </si>
  <si>
    <t>澳门小程序激活日期</t>
  </si>
  <si>
    <t>Special Date 2</t>
  </si>
  <si>
    <t>SpecialDate2</t>
  </si>
  <si>
    <t>Id</t>
  </si>
  <si>
    <t>最后一次登录澳门小程序日期</t>
  </si>
  <si>
    <t>Special Date 2 Description</t>
  </si>
  <si>
    <t>SpecialDate2Description</t>
  </si>
  <si>
    <t>InstagramId__c</t>
  </si>
  <si>
    <t>澳门小程序OpenID</t>
  </si>
  <si>
    <t>Special Date 2 Type</t>
  </si>
  <si>
    <t>SpecialDate2Type</t>
  </si>
  <si>
    <t>InterestedArea__c</t>
  </si>
  <si>
    <t>澳门小程序UnionID</t>
  </si>
  <si>
    <t>Special Date 3</t>
  </si>
  <si>
    <t>SpecialDate3</t>
  </si>
  <si>
    <t>Invoice Currency</t>
  </si>
  <si>
    <t>InvoiceCurrency__c</t>
  </si>
  <si>
    <t>生日月份</t>
  </si>
  <si>
    <t>Special Date 3 Description</t>
  </si>
  <si>
    <t>SpecialDate3Description</t>
  </si>
  <si>
    <t>IsAffiliateAccount__c</t>
  </si>
  <si>
    <t>Membership.Contact.coreloy_profiletypename</t>
  </si>
  <si>
    <t>if Membership.Contact.coreloy_profiletypename == "Affiliate" then "True" else "False"</t>
  </si>
  <si>
    <t xml:space="preserve">[20210705] @Coreminder @RTMap - What is the field in coreminder tables and RT Map as they are existing features? 
[20210708] @Coreminder - if Contact.coreloy_profiletypename == "Tenant", Do we need to migrate?(Tenant is another object in data migration plan) </t>
  </si>
  <si>
    <t>[20210708] @RTMAP-not an existing feature in RTMAP so no such field in RTMAP, may map Null &gt; confirmed by BJ team on 20210713
@Corminder- coreloy_profiletypename
[20210709] @M&amp;C - Below are the value we could see in coreloy_profiletypename field. what we have to do with members with other profile type?
&gt;Affiliate
&gt;Artists
&gt;Member
&gt;Staff
&gt;Subscribers
&gt;Tenant
&gt;Wifi</t>
  </si>
  <si>
    <t>MO Phone Marketing Consent Channel</t>
  </si>
  <si>
    <t>SpecialDate3Type</t>
  </si>
  <si>
    <t>IsCentricity__c</t>
  </si>
  <si>
    <t>MO Phone Marketing Date</t>
  </si>
  <si>
    <t>Spending to Renew</t>
  </si>
  <si>
    <t>SpendingToRenew</t>
  </si>
  <si>
    <t>spendingtoRenew</t>
  </si>
  <si>
    <t>IsHKNewsletterSubscriber__c</t>
  </si>
  <si>
    <t>MO Phone Marketing Optout</t>
  </si>
  <si>
    <t>Spending to Upgrade</t>
  </si>
  <si>
    <t>SpendingToUpgrade</t>
  </si>
  <si>
    <t>spendingToUpgrade</t>
  </si>
  <si>
    <t>Is Macau Newsletter Subscriber</t>
  </si>
  <si>
    <t>IsMacauNewsletterSubscriber__c</t>
  </si>
  <si>
    <t>MO SMS Marketing Consent Channel</t>
  </si>
  <si>
    <t>Spending Total (Accumulated)</t>
  </si>
  <si>
    <t>SpendingTotalAccumulated</t>
  </si>
  <si>
    <t>spendingTotalAccumulated</t>
  </si>
  <si>
    <t>Is Primary Account</t>
  </si>
  <si>
    <t>IsPrimaryAccount__c</t>
  </si>
  <si>
    <t>Membership.Contact.coreloy_hostid</t>
  </si>
  <si>
    <t xml:space="preserve">[20210705] @Coreminder @RTMap - What is the field in coreminder tables and RT Map as they are existing features? </t>
  </si>
  <si>
    <t>[20210708} @RTMAP-not an existing feature in RTMAP so no such field in RTMAP, may map Null
For HKL &amp; OCM, confirmed by M&amp;C to use coreloy_hostidname</t>
  </si>
  <si>
    <t>MO SMS Marketing Date</t>
  </si>
  <si>
    <t>Status</t>
  </si>
  <si>
    <t>external_status</t>
  </si>
  <si>
    <t>IsRegionalMember__c</t>
  </si>
  <si>
    <t>Membership.coreloy_regionalteir</t>
  </si>
  <si>
    <t>MO SMS Marketing Optout</t>
  </si>
  <si>
    <t>Status Last Modified Date</t>
  </si>
  <si>
    <t>StatusLastModifiedDate</t>
  </si>
  <si>
    <t>statusLastModifiedDate</t>
  </si>
  <si>
    <t>Is Special Date 1 Same As Date 2</t>
  </si>
  <si>
    <t>IsSpecialDate1SameAsDate2__c</t>
  </si>
  <si>
    <t>子女个数</t>
  </si>
  <si>
    <t>Tenant Referral</t>
  </si>
  <si>
    <t>TenantReferral</t>
  </si>
  <si>
    <t>referralTenantId</t>
  </si>
  <si>
    <t>Is Special Date 1 Same As Date 3</t>
  </si>
  <si>
    <t>IsSpecialDate1SameAsDate3__c</t>
  </si>
  <si>
    <t>职业</t>
  </si>
  <si>
    <t>Title</t>
  </si>
  <si>
    <t>PersonTitle</t>
  </si>
  <si>
    <t>personTitle</t>
  </si>
  <si>
    <t>Is Special Date 2 Same As Date 3</t>
  </si>
  <si>
    <t>IsSpecialDate2SameAsDate3__c</t>
  </si>
  <si>
    <t>Wechat ID</t>
  </si>
  <si>
    <t>WechatID</t>
  </si>
  <si>
    <t>Is Today Special Remind Date1</t>
  </si>
  <si>
    <t>IsTodaySpecialRemindDate1__c</t>
  </si>
  <si>
    <t>personContactId</t>
  </si>
  <si>
    <t>SFDC Person Contact Id 联系人ID</t>
  </si>
  <si>
    <t>Year Of Birth</t>
  </si>
  <si>
    <t>YearOfBirth</t>
  </si>
  <si>
    <t>yearOfBirth</t>
  </si>
  <si>
    <t>Is Today Special Remind Date2</t>
  </si>
  <si>
    <t>IsTodaySpecialRemindDate2__c</t>
  </si>
  <si>
    <t>称呼</t>
  </si>
  <si>
    <t>YTD Spending Total</t>
  </si>
  <si>
    <t>YTDSpendingTotal</t>
  </si>
  <si>
    <t>Is Today Special Remind Date3</t>
  </si>
  <si>
    <t>IsTodaySpecialRemindDate3__c</t>
  </si>
  <si>
    <t>国家代码</t>
  </si>
  <si>
    <t>Is Wifi User</t>
  </si>
  <si>
    <t>IsWifiUser__c</t>
  </si>
  <si>
    <t>coreloy_lastwifilogintime</t>
  </si>
  <si>
    <t>Membership.Contact.coreloy_lastwifilogintime</t>
  </si>
  <si>
    <t>If Not IsNull(Membership.Contact.coreloy_lastwifilogintime) then "True"</t>
  </si>
  <si>
    <t>phoneMarketingConsentChannel</t>
  </si>
  <si>
    <t>手机订阅渠道</t>
  </si>
  <si>
    <t>Job Title</t>
  </si>
  <si>
    <t>JobTitle__pc</t>
  </si>
  <si>
    <t>phoneMarketingDate</t>
  </si>
  <si>
    <t>手机订阅日期</t>
  </si>
  <si>
    <t>Last Name</t>
  </si>
  <si>
    <t>LastName</t>
  </si>
  <si>
    <t>[20210705] @RT Map @Coreminder @HKL - 1) There is only 1 field from RTMap to map to firstName and LastName
2) Name is mandatory in 2.0 but we see there are 38% 'Null' in current data. How should we handle?</t>
  </si>
  <si>
    <t>[20210708] @RTMAP-Map the name to the mandatory field
[20210708] @Deloitte - Sample
[20210709] @Deloitte - Uploaded in Teams(Lastname_Null.csv)
&gt; Ali check for fname and lname if not available will take fnmae zh and lnamezh. And for SF and antaco have to use Ali Onecustomer fname lname</t>
  </si>
  <si>
    <t>phoneMarketingOptout</t>
  </si>
  <si>
    <t>是否手机退订</t>
  </si>
  <si>
    <t>LastTransactionDate__c</t>
  </si>
  <si>
    <t>Membership.coreloy_LastVisitDate</t>
  </si>
  <si>
    <t>电话</t>
  </si>
  <si>
    <t>LastTransactionRegion__c</t>
  </si>
  <si>
    <t>Leasing ID</t>
  </si>
  <si>
    <t>LeasingID__c</t>
  </si>
  <si>
    <t>pointBalance</t>
  </si>
  <si>
    <t>积分余额</t>
  </si>
  <si>
    <t>LegalName__c</t>
  </si>
  <si>
    <t>Membership.Contact.coreloy_creditcardname</t>
  </si>
  <si>
    <t>[20210708] @RTMAP-No such field in RTMAP, map as Null &gt; confirmed on 20210713</t>
  </si>
  <si>
    <t>语言偏好</t>
  </si>
  <si>
    <t>Living Area</t>
  </si>
  <si>
    <t>LivingArea__c</t>
  </si>
  <si>
    <t>偏好名</t>
  </si>
  <si>
    <t>STRNG</t>
  </si>
  <si>
    <t>Location</t>
  </si>
  <si>
    <t>Location__c</t>
  </si>
  <si>
    <t>primaryAccountMemberID</t>
  </si>
  <si>
    <t>主账户会员ID</t>
  </si>
  <si>
    <t>Loyalty Claimed Rewards</t>
  </si>
  <si>
    <t>LoyaltyClaimedRewards__c</t>
  </si>
  <si>
    <t>权益喜好</t>
  </si>
  <si>
    <t>Loyalty Earned Points</t>
  </si>
  <si>
    <t>LoyaltyEarnedPoints__c</t>
  </si>
  <si>
    <t>DOUBLE</t>
  </si>
  <si>
    <t>推荐会员ID</t>
  </si>
  <si>
    <t>LoyaltyID__c</t>
  </si>
  <si>
    <t xml:space="preserve">loyaltyId </t>
  </si>
  <si>
    <t xml:space="preserve">[20210705] @Coreminder @RTMap - What is the field in coreminder tables and RT Map? </t>
  </si>
  <si>
    <r>
      <rPr>
        <sz val="10"/>
        <color rgb="FF000000"/>
        <rFont val="Calibri"/>
        <charset val="134"/>
      </rPr>
      <t>推荐商家ID</t>
    </r>
    <r>
      <rPr>
        <sz val="11"/>
        <color rgb="FF000000"/>
        <rFont val="Calibri"/>
        <charset val="134"/>
      </rPr>
      <t xml:space="preserve"> </t>
    </r>
  </si>
  <si>
    <t>Loyalty Last Synced At</t>
  </si>
  <si>
    <t>LoyaltyLastSyncedAt__c</t>
  </si>
  <si>
    <t>是否亚太一体账户</t>
  </si>
  <si>
    <t>Loyalty Level</t>
  </si>
  <si>
    <t>LoyaltyLevel__c</t>
  </si>
  <si>
    <t>成为亚太账户渠道</t>
  </si>
  <si>
    <t>Loyalty Opt-In</t>
  </si>
  <si>
    <t>LoyaltyOptIn__c</t>
  </si>
  <si>
    <t>成为亚太一体账户日期</t>
  </si>
  <si>
    <t>Loyalty Opt-In Date</t>
  </si>
  <si>
    <t>LoyaltyOptInDate__c</t>
  </si>
  <si>
    <t>Loyalty Pending Points</t>
  </si>
  <si>
    <t>LoyaltyPendingPoints__c</t>
  </si>
  <si>
    <t>Loyalty Reserved Points</t>
  </si>
  <si>
    <t>LoyaltyReservedPoints__c</t>
  </si>
  <si>
    <t>酒水喜好</t>
  </si>
  <si>
    <t>Loyalty Spendable Points</t>
  </si>
  <si>
    <t>LoyaltySpendablePoints__c</t>
  </si>
  <si>
    <t>食物喜好</t>
  </si>
  <si>
    <t>Loyalty Spent Points</t>
  </si>
  <si>
    <t>LoyaltySpentPoints__c</t>
  </si>
  <si>
    <t>salonVisitGuests</t>
  </si>
  <si>
    <t>Salon到访客人</t>
  </si>
  <si>
    <t>Loyalty Status</t>
  </si>
  <si>
    <t>LoyaltyStatus__c</t>
  </si>
  <si>
    <t>salonVisitLeft</t>
  </si>
  <si>
    <t>salon到访</t>
  </si>
  <si>
    <t>MacauActivated__c</t>
  </si>
  <si>
    <t>salonVisitNo</t>
  </si>
  <si>
    <t>Salon到访数量人数</t>
  </si>
  <si>
    <t>MacauActivationDate__c</t>
  </si>
  <si>
    <t>If coreloy_originalloyaltyprogram= OCM</t>
  </si>
  <si>
    <t>salonVisitPoint</t>
  </si>
  <si>
    <t>salon到访积分</t>
  </si>
  <si>
    <t>MailMarketingConsentChannel__c</t>
  </si>
  <si>
    <t>salonVisitQuota</t>
  </si>
  <si>
    <t>salon到访配额</t>
  </si>
  <si>
    <t>MailMarketingDate__c</t>
  </si>
  <si>
    <t xml:space="preserve">mailMarketingDate </t>
  </si>
  <si>
    <t>购物喜好</t>
  </si>
  <si>
    <t>MailMarketingOptout__c</t>
  </si>
  <si>
    <t>SMSMarketingConsentChannel</t>
  </si>
  <si>
    <t>短消息订阅渠道</t>
  </si>
  <si>
    <t>Manual Assigned Tier</t>
  </si>
  <si>
    <t>ManualAssignedTier__c</t>
  </si>
  <si>
    <t>SMSMarketingDate</t>
  </si>
  <si>
    <t>短消息订阅日期</t>
  </si>
  <si>
    <t>MaritalStatus__c</t>
  </si>
  <si>
    <t>Membership.Contact.coreloy_MaritalStatusName</t>
  </si>
  <si>
    <t>&gt; where Membership.Contcact.coreloy_loyaltyprogramname == Member.originalloyaltyprogramname
&gt;Transform to SFDC picklist:
PickList:
&gt;Single
&gt;Married
&gt;DoNotDisclose</t>
  </si>
  <si>
    <t>"DoNotDisclose"</t>
  </si>
  <si>
    <t xml:space="preserve">[20210705] @RT Map - need RTMap Admin Files so we can map ID to values for data migration. Also, we see 100% data are  '0'. what is the meaning of 0?
</t>
  </si>
  <si>
    <t>[20210713] not in use for RT Map today. Mark as DoNotDisclose</t>
  </si>
  <si>
    <t>SMSMarketingOptout</t>
  </si>
  <si>
    <t>是否短消息退订</t>
  </si>
  <si>
    <t>MemberId__c</t>
  </si>
  <si>
    <t>Member.coreloy_name</t>
  </si>
  <si>
    <t>&gt; Get Member.coreloy_name value from Coreminder by joinig Cordminder and RTMap file. And REPLACE([memberId],"600","6")
&gt; For Unique record in RTMap,  generate ID(starts with 7)</t>
  </si>
  <si>
    <t xml:space="preserve">[20210705] @RT Map @HKL - RT Map UID has more than 10 alphanumeric in uid (e.g. a02012819ea348d8a1777dd00e1f2e01), while LM2.0 is limited to 7 digit (e.g. 1003245). We could generate ID (e.g. 700XXXX) if it is okay for HKL. 
</t>
  </si>
  <si>
    <t xml:space="preserve">[20210708] @Deloitte - Check with Ali to store Original Coreminder memberID 
[20210712]@Deloitte - yes, can store original memberID.
[20210713] BJ is ok if Deloitte to generate new ID </t>
  </si>
  <si>
    <t>话费类型</t>
  </si>
  <si>
    <t>StarEliteFansRichStrangerSleeper</t>
  </si>
  <si>
    <t>MemberReferral__c</t>
  </si>
  <si>
    <t>vip_inviter</t>
  </si>
  <si>
    <t>[20210705] @HKL @RTMap - 100% records are 'Null'
@Coreminder - What is the field to map?</t>
  </si>
  <si>
    <r>
      <rPr>
        <sz val="11"/>
        <rFont val="Calibri"/>
        <charset val="134"/>
      </rPr>
      <t>[20210708]</t>
    </r>
    <r>
      <rPr>
        <b/>
        <sz val="11"/>
        <rFont val="Calibri"/>
        <charset val="134"/>
      </rPr>
      <t xml:space="preserve"> @Coreminder - </t>
    </r>
    <r>
      <rPr>
        <sz val="11"/>
        <rFont val="Calibri"/>
        <charset val="134"/>
      </rPr>
      <t>13 Record from CoreminderTeam-TBD</t>
    </r>
  </si>
  <si>
    <t>刷新所需消费额度</t>
  </si>
  <si>
    <t>Membership Tier</t>
  </si>
  <si>
    <t>MembershipTier__c</t>
  </si>
  <si>
    <t>Membership.coreloy_MembershipLevelName</t>
  </si>
  <si>
    <t>1. Aggregate regional variants to SFDC picklist values
2. map to coreloy_MembershipLevelName
&gt;Picklist:
T0
T1
T2
T3
T4
T4Star</t>
  </si>
  <si>
    <t>grade_code</t>
  </si>
  <si>
    <t>&gt; Transform to SFDC picklist values.
&gt;RTMap Value:PickList=
1:T0
2:T1
3:T2
4:T3
5:T4
6:T4Star</t>
  </si>
  <si>
    <t>[20210705] @HKL @RT Map - 100% records are '1'. is it T1 ?</t>
  </si>
  <si>
    <t>[20210713] Confirmed "1" = T0...."6" = T4*</t>
  </si>
  <si>
    <t>累计消费总额</t>
  </si>
  <si>
    <t>Membership Tier (Internal)</t>
  </si>
  <si>
    <t>MembershipTierInternal__c</t>
  </si>
  <si>
    <t>1. Aggregate regional variants to SFDC picklist values
2. map to coreloy_MembershipLevelName or vip_type
&gt;Picklist:
T0
T1
T2
T3
T4
T4Star</t>
  </si>
  <si>
    <t>[20210713] Confirmed "1" = T0...."6" = T4*. Internal tier (T1*) is not captured in RT Map. BJ to double confirm. Deloitte to confirm if the itnernal tier can be calculated after go-live if the member submits an approved transaction (along wit the normal process)</t>
  </si>
  <si>
    <t>升级还需消费额度</t>
  </si>
  <si>
    <t>MOEmailMarketingConsentChannel__c</t>
  </si>
  <si>
    <t>MOEmailMarketingDate__c</t>
  </si>
  <si>
    <t>状态更新日期</t>
  </si>
  <si>
    <t>MOEmailMarketingOptout__c</t>
  </si>
  <si>
    <t xml:space="preserve">&gt; if Membership.Contact.coreloy_loyaltyprogramname == "OCM"
Optin= False, OptOut= True
</t>
  </si>
  <si>
    <r>
      <rPr>
        <sz val="10"/>
        <color rgb="FF000000"/>
        <rFont val="Calibri"/>
        <charset val="134"/>
      </rPr>
      <t>[20210708]</t>
    </r>
    <r>
      <rPr>
        <b/>
        <sz val="10"/>
        <color rgb="FF000000"/>
        <rFont val="Calibri"/>
        <charset val="134"/>
      </rPr>
      <t xml:space="preserve"> @Coreminder</t>
    </r>
    <r>
      <rPr>
        <sz val="10"/>
        <color rgb="FF000000"/>
        <rFont val="Calibri"/>
        <charset val="134"/>
      </rPr>
      <t xml:space="preserve"> - 4 fields are available for email &amp; mail opt out - 
1) coreloy_donotpostalmailname
2) coreloy_donotemailName
3) coreloy_optinemailconsentdate
4) coreloy_optinpostconsentdate
We observe when donotemailName = Optin, optinemailconsnetdate still has value. Can you please clarify? Also, 2% records are 'Null', what default value we should use? </t>
    </r>
  </si>
  <si>
    <t>systemCalculatedTier</t>
  </si>
  <si>
    <t>系统计算等级</t>
  </si>
  <si>
    <t>MOMailMarketingConsentChannel__c</t>
  </si>
  <si>
    <t>Work Email</t>
  </si>
  <si>
    <t>MOMailMarketingDate__c</t>
  </si>
  <si>
    <t>出生年</t>
  </si>
  <si>
    <t>MOMailMarketingOptout__c</t>
  </si>
  <si>
    <t>本年迄今消费总额</t>
  </si>
  <si>
    <t>MO Mini Program Activated</t>
  </si>
  <si>
    <t>MOMiniProgramActivated__c</t>
  </si>
  <si>
    <t>MO Mini Program Activation Date</t>
  </si>
  <si>
    <t>MOMiniProgramActivationDate__c</t>
  </si>
  <si>
    <t>MO Mini Program Last Login Date</t>
  </si>
  <si>
    <t>MOMiniProgramLastLoginDate__c</t>
  </si>
  <si>
    <t>MO Mini Program WeChat OpenID</t>
  </si>
  <si>
    <t>MOMiniProgramWeChatOpenId__c</t>
  </si>
  <si>
    <t>Key</t>
  </si>
  <si>
    <t>MO Mini Program WeChat UnionID</t>
  </si>
  <si>
    <t>MOMiniProgramWeChatUnionId__c</t>
  </si>
  <si>
    <t>Month of birth</t>
  </si>
  <si>
    <t>MonthOfBirth__c</t>
  </si>
  <si>
    <t>Membership.Contcact.coreloy_MOB</t>
  </si>
  <si>
    <t>&gt; where Membership.Contcact.coreloy_loyaltyprogramname == Member.originalloyaltyprogramname
&gt;If "Null" then hardcode it to '1'</t>
  </si>
  <si>
    <t>&gt;If "Null" then hardcode it to '1'</t>
  </si>
  <si>
    <t>[20210706] @HKL, @Coreminder -  38% 'Null' but mandatory in LM2.0. What we have to map for 'Null'?</t>
  </si>
  <si>
    <t>[20210712] Confirmed by M&amp;C to set default value= "1" if date of birth is provided. Otherwise, mark as NULL (to be validated during data import)</t>
  </si>
  <si>
    <t>MO Official Account Wechat Open ID</t>
  </si>
  <si>
    <t>MOOfficialAccountWechatOpenId__c</t>
  </si>
  <si>
    <t>MOPhoneMarketingConsentChannel__c</t>
  </si>
  <si>
    <t>MOPhoneMarketingDate__c</t>
  </si>
  <si>
    <t>MOPhoneMarketingOptout__c</t>
  </si>
  <si>
    <t>MOSMSMarketingConsentChannel__c</t>
  </si>
  <si>
    <t>MOSMSMarketingDate__c</t>
  </si>
  <si>
    <t>MOSMSMarketingOptout__c</t>
  </si>
  <si>
    <t>NoOfChildren__c</t>
  </si>
  <si>
    <t>Membership.Contcact.coreloy_NoofChildrenName</t>
  </si>
  <si>
    <t>&gt; where Membership.Contcact.coreloy_loyaltyprogramname == Member.originalloyaltyprogramname
1. transform to number
i.e. None = 0, One child or above = 1
2. map to NoofChildren</t>
  </si>
  <si>
    <t>[20210706] @RT Map, @HKL - What is the filed from RTMap to map?</t>
  </si>
  <si>
    <t>[20210713] The field is available but not in used in RT Map today. Leave the field as empty as it is optional</t>
  </si>
  <si>
    <t>No. of Special Approval</t>
  </si>
  <si>
    <t>NoOfSpecialApproval__c</t>
  </si>
  <si>
    <t>Employees</t>
  </si>
  <si>
    <t>NumberOfEmployees</t>
  </si>
  <si>
    <t>INTEGER</t>
  </si>
  <si>
    <t>Occupation__c</t>
  </si>
  <si>
    <t>Membership.Contcact.coreloy_OccupationName</t>
  </si>
  <si>
    <t>[20210706] @RT Map, @HKL - 100% Null</t>
  </si>
  <si>
    <t xml:space="preserve">[20210713] The field is available but not in used in RT Map today. Leave the field as empty as it is optional. </t>
  </si>
  <si>
    <t>Opening Date</t>
  </si>
  <si>
    <t>OpeningDate__c</t>
  </si>
  <si>
    <t>PAId__c</t>
  </si>
  <si>
    <t>Email</t>
  </si>
  <si>
    <t>PersonEmail</t>
  </si>
  <si>
    <t>EMAIL</t>
  </si>
  <si>
    <t>Membership.Contcact.emailaddress1</t>
  </si>
  <si>
    <t>Membership.Contcact.coreloy_SalutationName</t>
  </si>
  <si>
    <t>&gt; where Membership.Contcact.coreloy_loyaltyprogramname == Member.originalloyaltyprogramname
1. transform title to include full stop . 
2. map to values in the SFDC picklist
Picklist:
Mr
Ms
Mrs
Miss
DoNotDisclose</t>
  </si>
  <si>
    <t>gender value (1/2/3, 1 = male, 2= female,3=DoNotDisclose)
Male = Mr
Female = Ms
DoNotDisclose=DoNotDisclose</t>
  </si>
  <si>
    <t>[20210706] Missing in RT Map data model but it is mandatory in LM 2.0</t>
  </si>
  <si>
    <t>[20210713] Determine based on gender value (1/2/3, 1 = male, 2= female)
Male = Mr
Female = Ms.</t>
  </si>
  <si>
    <t>PhoneCountryCode__c</t>
  </si>
  <si>
    <t>Membership.Contcact.phoneCountry</t>
  </si>
  <si>
    <t>PhoneCountryCode__pc</t>
  </si>
  <si>
    <t>Phone Formatted</t>
  </si>
  <si>
    <t>PhoneFormatted__c</t>
  </si>
  <si>
    <t>FORMULA</t>
  </si>
  <si>
    <t>PhoneFormattedSFMC</t>
  </si>
  <si>
    <t>PhoneFormattedSFMC__c</t>
  </si>
  <si>
    <t>Phone Marketing Consent channel</t>
  </si>
  <si>
    <t>PhoneMarketingConsentChannel__c</t>
  </si>
  <si>
    <t>Phone Marketing Date</t>
  </si>
  <si>
    <t>PhoneMarketingDate__c</t>
  </si>
  <si>
    <t>Phone Marketing Optout</t>
  </si>
  <si>
    <t>PhoneMarketingOptout__c</t>
  </si>
  <si>
    <t>PhoneNumber__c</t>
  </si>
  <si>
    <t>Membership.Contcact.Telephone1</t>
  </si>
  <si>
    <t>[20210706] @HKL, @Coreminder - Phone number is concatenated with String and Date. Few records are "Null". Since we are using phone number as username. How can we map "Null" Values?</t>
  </si>
  <si>
    <t>[20210708]@Deloitte - Export 'Null' Records
[20210709]@Deloitte - Uploaded in Teams(Phone_Number_Null.csv)</t>
  </si>
  <si>
    <t>PhoneVerified__c</t>
  </si>
  <si>
    <t>Membership.Contcact.coreloy_mobilevalid</t>
  </si>
  <si>
    <t xml:space="preserve">[20210706] @HKL - It is not provided in Coreminder data model. Shall we mark them as all verified as they will need SMS verification to register? </t>
  </si>
  <si>
    <t>[20210708] Deloitte to share 'false' sample data for M&amp;C to confirm. Propose to mark as False if NULL
[20210709]@Deloitte - Uploaded in Teams(mobilevalid_false_records.csv)
[20210713] BJ confirmed to mark as true for all BJ members</t>
  </si>
  <si>
    <t>Point Balance</t>
  </si>
  <si>
    <t>PointBalance__c</t>
  </si>
  <si>
    <t>Membership.Contcact.coreloy_PointBalance</t>
  </si>
  <si>
    <t>[20210706] @HKL If the customers exist in both coreminder &amp; RT map with different point balance, how should we handle?</t>
  </si>
  <si>
    <t>[20210708]@Deloitte - Diff Samples ?
[20210712]@Deloitte - Uploaded in Teams(Point_balance_Diff.csv)
[20210713] If there is point balance discrepancy between RT Map &amp; Coreminder, always refer to RT Map current_member_points. To be confirmed by BJ</t>
  </si>
  <si>
    <t>PointBalanceFormula__c</t>
  </si>
  <si>
    <t>Point Registration Accepted</t>
  </si>
  <si>
    <t>PointRegistrationAccepted__c</t>
  </si>
  <si>
    <t>Possible Fraud</t>
  </si>
  <si>
    <t>PossibleFraud__c</t>
  </si>
  <si>
    <t>PreferredLanguage__c</t>
  </si>
  <si>
    <t>Membership.Contcact.adx_preferredlanguageidName</t>
  </si>
  <si>
    <t>"SimplifiedChinese"</t>
  </si>
  <si>
    <t>[20210706] @HKL 100% 'Null', we will set as NULL if aligned</t>
  </si>
  <si>
    <t>[20210708]@coreminder-TBD
[20210713] Does not captured currently by RT Map</t>
  </si>
  <si>
    <t>Preferred Name</t>
  </si>
  <si>
    <t>PreferredName__c</t>
  </si>
  <si>
    <t>PrimaryAccount__c</t>
  </si>
  <si>
    <t>Membership.coreloy_Primary</t>
  </si>
  <si>
    <t>where Membership.coreloy_loyaltyprogramname =Member.originalloyaltyprogramname.
1. Transform as BOOLEAN True, False</t>
  </si>
  <si>
    <t xml:space="preserve">[20210705] @RT Map - What is the field in coreminder tables as they are existing features? </t>
  </si>
  <si>
    <t>[20210713] Leave it as empty as RT Map does not have this concept today</t>
  </si>
  <si>
    <t>Primary Member ID</t>
  </si>
  <si>
    <t>PrimaryMemberId__c</t>
  </si>
  <si>
    <t xml:space="preserve">[20210705] @Coreminder - What is the field in coreminder tables as they are existing features? </t>
  </si>
  <si>
    <t>Privilege Preference</t>
  </si>
  <si>
    <t>PrivilegePreference__c</t>
  </si>
  <si>
    <t>ProspectEmail__c</t>
  </si>
  <si>
    <t>ProspectPhoneNumber__c</t>
  </si>
  <si>
    <t>Region</t>
  </si>
  <si>
    <t>Region__c</t>
  </si>
  <si>
    <t>RegionalConsent__c</t>
  </si>
  <si>
    <t>Membership.Contcact.coreloy_ConsentofOverseaName</t>
  </si>
  <si>
    <t xml:space="preserve">where Membership.Contact.coreloy_loyaltyprogramname =Member.originalloyaltyprogramname.
1. Transform to BOOLEAN
i.e. Opt-in = True; Opt-Out = False
</t>
  </si>
  <si>
    <t>[20210705] @Coreminder - 1% Null &amp; 29% &lt;Blank&gt;
@RT Map-  What filed to map from RTMap?</t>
  </si>
  <si>
    <t>[20210708] @Deloitte - export 30% null and &lt;blank&gt; records to Coreminder. Propose to set as False if NULL
[20210712]@Deloitte - Uploaded in Teams(coreloy_consentofoverseaname_Null_Blank.csv)</t>
  </si>
  <si>
    <t>RegionalConsentChannel__c</t>
  </si>
  <si>
    <t>Membership.Contcact.coreloy_channelforoverseaoptinname</t>
  </si>
  <si>
    <t>[20210705] @Coreminder - 
1&gt;Need help to map Coreminder values to ALi_Proposed Format.
2&gt; 99% Null
@RT Map-  What filed to map from RTMap?</t>
  </si>
  <si>
    <t>[20210708] @Deloitte - export &gt;99% null and &lt;blank&gt; records to Coreminder. Propose to set as NULL if not provided
[20210712]@Deloitte - Please check coreminder full raw data.</t>
  </si>
  <si>
    <t>RegionalConsentDate__c</t>
  </si>
  <si>
    <t>Membership.Contcact.coreloy_OverseaOptinDate</t>
  </si>
  <si>
    <t>where Membership.Contact.coreloy_loyaltyprogramname == Member.originalloyaltyprogramname.</t>
  </si>
  <si>
    <t>registration_date</t>
  </si>
  <si>
    <t>[20210705] @Coreminder - 30% Null
@RT Map-  What filed to map from RTMap?</t>
  </si>
  <si>
    <t>[20210708] @Deloitte - export 30% null and &lt;blank&gt; records to Coreminder. Propose to set as NULL if not provided
[20210712]@Deloitte -  Uploaded in Teams(coreloy_OverseaOptinDate)</t>
  </si>
  <si>
    <t>RegistrationChannel__c</t>
  </si>
  <si>
    <t>Membership.coreloy_regchannelname</t>
  </si>
  <si>
    <t>"WCF_MP"</t>
  </si>
  <si>
    <t>[20210706] @RT Map - What filed to map from RTMap?
FYI on LM2.0 values:
Ali Proposed PickList:
          - HKL_APP
          - HKL_MP
          - WFC_MP
          - WFC_CC
          - OCM_MP
          - HKL_CON
          - WFC_CON
          - OCM_CON
          - HKL_TEN
          - WFC_TEN
          - OCM_TEN</t>
  </si>
  <si>
    <t>[20210713] Confirmed with BJ team that will set WFC_MP as default</t>
  </si>
  <si>
    <t>RegistrationDate__c</t>
  </si>
  <si>
    <t>Membership.coreloy_RegistrationDate</t>
  </si>
  <si>
    <t>Remarks</t>
  </si>
  <si>
    <t>Remarks__c</t>
  </si>
  <si>
    <t>if (Membership.coreloy_loyaltyprogramname == Member.originalloyaltyprogramname and Member.originalloyaltyprogramname == "WFC" and corminder Contact.SourceId== RTMap uid)then map to vip_memo</t>
  </si>
  <si>
    <t>vip_memo</t>
  </si>
  <si>
    <t>Rollup Salon Visit</t>
  </si>
  <si>
    <t>RollupSalonVisit__c</t>
  </si>
  <si>
    <t>SalonBeveragePreferences__c</t>
  </si>
  <si>
    <t>SalonFoodPreferences__c</t>
  </si>
  <si>
    <t>Salon Visit</t>
  </si>
  <si>
    <t>SalonVisit__c</t>
  </si>
  <si>
    <t>Salon Visit Guest</t>
  </si>
  <si>
    <t>SalonVisitGuest__c</t>
  </si>
  <si>
    <t>Salon Visit Left</t>
  </si>
  <si>
    <t>SalonVisitLeft__c</t>
  </si>
  <si>
    <t>Salon Visit Point</t>
  </si>
  <si>
    <t>SalonVisitPoint__c</t>
  </si>
  <si>
    <t>Salon Visit Quota</t>
  </si>
  <si>
    <t>SalonVisitQuota__c</t>
  </si>
  <si>
    <t>Salutation</t>
  </si>
  <si>
    <t>Shopping Mall</t>
  </si>
  <si>
    <t>ShoppingMall__c</t>
  </si>
  <si>
    <t>REFERENCE (ShoppingMall__c)</t>
  </si>
  <si>
    <t>Shopping Preference</t>
  </si>
  <si>
    <t>ShoppingPreference__c</t>
  </si>
  <si>
    <t>Signature</t>
  </si>
  <si>
    <t>Signature__c</t>
  </si>
  <si>
    <t>SignMarketingOptIn</t>
  </si>
  <si>
    <t>SignMarketingOptIn__c</t>
  </si>
  <si>
    <t>SignRegionalDataTransferConsent</t>
  </si>
  <si>
    <t>SignRegionalDataTransferConsent__c</t>
  </si>
  <si>
    <t>SMS Marketing Consent Channel</t>
  </si>
  <si>
    <t>SMSMarketingConsentChannel__c</t>
  </si>
  <si>
    <t>SMS Marketing Date</t>
  </si>
  <si>
    <t>SMSMarketingDate__c</t>
  </si>
  <si>
    <t>SMS Marketing Optout</t>
  </si>
  <si>
    <t>SMSMarketingOptout__c</t>
  </si>
  <si>
    <t>SpecialDate1__c</t>
  </si>
  <si>
    <t>SpecialDate1Description__c</t>
  </si>
  <si>
    <t>SpecialDate1Type__c</t>
  </si>
  <si>
    <t>SpecialDate2__c</t>
  </si>
  <si>
    <t>SpecialDate2Description__c</t>
  </si>
  <si>
    <t>SpecialDate2Type__c</t>
  </si>
  <si>
    <t>SpecialDate3__c</t>
  </si>
  <si>
    <t>SpecialDate3Description__c</t>
  </si>
  <si>
    <t>Special Date 3 Type</t>
  </si>
  <si>
    <t>SpecialDate3Type__c</t>
  </si>
  <si>
    <t>Special Remind Date 1</t>
  </si>
  <si>
    <t>SpecialRemindDate1__c</t>
  </si>
  <si>
    <t>Special Remind Date 2</t>
  </si>
  <si>
    <t>SpecialRemindDate2__c</t>
  </si>
  <si>
    <t>Special Remind Date 3</t>
  </si>
  <si>
    <t>SpecialRemindDate3__c</t>
  </si>
  <si>
    <t>Spending Style</t>
  </si>
  <si>
    <t>SpendingStyle__c</t>
  </si>
  <si>
    <t>SpendingToRenew__c</t>
  </si>
  <si>
    <t>SpendingTotalAccumulated__c</t>
  </si>
  <si>
    <t>Membership.coreloy_SpendingAccumulated</t>
  </si>
  <si>
    <t>sum_amount</t>
  </si>
  <si>
    <t>[20210706] @HKL @Coreminder - Do we need to aggregate values as 1 regional member record in Coreminder can have multiple membership records with this field</t>
  </si>
  <si>
    <t>[20210712] M&amp;C to share on the cleansed data</t>
  </si>
  <si>
    <t>SpendingToUpgrade__c</t>
  </si>
  <si>
    <t>Membership.coreloy_SpendingtoUpgrade</t>
  </si>
  <si>
    <t>[20210706] @HKL @Coreminder - Do we need to aggregate values as 1 regional member record in Coreminder can have multiple membership records with this field
@RTMap - What is the field to map?</t>
  </si>
  <si>
    <t>[20210712] M&amp;C to share on the cleansed data
[20210713] RT Map does not have the field today. Deloitte to confirm if the value is mandatory</t>
  </si>
  <si>
    <t>Status__c</t>
  </si>
  <si>
    <t>Membership.Contcact.coreloy_ProfileStatusName</t>
  </si>
  <si>
    <t xml:space="preserve">&gt;Transform to SFDC picklist values
&gt;1 = Active, 2 = Frozen, 3 = Withdrawn
</t>
  </si>
  <si>
    <t xml:space="preserve">[20210705] @RT Map - need RTMap Admin Files so we can map ID to values for data migration. 
&gt;100% records are '1'. is it 'Active'?
</t>
  </si>
  <si>
    <t>[20210712] Deloitte to share sample data with RT map
[20210713] BJ team shared 1 = Active, 2 = Frozen, 3 = Withdrawn</t>
  </si>
  <si>
    <t>StatusLastModifiedDate__c</t>
  </si>
  <si>
    <t>Membership.modifieon</t>
  </si>
  <si>
    <t>[20210705] @RTMap- What is the field? to decide master record</t>
  </si>
  <si>
    <t>[20210713] RT Map to share cleansed data mapped with UID (including withdrawn &amp; Frozen). For the rest (with status = active), use registation time</t>
  </si>
  <si>
    <t>Store Type</t>
  </si>
  <si>
    <t>StoreType__c</t>
  </si>
  <si>
    <t>System Calculated Tier</t>
  </si>
  <si>
    <t>SystemCalculatedTier__c</t>
  </si>
  <si>
    <t>1. Aggregate regional variants to SFDC picklist values
2. map to Membership.coreloy_MembershipLevel or vip_type</t>
  </si>
  <si>
    <t>Tenant Email</t>
  </si>
  <si>
    <t>TenantEmail__c</t>
  </si>
  <si>
    <t>TenantReferral__c</t>
  </si>
  <si>
    <t>Membership.Contcact.coreloy_ReferralStoreName</t>
  </si>
  <si>
    <t>[20210705] @RT Map - need RTMap Admin Files so we can map ID to values for data migration.</t>
  </si>
  <si>
    <t>[20210713] Keep it as null as it is not available in RT Map today</t>
  </si>
  <si>
    <t>Today Remind Date</t>
  </si>
  <si>
    <t>TodayRemindDate__c</t>
  </si>
  <si>
    <t>Today Remind Date Type</t>
  </si>
  <si>
    <t>TodayRemindDateType__c</t>
  </si>
  <si>
    <t>WorkEmail__c</t>
  </si>
  <si>
    <t>YearOfBirth__c</t>
  </si>
  <si>
    <t>Membership.Contcact.coreloy_YOB</t>
  </si>
  <si>
    <t>vip_birthday_y</t>
  </si>
  <si>
    <t>YTDSpendingTotal__c</t>
  </si>
  <si>
    <t>year_amount</t>
  </si>
  <si>
    <t>[20210712] M&amp;C to share on the cleansed data
[20210713] BJ confirmed to use year_amount</t>
  </si>
  <si>
    <t xml:space="preserve">Data migration approach for Person Account:
Stage 1: From Coreminder and RT Map to AliCloud MEMBER_CARPLATE Table
Stage 2: From AliCloud MEMBER_CARPLATE Table to SFDC
Context: 
Please refer to Column T-AB. We have summarized the transformation logics from Coreminder &amp; RTMap (source) to SFDC (target). For the ones that we have changed in transformation logic comparing with the previous version, we have highlighted in Yellow for CD team to review, and we have documented the questions on Column Y where we will need the teams to clarify our understanding. </t>
  </si>
  <si>
    <t>Stage 2</t>
  </si>
  <si>
    <t>Ali MEMBER_CARPLATE</t>
  </si>
  <si>
    <t>Coreminder</t>
  </si>
  <si>
    <t>SFDC</t>
  </si>
  <si>
    <t>表名</t>
  </si>
  <si>
    <t>字段名</t>
  </si>
  <si>
    <t>字段释义</t>
  </si>
  <si>
    <t>数据类型</t>
  </si>
  <si>
    <t>LABEL</t>
  </si>
  <si>
    <t>API NAME</t>
  </si>
  <si>
    <t>DATA TYPE</t>
  </si>
  <si>
    <t>Field</t>
  </si>
  <si>
    <t>MEMBER_CARPLATE</t>
  </si>
  <si>
    <t>externalId</t>
  </si>
  <si>
    <r>
      <rPr>
        <sz val="10"/>
        <rFont val="Arial"/>
        <charset val="134"/>
      </rPr>
      <t>string</t>
    </r>
    <r>
      <rPr>
        <sz val="11"/>
        <color rgb="FF000000"/>
        <rFont val="等线"/>
        <charset val="134"/>
      </rPr>
      <t xml:space="preserve"> </t>
    </r>
  </si>
  <si>
    <t>UUID()</t>
  </si>
  <si>
    <t>Picklist</t>
  </si>
  <si>
    <t>region</t>
  </si>
  <si>
    <t>coreloy_loyaltyprogramname</t>
  </si>
  <si>
    <t>Where MemberShip.coreloy_contactid=Membership.Contact.contactid</t>
  </si>
  <si>
    <t>"WFC"</t>
  </si>
  <si>
    <t>carPlateNo</t>
  </si>
  <si>
    <t>车牌号</t>
  </si>
  <si>
    <t>string</t>
  </si>
  <si>
    <t>coreloy_carplate</t>
  </si>
  <si>
    <t>1&gt; If Membership.loyaltyprogram=WFC and MemberShip.coreloy_contactid=Membership.Contact.contactid
2&gt; Ignore Null</t>
  </si>
  <si>
    <t>vip_car_no</t>
  </si>
  <si>
    <t xml:space="preserve">&gt;Join with Coreminder contact and RTMap vip_car_no
Condition:
&gt;Coreminder Membership.Contact.sourceid = RTMap uid </t>
  </si>
  <si>
    <t>Car plate No.</t>
  </si>
  <si>
    <t>CarplateNo__c</t>
  </si>
  <si>
    <t>Text(Fixed_Length 10)</t>
  </si>
  <si>
    <r>
      <rPr>
        <sz val="10"/>
        <color rgb="FF000000"/>
        <rFont val="Calibri"/>
        <charset val="134"/>
      </rPr>
      <t>SFDC Logic:
1&gt; if WFC then validation Rule :[</t>
    </r>
    <r>
      <rPr>
        <sz val="10"/>
        <color rgb="FF000000"/>
        <rFont val="宋体-简"/>
        <charset val="134"/>
      </rPr>
      <t>京津沪渝冀豫云辽黑湘皖鲁新苏浙赣鄂桂甘晋蒙陕吉闽贵粤青藏川宁琼使领</t>
    </r>
    <r>
      <rPr>
        <sz val="10"/>
        <color rgb="FF000000"/>
        <rFont val="Calibri"/>
        <charset val="134"/>
      </rPr>
      <t>]{1}[A-Z]{1}[A-Z0-9]{4,5}[</t>
    </r>
    <r>
      <rPr>
        <sz val="10"/>
        <color rgb="FF000000"/>
        <rFont val="宋体-简"/>
        <charset val="134"/>
      </rPr>
      <t>挂学警港澳新</t>
    </r>
    <r>
      <rPr>
        <sz val="10"/>
        <color rgb="FF000000"/>
        <rFont val="Calibri"/>
        <charset val="134"/>
      </rPr>
      <t>]{0,1}
2&gt; if HKL then [A-Z0-9]{1,8}</t>
    </r>
  </si>
  <si>
    <r>
      <rPr>
        <sz val="10"/>
        <color rgb="FF000000"/>
        <rFont val="Calibri"/>
        <charset val="134"/>
      </rPr>
      <t>SFDC Logic:
1&gt; if WFC then validation Rule :[</t>
    </r>
    <r>
      <rPr>
        <sz val="10"/>
        <color rgb="FF000000"/>
        <rFont val="宋体-简"/>
        <charset val="134"/>
      </rPr>
      <t>京津沪渝冀豫云辽黑湘皖鲁新苏浙赣鄂桂甘晋蒙陕吉闽贵粤青藏川宁琼使领</t>
    </r>
    <r>
      <rPr>
        <sz val="10"/>
        <color rgb="FF000000"/>
        <rFont val="Calibri"/>
        <charset val="134"/>
      </rPr>
      <t>]{1}[A-Z]{1}[A-Z0-9]{4,5}[</t>
    </r>
    <r>
      <rPr>
        <sz val="10"/>
        <color rgb="FF000000"/>
        <rFont val="宋体-简"/>
        <charset val="134"/>
      </rPr>
      <t>挂学警港澳新</t>
    </r>
    <r>
      <rPr>
        <sz val="10"/>
        <color rgb="FF000000"/>
        <rFont val="Calibri"/>
        <charset val="134"/>
      </rPr>
      <t>]{0,1}</t>
    </r>
  </si>
  <si>
    <t xml:space="preserve">[20210712]@Coreminder - 
1&gt; Few record has ',' saperated Values, How can we handle this? In LM2.0 its fixed length 10char.
</t>
  </si>
  <si>
    <t>会员号</t>
  </si>
  <si>
    <t>Membership</t>
  </si>
  <si>
    <t>REPLACE([Membership.coreloy_name],"600","6")</t>
  </si>
  <si>
    <t>Car Brand</t>
  </si>
  <si>
    <t>CarBrand__c</t>
  </si>
  <si>
    <t>Car model</t>
  </si>
  <si>
    <t>Carmodel__c</t>
  </si>
  <si>
    <t xml:space="preserve">Lookup(User) </t>
  </si>
  <si>
    <t>Created date</t>
  </si>
  <si>
    <t>Createddate</t>
  </si>
  <si>
    <t>DateTime</t>
  </si>
  <si>
    <t>Last modified by</t>
  </si>
  <si>
    <t>LastModifiedBy</t>
  </si>
  <si>
    <t>Last modified date</t>
  </si>
  <si>
    <t>Lastmodifieddate</t>
  </si>
  <si>
    <t>Customer</t>
  </si>
  <si>
    <t>Customer__c</t>
  </si>
  <si>
    <t>Lookup(Account)</t>
  </si>
  <si>
    <t>External ID</t>
  </si>
  <si>
    <t>ExternalID__c</t>
  </si>
  <si>
    <t>Generated in ALI</t>
  </si>
  <si>
    <t>Note: Rename LANDMARK to HKL in coreloy_loyaltyprogramname</t>
  </si>
  <si>
    <t>Antavo</t>
  </si>
  <si>
    <t>ALI One_Customer Tablestore</t>
  </si>
  <si>
    <t>Ali Member_Master Tablestore</t>
  </si>
  <si>
    <t>Coreminder (D365)</t>
  </si>
  <si>
    <t>RTMap</t>
  </si>
  <si>
    <t>Type</t>
  </si>
  <si>
    <t>TransformationLogic</t>
  </si>
  <si>
    <t>RTMAP Table Name</t>
  </si>
  <si>
    <t>RTMAP  Transformation Logic</t>
  </si>
  <si>
    <t>RTMAP Comments</t>
  </si>
  <si>
    <t>Conatct.Coreminder_Area</t>
  </si>
  <si>
    <t>&gt;where Membership.coreloy_loyaltyprogramname == Member.originalloyaltyprogramname
&gt; Transform to SFDC picklist values
&gt;if Coreminder_Area = SF_Area then
SF_Area Api Name
else
""</t>
  </si>
  <si>
    <t>Contact.Coreminder_City</t>
  </si>
  <si>
    <t>&gt;where Membership.coreloy_loyaltyprogramname == Member.originalloyaltyprogramname
&gt; Transform to SFDC picklist values
&gt;if Coreminder_city == SF_Provience then
SF_Provience Api Name
else
SF_City Api Name where SF_Provience= Coreminder_City</t>
  </si>
  <si>
    <t xml:space="preserve">&gt;where contact.coreloy_loyaltyprogramname = coreloy_originalloyaltyprogramname
&gt;Group by regional member.regionalmemberid, and 
select the coreloy_MobileCountryPrefix+"_"+telephone1 from contact table 
</t>
  </si>
  <si>
    <t>Why do we need both pohone and phone Number</t>
  </si>
  <si>
    <t>Concat: vip_phone_country_code + "_" +  vip_phone</t>
  </si>
  <si>
    <t>Contact.coreloy_CountryLookupName</t>
  </si>
  <si>
    <t>1. Import as string
2. transform to SFDC picklist values
3. map to coreloy_CountryLookupName where
Note: contact.coreloy_loyaltyprogramname = coreloy_originalloyaltyprogramname</t>
  </si>
  <si>
    <t>"China"</t>
  </si>
  <si>
    <t>&gt; 14% 'Null'. What we have to map for 'Null'?</t>
  </si>
  <si>
    <t>&gt;Transform to SFDC picklist values
if Coreminder_city == SF_Provience then
SF_Provience Api Name
else
SF_City Api Name where SF_Provience= Coreminder_City</t>
  </si>
  <si>
    <t>Contact.coreloy_AgeRangeName</t>
  </si>
  <si>
    <t>&gt;where Membership.coreloy_loyaltyprogramname == Member.originalloyaltyprogramname
&gt;Transform to SFDC picklist values
SF Api Names:
1217
1825
2635
3645
4655
56OrAbove</t>
  </si>
  <si>
    <t>&gt; Transform to SFDC picklist values (Use Coreminder admin file)
Based on age map to ageRange of SFDC picklist.
e.g: if age is 20 then map to SFDC Api Name '1825'</t>
  </si>
  <si>
    <r>
      <rPr>
        <sz val="10"/>
        <color rgb="FF00B050"/>
        <rFont val="Calibri"/>
        <charset val="134"/>
      </rPr>
      <t xml:space="preserve">1&gt; How to map to new SF age range?
</t>
    </r>
    <r>
      <rPr>
        <b/>
        <sz val="10"/>
        <color rgb="FF00B050"/>
        <rFont val="宋体"/>
        <charset val="134"/>
      </rPr>
      <t>Coreminder:</t>
    </r>
    <r>
      <rPr>
        <sz val="10"/>
        <color rgb="FF00B050"/>
        <rFont val="宋体"/>
        <charset val="134"/>
      </rPr>
      <t xml:space="preserve">
17 or below 
18 to 22 
23 to 29 
30 to 39 
40 to 49 
50 to 65 
66 or above
</t>
    </r>
    <r>
      <rPr>
        <b/>
        <sz val="10"/>
        <color rgb="FF00B050"/>
        <rFont val="宋体"/>
        <charset val="134"/>
      </rPr>
      <t>SF_API_Names:</t>
    </r>
    <r>
      <rPr>
        <sz val="10"/>
        <color rgb="FF00B050"/>
        <rFont val="宋体"/>
        <charset val="134"/>
      </rPr>
      <t xml:space="preserve">
12-17 
18-25 
26-35 
36-45 
46-55 
56 or above
2&gt;&gt;95% of the values are null today but it is mandatory in LM2.0 &gt;&gt; how should we manage it?</t>
    </r>
  </si>
  <si>
    <t>If membership.contact.coreloy_loyaltyprogramname == "WFC" then firstname from contact</t>
  </si>
  <si>
    <t>If membership.contact.coreloy_loyaltyprogramname == "WFC" then lastname from contact</t>
  </si>
  <si>
    <t>It should be boolean- To Antavo</t>
  </si>
  <si>
    <t>Check with antavo</t>
  </si>
  <si>
    <t>If membership.contact.coreloy_loyaltyprogramname == "OCM" 
then Address1_Composite from contact</t>
  </si>
  <si>
    <r>
      <rPr>
        <sz val="10"/>
        <rFont val="Calibri"/>
        <charset val="134"/>
      </rPr>
      <t>Address1_Composite</t>
    </r>
    <r>
      <rPr>
        <sz val="10"/>
        <rFont val="Arial"/>
        <charset val="134"/>
      </rPr>
      <t xml:space="preserve"> </t>
    </r>
  </si>
  <si>
    <t>If membership.contact.coreloy_loyaltyprogramname == "HKL" 
then Address1_Composite from contact</t>
  </si>
  <si>
    <t>If membership.contact.coreloy_loyaltyprogramname == "WFC" 
then Address1_Composite from contact</t>
  </si>
  <si>
    <t>1. Import as string
2. transform to SFDC picklist values
3. map to coreloy_CountryLookupName where
contact.coreloy_loyaltyprogramname = coreloy_originalloyaltyprogramname</t>
  </si>
  <si>
    <t xml:space="preserve">is it date of birth or day of birth? </t>
  </si>
  <si>
    <t>Coreminder_City</t>
  </si>
  <si>
    <t>&gt; Transform to SFDC picklist values
&gt;if Coreminder_city == SF_Provience then
SF_Provience Api Name
else
SF_City Api Name where SF_Provience= Coreminder_City</t>
  </si>
  <si>
    <t>Coreminder_Area</t>
  </si>
  <si>
    <t>&gt; Transform to SFDC picklist values
&gt;if Coreminder_Area = SF_Area then
SF_Area Api Name
else
""</t>
  </si>
  <si>
    <t>TRUE if coreloy_loyaltyprogramme is WFC</t>
  </si>
  <si>
    <t>we have only coreloy_wechataddresstext
in coreminder....So what we have to map to open id and union Id</t>
  </si>
  <si>
    <t>If coreloy_loyaltyprogram= WFC</t>
  </si>
  <si>
    <t>can we use vip_effective_date?</t>
  </si>
  <si>
    <t>&gt; If channel_code is email
&gt; transform to ali proposed values</t>
  </si>
  <si>
    <t>Need RTMap Admin Files so we can map ID to values</t>
  </si>
  <si>
    <t>&gt; if contact.coreloy_loyaltyprogramname == "WFC"</t>
  </si>
  <si>
    <t xml:space="preserve">&gt;If channel_code is email </t>
  </si>
  <si>
    <t>gendercode</t>
  </si>
  <si>
    <t>Contact.coreloy_donotemailName</t>
  </si>
  <si>
    <t xml:space="preserve">&gt; if contact.coreloy_loyaltyprogramname == "WFC"
Optin= True, OptOut= False
</t>
  </si>
  <si>
    <t>&gt;If channel_code is Postal
&gt; transform to ali proposed values</t>
  </si>
  <si>
    <t>&gt;If channel_code is Postal</t>
  </si>
  <si>
    <t>If channel_code is Postal then 'True'
 else 'False'</t>
  </si>
  <si>
    <r>
      <rPr>
        <sz val="11"/>
        <color rgb="FF00B050"/>
        <rFont val="Calibri"/>
        <charset val="134"/>
      </rPr>
      <t xml:space="preserve">&gt; we have only coreloy_wechataddresstext
in coreminder....So what we have to map to open id and union Id
</t>
    </r>
    <r>
      <rPr>
        <sz val="11"/>
        <color rgb="FFC00000"/>
        <rFont val="宋体"/>
        <charset val="134"/>
      </rPr>
      <t>&gt; Which field to map from RTMap?</t>
    </r>
  </si>
  <si>
    <r>
      <rPr>
        <sz val="11"/>
        <color rgb="FF00B050"/>
        <rFont val="Calibri"/>
        <charset val="134"/>
      </rPr>
      <t xml:space="preserve">&gt;we have only coreloy_wechataddresstext
in coreminder....So what we have to map to open id and union Id
</t>
    </r>
    <r>
      <rPr>
        <sz val="11"/>
        <color rgb="FFC00000"/>
        <rFont val="宋体"/>
        <charset val="134"/>
      </rPr>
      <t>&gt; Which field to map from RTMap?</t>
    </r>
  </si>
  <si>
    <t>&gt;Transform to SFDC picklist values
English
SimplifiedChinese
TraditionalChinese</t>
  </si>
  <si>
    <r>
      <rPr>
        <sz val="11"/>
        <color rgb="FF00B050"/>
        <rFont val="Calibri"/>
        <charset val="134"/>
      </rPr>
      <t>&gt;we have only coreloy_wechataddresstext
in coreminder....So what we have to map to open id and union Id</t>
    </r>
    <r>
      <rPr>
        <sz val="11"/>
        <color theme="1"/>
        <rFont val="宋体"/>
        <charset val="134"/>
      </rPr>
      <t xml:space="preserve">
</t>
    </r>
    <r>
      <rPr>
        <sz val="11"/>
        <color rgb="FFC00000"/>
        <rFont val="宋体"/>
        <charset val="134"/>
      </rPr>
      <t>&gt; Which field to map from RTMap?</t>
    </r>
  </si>
  <si>
    <t>Optin= True, OptOut= False
&gt;if Null,&lt;BLANK&gt;= 'False'</t>
  </si>
  <si>
    <t>&gt;If channel_code is phone
&gt; transform to ali proposed values</t>
  </si>
  <si>
    <t>&gt;If channel_code is phone</t>
  </si>
  <si>
    <t>If channel_code is phone then 'True'
 else 'False'</t>
  </si>
  <si>
    <t>coreloy_consentchannelname</t>
  </si>
  <si>
    <t xml:space="preserve">&gt; Transforme to Ali 
Coreminder Values:
CRM
Email unsubscribe
Emarsys
LANDMARK Concierge
Mobile Apps(HKLand)
OCM Concierge
OCM WeChat
Others
WFC Wechat
</t>
  </si>
  <si>
    <t>&gt;If channel_code is SMS
&gt; transform to ali proposed values</t>
  </si>
  <si>
    <t>If channel_code is SMS then 'True'
 else 'False'</t>
  </si>
  <si>
    <t>Contact.firstname</t>
  </si>
  <si>
    <r>
      <rPr>
        <sz val="10"/>
        <color rgb="FF000000"/>
        <rFont val="Calibri"/>
        <charset val="134"/>
      </rPr>
      <t>1&gt; If membership.coreloy_loyaltyprogramname == "WFC" then firstname from contact.
2&gt;</t>
    </r>
    <r>
      <rPr>
        <sz val="10"/>
        <color theme="1"/>
        <rFont val="宋体"/>
        <charset val="134"/>
      </rPr>
      <t>If Coreminder SourceId= RTMap uid then
if vip_name= NULL, then use vip_nickname (WeChat nickname)</t>
    </r>
  </si>
  <si>
    <t>RTMap Has only one field to map to firstName and LastName</t>
  </si>
  <si>
    <t>Contact.lastname</t>
  </si>
  <si>
    <r>
      <rPr>
        <sz val="10"/>
        <color rgb="FF000000"/>
        <rFont val="Calibri"/>
        <charset val="134"/>
      </rPr>
      <t xml:space="preserve">1&gt; If membership.contact.coreloy_loyaltyprogramname == "WFC" then lastname from contact
2&gt; </t>
    </r>
    <r>
      <rPr>
        <sz val="10"/>
        <color theme="1"/>
        <rFont val="宋体"/>
        <charset val="134"/>
      </rPr>
      <t>If Coreminder SourceId= RTMap uid then
if vip_name= NULL, then use vip_nickname (WeChat nickname)</t>
    </r>
  </si>
  <si>
    <t>&gt; Group by regional member.regionalmemberid, and 
select  sum(coreloy_pointbalance)
&gt; for Bj records-Suggest to take RTMAP data</t>
  </si>
  <si>
    <t>Membership.coreloy_startdate</t>
  </si>
  <si>
    <t>where Membership.coreloy_loyaltyprogramname == Member.originalloyaltyprogramname</t>
  </si>
  <si>
    <t>vip_effective_date</t>
  </si>
  <si>
    <t>Contact.coreloy_DOB</t>
  </si>
  <si>
    <t>38% 'Null'. What we have to map for 'Null'?</t>
  </si>
  <si>
    <t>Membership.coreloy_CashBalance</t>
  </si>
  <si>
    <t xml:space="preserve">&gt; if contact.coreloy_loyaltyprogramname == "HKL"
Optin= True, OptOut= False
</t>
  </si>
  <si>
    <t>&gt; if contact.coreloy_loyaltyprogramname == "HKL"</t>
  </si>
  <si>
    <r>
      <rPr>
        <sz val="10"/>
        <color rgb="FF000000"/>
        <rFont val="Calibri"/>
        <charset val="134"/>
      </rPr>
      <t>loyaltyId</t>
    </r>
    <r>
      <rPr>
        <sz val="11"/>
        <color rgb="FF000000"/>
        <rFont val="Candara"/>
        <charset val="134"/>
      </rPr>
      <t xml:space="preserve"> </t>
    </r>
  </si>
  <si>
    <r>
      <rPr>
        <sz val="11"/>
        <color rgb="FFC00000"/>
        <rFont val="Calibri"/>
        <charset val="134"/>
      </rPr>
      <t xml:space="preserve">&gt;RTMap Has only one field to map to firstName and LastName.
</t>
    </r>
    <r>
      <rPr>
        <sz val="11"/>
        <color rgb="FF00B050"/>
        <rFont val="宋体"/>
        <charset val="134"/>
      </rPr>
      <t>&gt;69% of the records are null. Its a Mandatory Field</t>
    </r>
  </si>
  <si>
    <r>
      <rPr>
        <sz val="10"/>
        <color rgb="FF000000"/>
        <rFont val="Calibri"/>
        <charset val="134"/>
      </rPr>
      <t>mailMarketingDate</t>
    </r>
    <r>
      <rPr>
        <sz val="11"/>
        <color rgb="FF000000"/>
        <rFont val="Candara"/>
        <charset val="134"/>
      </rPr>
      <t xml:space="preserve"> </t>
    </r>
  </si>
  <si>
    <t xml:space="preserve">Contact.Address1_Composite </t>
  </si>
  <si>
    <t>Contact.gendercode</t>
  </si>
  <si>
    <t>&gt;Transform to SFDC picklist values
SF Api Names:
F
M
DoNotDisclose</t>
  </si>
  <si>
    <t>TRUE if coreloy_originalloyaltyprogramme is HKL</t>
  </si>
  <si>
    <t>If coreloy_originalloyaltyprogram= HKL</t>
  </si>
  <si>
    <t xml:space="preserve">&gt; if contact.coreloy_loyaltyprogramname == "OCM"
Optin= True, OptOut= False
</t>
  </si>
  <si>
    <t>&gt; if contact.coreloy_loyaltyprogramname == "OCM"</t>
  </si>
  <si>
    <t>Contact.coreloy_LastLogonDateTime</t>
  </si>
  <si>
    <t>&gt; 100% 'Null'.  default value ?</t>
  </si>
  <si>
    <t>TRUE if coreloy_orignalloyaltyprogramme is HKL</t>
  </si>
  <si>
    <t>If coreloy_loyaltyprogram= HKL</t>
  </si>
  <si>
    <r>
      <rPr>
        <sz val="11"/>
        <color rgb="FF00B050"/>
        <rFont val="Calibri"/>
        <charset val="134"/>
      </rPr>
      <t xml:space="preserve">What is the field in coreminder tables? 
</t>
    </r>
    <r>
      <rPr>
        <sz val="11"/>
        <color rgb="FFC00000"/>
        <rFont val="Calibri"/>
        <charset val="134"/>
      </rPr>
      <t xml:space="preserve">What is the field in coreminder tables? </t>
    </r>
  </si>
  <si>
    <t>If Not IsNull(coreloy_lastwifilogintime) then "True"</t>
  </si>
  <si>
    <t>What field to map from RTMap?</t>
  </si>
  <si>
    <t>Contact.coreloy_creditcardname</t>
  </si>
  <si>
    <r>
      <rPr>
        <sz val="10"/>
        <color rgb="FFC00000"/>
        <rFont val="Calibri"/>
        <charset val="134"/>
      </rPr>
      <t xml:space="preserve">RTMap Has only one field to map to firstName and LastName
</t>
    </r>
    <r>
      <rPr>
        <sz val="10"/>
        <color rgb="FF00B050"/>
        <rFont val="宋体"/>
        <charset val="134"/>
      </rPr>
      <t>&gt; 71% 'Null'.  default value ?</t>
    </r>
  </si>
  <si>
    <r>
      <rPr>
        <sz val="10"/>
        <color rgb="FF000000"/>
        <rFont val="Calibri"/>
        <charset val="134"/>
      </rPr>
      <t>推荐商家ID</t>
    </r>
    <r>
      <rPr>
        <sz val="11"/>
        <color rgb="FF000000"/>
        <rFont val="Candara"/>
        <charset val="134"/>
      </rPr>
      <t xml:space="preserve"> </t>
    </r>
  </si>
  <si>
    <t>TRUE if coreloy_originalloyaltyprogramme is OCM</t>
  </si>
  <si>
    <t>Contact.coreloy_MaritalStatusName</t>
  </si>
  <si>
    <t xml:space="preserve">&gt; Need RTMap Admin Files so we can map ID to values
&gt; 100% data are  '0'. what is the meaning of 0?
</t>
  </si>
  <si>
    <t>REPLACE([memberId],"6000","6")</t>
  </si>
  <si>
    <t xml:space="preserve">BJ records has more than 10 alphanumeric in uid.
Ex: a02012819ea348d8a1777dd00e1f2e01.
ILM2.0 support only 7 digit 
</t>
  </si>
  <si>
    <t>1. If vip_inviter has value, this needs to be imported in the second round after SFDC referrer ACCOUNT ID has been generated.
2. map to generated ACCOUNT ID</t>
  </si>
  <si>
    <t>100% records are 'Null'</t>
  </si>
  <si>
    <t>1. Aggregate regional variants to SFDC picklist values
2. map to coreloy_MembershipLevel or vip_type</t>
  </si>
  <si>
    <t>vip_type</t>
  </si>
  <si>
    <t>&gt; Transform to SFDC picklist values.</t>
  </si>
  <si>
    <t>100% records are '1'. is it T1 ? -RTMap</t>
  </si>
  <si>
    <t>100% records are '1'. is it T1 ?- RTMap</t>
  </si>
  <si>
    <t xml:space="preserve">&gt;coreloy_donotpostalmailname
&gt;coreloy_donotemailName
&gt;coreloy_optinemailconsentdate
&gt;coreloy_optinpostconsentdate
------------------------------------
&gt; donotemailName = Optin, Still optinemailconsnetdate has values.
&gt; 2% records are 'Null', what default value we should use? </t>
  </si>
  <si>
    <t>Contact.coreloy_MOB</t>
  </si>
  <si>
    <t xml:space="preserve"> 38% 'Null'. What we have to map for 'Null'?</t>
  </si>
  <si>
    <t>Contact.coreloy_OccupationName</t>
  </si>
  <si>
    <t>100% Null - RTMap</t>
  </si>
  <si>
    <t>Contact.emailaddress1</t>
  </si>
  <si>
    <t>Contact.coreloy_SalutationName</t>
  </si>
  <si>
    <t>1. transform title to include full stop . 
2. map to values in the SFDC picklist</t>
  </si>
  <si>
    <t>RTMap doesnt have Title/Salutation</t>
  </si>
  <si>
    <t>Contact.phoneCountry</t>
  </si>
  <si>
    <t>Contact.Telephone1</t>
  </si>
  <si>
    <t>&gt; Phone number is concatenated with String and Date.
&gt;Few records are "Null". Since we are using phone number as username. How can we map "Null" Values</t>
  </si>
  <si>
    <t>All verified.</t>
  </si>
  <si>
    <t>Member.coreloy_PointBalance</t>
  </si>
  <si>
    <t>If the customers exist in both coreminder &amp; RT map with different point balance, how should we handle?</t>
  </si>
  <si>
    <t>Contact.adx_preferredlanguageidName</t>
  </si>
  <si>
    <t>&gt; 100% 'Null'. default value ?</t>
  </si>
  <si>
    <t>What is the field in coreminder tables?</t>
  </si>
  <si>
    <r>
      <rPr>
        <sz val="10"/>
        <color rgb="FFC00000"/>
        <rFont val="Calibri"/>
        <charset val="134"/>
      </rPr>
      <t xml:space="preserve">&gt; What filed to map from RTMap?
</t>
    </r>
    <r>
      <rPr>
        <sz val="10"/>
        <color rgb="FF00B050"/>
        <rFont val="宋体"/>
        <charset val="134"/>
      </rPr>
      <t>&gt; 137 Records are 'Null'. What we have to map for 'Null'?
&gt; Ali Proposed PickList:
          - HKL_APP
          - HKL_MP
          - WFC_MP
          - WFC_CC
          - OCM_MP
          - HKL_CON
          - WFC_CON
          - OCM_CON
          - HKL_TEN
          - WFC_TEN
          - OCM_TEN
&gt;WFC Wechat --&gt; WFC_MP</t>
    </r>
  </si>
  <si>
    <t>1. map to coreloy_SpendingAccumulated or sum_amount</t>
  </si>
  <si>
    <t>Do we need to aggregate?</t>
  </si>
  <si>
    <t>Contact.coreloy_ProfileStatusName</t>
  </si>
  <si>
    <t xml:space="preserve">&gt;Transform to SFDC picklist values
&gt;SF Picklist:
     Active
     Withdrawn
     Frozen
     ReadyToOpen
     Opened
     Closed
</t>
  </si>
  <si>
    <r>
      <rPr>
        <sz val="11"/>
        <color rgb="FFC00000"/>
        <rFont val="Thonburi"/>
        <charset val="134"/>
      </rPr>
      <t xml:space="preserve">&gt; We need RTMap  admin files to map code values to map SFDC
</t>
    </r>
    <r>
      <rPr>
        <sz val="11"/>
        <color rgb="FF00B050"/>
        <rFont val="Thonburi"/>
        <charset val="134"/>
      </rPr>
      <t xml:space="preserve">&gt; 8 records has 'Null'. What we have to map for 'Null'?
</t>
    </r>
  </si>
  <si>
    <t>Contact.coreloy_withdrawaldate</t>
  </si>
  <si>
    <t>Contact.coreloy_ReferralStoreName</t>
  </si>
  <si>
    <t>store_code</t>
  </si>
  <si>
    <t>&gt; We need RTMap  admin files to map code values</t>
  </si>
  <si>
    <t>Do we need to aggregate? - Coreminder</t>
  </si>
  <si>
    <t>General data discrepancy is identified across system
&gt; 1 regional member record doesn’t have any membership record
&gt; 2 regional member records without contact records
&gt; 4 Record has more than 3 membership records.
&gt; 38 Membership Record doesn’t have member ID in Membership file
&gt; ~1% records are duplicate in membership File</t>
  </si>
  <si>
    <t>Ali Cloud</t>
  </si>
  <si>
    <t>Ali Cloud MaxCompute</t>
  </si>
  <si>
    <t>Object</t>
  </si>
  <si>
    <t>Label Name</t>
  </si>
  <si>
    <t>Data Type</t>
  </si>
  <si>
    <t>Import?</t>
  </si>
  <si>
    <t>Example</t>
  </si>
  <si>
    <t>Migrate</t>
  </si>
  <si>
    <t>Feedback</t>
  </si>
  <si>
    <t>Additional Data</t>
  </si>
  <si>
    <t>Table Name EN</t>
  </si>
  <si>
    <t>Person Account</t>
  </si>
  <si>
    <t>RTMap
Coreminder</t>
  </si>
  <si>
    <t>Y</t>
  </si>
  <si>
    <t>1. map to coreloy_regionalmemberid
For RTMap: map to id</t>
  </si>
  <si>
    <t>Member Master</t>
  </si>
  <si>
    <t>Regional Member</t>
  </si>
  <si>
    <t>UUID</t>
  </si>
  <si>
    <t>会员档案</t>
  </si>
  <si>
    <t>id</t>
  </si>
  <si>
    <t>OneId__c</t>
  </si>
  <si>
    <t>1. map to uid</t>
  </si>
  <si>
    <t>uuid</t>
  </si>
  <si>
    <t>1. map to vip_code or vip_id_number</t>
  </si>
  <si>
    <t>vip_code/vip_id_number</t>
  </si>
  <si>
    <t>1. trim spaces
2. For Coreminder: map to coreloy_contact.firstname
 For RTMap: map to vip_name</t>
  </si>
  <si>
    <t>Type the contact's first name to make sure the contact is addressed correctly in sales calls, email, and marketing campaigns.</t>
  </si>
  <si>
    <t>Take which name if the HK and BJ/MO name are different?</t>
  </si>
  <si>
    <t>1. trim spaces
2. For Coreminder: map to coreloy_contact.lastname
For RTMap: map to vip_name; if vip_name is NULL, map to vip_nickname</t>
  </si>
  <si>
    <t>Type the contact's last name to make sure the contact is addressed correctly in sales calls, email, and marketing campaigns.</t>
  </si>
  <si>
    <t>Coreminder field contains a few records with actual credit card numbers. These should be removed for PCI compliance</t>
  </si>
  <si>
    <t>1. For Coreminder: map from coreloy_creditcardname if not blank
For RTMap: map to vip_name; if vip_name is NULL, map to vip_nickname</t>
  </si>
  <si>
    <t>Mr; Mrs; Ms; Miss | Label is with . At the end</t>
  </si>
  <si>
    <t>1. transform title to include full stop .
2. map to values in the SFDC picklist</t>
  </si>
  <si>
    <t>Mr; Ms; Mrs;Miss</t>
  </si>
  <si>
    <t>DayOfBirth__c</t>
  </si>
  <si>
    <t>Number</t>
  </si>
  <si>
    <t>1. trim spaces
2. For Coreminder: map from coreloy_DOB
For RTMap: vip_birthday_d</t>
  </si>
  <si>
    <t>1. trim spaces
2. For Coreminder: map from coreloy_MOB 
For RTMap: vip_birthday_m</t>
  </si>
  <si>
    <t>Year of birth</t>
  </si>
  <si>
    <t>Not being used</t>
  </si>
  <si>
    <t xml:space="preserve">1. trim spaces
2. For Coreminder: map from coreloy_YOB
For RTMap: vip_birthday_y
</t>
  </si>
  <si>
    <t>coreloy_YOB</t>
  </si>
  <si>
    <t>Age</t>
  </si>
  <si>
    <t>Age__c</t>
  </si>
  <si>
    <t> </t>
  </si>
  <si>
    <t>May calculate based on birthday</t>
  </si>
  <si>
    <t>12-17
18-25
26-35
36-45
46-55
56 or above
Mapping between Coreminder and SFDC needs to be aligned as the values overlap across picklist values.
"Options:
557130000: 17 or below
557130001: 18 to 22
557130002: 23 to 29
557130003: 30 to 39
557130004: 40 to 49
557130005: 50 to 65
557130006: 66 or above
Default: N/A"</t>
  </si>
  <si>
    <t xml:space="preserve">1. transform to data to SFDC picklist values
2. map to coreloy_AgeRange
</t>
  </si>
  <si>
    <t>TODO: Map to SFDC Picklist</t>
  </si>
  <si>
    <t>HKL - The real logic for Age Range has been deducted from "Corresponding Year" and to be refreshed annually</t>
  </si>
  <si>
    <t>F;M;Do not disclose</t>
  </si>
  <si>
    <t>1. transform to data to SFDC picklist values
2. map to GenderCode or vip_sex
For Coreminder:
"Options:
1: Male
2: Female
Default: N/A"
For RTMap:
1 男/2 女/3其它</t>
  </si>
  <si>
    <t>GenderCode</t>
  </si>
  <si>
    <t>Select the contact's gender to make sure the contact is addressed correctly in sales calls, email, and marketing campaigns.</t>
  </si>
  <si>
    <t>1 男/2 女/3其它</t>
  </si>
  <si>
    <t>Single; Married; Do not disclose -  Should be - Do Not Disclose</t>
  </si>
  <si>
    <t>1. transform to data to SFDC picklist values
2. For Coreminder: map to coreloy_MaritalStatus
For RTMap: map to marry_status</t>
  </si>
  <si>
    <t>Accounting; Administration; Advertising; Banking &amp; Finance; Building &amp; Construction; Computer technology; Design; Education; Engineering; Government; Hotel/Airlines; Housewife; Human Resources; Media; Merchandising; Professional Services; Public Relations; Sales &amp; Marketing; Self-employed; Telecommunication; Wholesale &amp; Retail; Others</t>
  </si>
  <si>
    <t>1. transform to data to SFDC picklist values
2. For Coreminder: map to Occupation
For RTMap: map to vip_profession</t>
  </si>
  <si>
    <t>TODO: Map Profession to SFDC Occupation Picklist.</t>
  </si>
  <si>
    <t>No. of Children</t>
  </si>
  <si>
    <t>Confirm if One child or above = 1 in SFDC.</t>
  </si>
  <si>
    <t>1. transform to number
i.e. None = 0, One child or above = 1
2. map to NoofChildren</t>
  </si>
  <si>
    <t>coreloy_NoofChildrenName</t>
  </si>
  <si>
    <t>Phone</t>
  </si>
  <si>
    <t>coreloy_contact.coreloy_mobilecountryprefix where coreloy_membership.coreloy_loyaltyprogrammename = coreloy_regionalmember.coreloy_originalloyaltyprogrammename
for RTMap, map to vip_contact_phone or vip_phone</t>
  </si>
  <si>
    <t>Type the main phone number for this contact.</t>
  </si>
  <si>
    <t>vip_contact_phone/vip_phone</t>
  </si>
  <si>
    <t>86;
852;
853;
1;
7;
20;
27;
30;
31;
32;
33;
34;
36;
39;
40;
41;
43;
44;
45;
46;
47;
48;
49;
51;
52;
53;
54;
55;
56;
57;
58;
60;
61;
62;
63;
64;
65;
66;
81;
82;
84;
90;
91;
92;
93;
94;
95;
98;
211;
212;
213;
216;
218;
220;
221;
222;
223;
224;
225;
226;
227;
228;
229;
230;
231;
232;
233;
234;
235;
236;
237;
238;
239;
240;
241;
242;
243;
244;
245;
246;
248;
249;
250;
251;
252;
253;
254;
255;
256;
257;
258;
260;
261;
262;
263;
264;
265;
266;
267;
268;
269;
290;
291;
297;
298;
299;
350;
351;
352;
353;
354;
355;
356;
357;
358;
359;
370;
371;
372;
373;
374;
375;
376;
377;
378;
379;
380;
381;
382;
383;
385;
386;
387;
389;
420;
421;
423;
500;
501;
502;
503;
504;
505;
506;
507;
508;
509;
590;
591;
592;
593;
595;
597;
598;
599;
670;
672;
673;
674;
675;
676;
677;
678;
679;
680;
681;
682;
683;
685;
686;
687;
688;
689;
690;
691;
692;
850;
855;
856;
880;
886;
960;
961;
962;
963;
964;
965;
966;
967;
968;
970;
971;
972;
973;
974;
975;
976;
977;
992;
993;
994;
995;
996;
998;
1-242;
1-246;
1-264;
1-268;
1-284;
1-340;
1-345;
1-441;
1-473;
1-649;
1-664;
1-670;
1-671;
1-684;
1-721;
1-758;
1-767;
1-784;
1-787;
1-809;
1-868;
1-869;
1-876;
44-1481;
44-1534;
44-1624;</t>
  </si>
  <si>
    <t>1. import as string
2. transform to SFDC picklist values
3. map to coreloy_MobileCountryPrefix or vip_phone_country_code</t>
  </si>
  <si>
    <t>coreloy_MobileCountryPrefix</t>
  </si>
  <si>
    <t xml:space="preserve">PhoneFormatted__c </t>
  </si>
  <si>
    <t>Formula</t>
  </si>
  <si>
    <t>SFDC Formula; system generated value. Read Only</t>
  </si>
  <si>
    <t>coreloy_MobilewithCountry</t>
  </si>
  <si>
    <t>？</t>
  </si>
  <si>
    <t>1. Transform to BOOLEAN TRUE, FALSE
2. map to coreloy_Mobilevalid</t>
  </si>
  <si>
    <t>coreloy_Mobilevalid</t>
  </si>
  <si>
    <t>1. map to vip_email or vip_contact_email</t>
  </si>
  <si>
    <t>No email address?</t>
  </si>
  <si>
    <t>vip_email/vip_contact_email</t>
  </si>
  <si>
    <t>N</t>
  </si>
  <si>
    <t>Email verified date</t>
  </si>
  <si>
    <t>Emailverifieddate__c</t>
  </si>
  <si>
    <t>SFDC String is defined as 100 length string whereas, Coreminder has up to 1000 length. Possible truncation of address.</t>
  </si>
  <si>
    <t>1. map to Address1_Composite or vip_contact_address</t>
  </si>
  <si>
    <t>Address1_Composite</t>
  </si>
  <si>
    <t>Shows the complete primary address.</t>
  </si>
  <si>
    <t>China;
Hong Kong;
Macau;
Canada;
United States;
Kazakhstan;
Russia;
Egypt;
South Africa;
Greece;
Netherlands;
Belgium;
France;
Spain;
Hungary;
Italy;
Romania;
Switzerland;
Austria;
United Kingdom;
Denmark;
Sweden;
Norway;
Svalbard and Jan Mayen;
Poland;
Germany;
Peru;
Mexico;
Cuba;
Argentina;
Brazil;
Chile;
Colombia;
Venezuela;
Malaysia;
Australia;
Christmas Island;
Cocos Islands;
Indonesia;
Philippines;
New Zealand;
Pitcairn;
Singapore;
Thailand;
Japan;
South Korea;
Vietnam;
Turkey;
India;
Pakistan;
Afghanistan;
Sri Lanka;
Myanmar;
Iran;
South Sudan;
Morocco;
Western Sahara;
Algeria;
Tunisia;
Libya;
Gambia;
Senegal;
Mauritania;
Mali;
Guinea;
Ivory Coast;
Burkina Faso;
Niger;
Togo;
Benin;
Mauritius;
Liberia;
Sierra Leone;
Ghana;
Nigeria;
Chad;
Central African Republic;
Cameroon;
Cape Verde;
Sao Tome and Principe;
Equatorial Guinea;
Gabon;
Republic of the Congo;
Democratic Republic of the Congo;
Angola;
Guinea-Bissau;
British Indian Ocean Territory;
Seychelles;
Sudan;
Rwanda;
Ethiopia;
Somalia;
Djibouti;
Kenya;
Tanzania;
Uganda;
Burundi;
Mozambique;
Zambia;
Madagascar;
Mayotte;
Reunion;
Zimbabwe;
Namibia;
Malawi;
Lesotho;
Botswana;
Swaziland;
Comoros;
Saint Helena;
Eritrea;
Aruba;
Faroe Islands;
Greenland;
Gibraltar;
Portugal;
Luxembourg;
Ireland;
Iceland;
Albania;
Malta;
Cyprus;
Finland;
Bulgaria;
Lithuania;
Latvia;
Estonia;
Moldova;
Armenia;
Belarus;
Andorra;
Monaco;
San Marino;
Vatican;
Ukraine;
Serbia;
Montenegro;
Kosovo;
Croatia;
Slovenia;
Bosnia and Herzegovina;
Macedonia;
Czech Republic;
Slovakia;
Liechtenstein;
Falkland Islands;
Belize;
Guatemala;
El Salvador;
Honduras;
Nicaragua;
Costa Rica;
Panama;
Saint Pierre and Miquelon;
Haiti;
Saint Barthelemy;
Saint Martin;
Bolivia;
Guyana;
Ecuador;
Paraguay;
Suriname;
Uruguay;
Curacao;
Netherlands Antilles;
East Timor;
Antarctica;
Brunei;
Nauru;
Papua New Guinea;
Tonga;
Solomon Islands;
Vanuatu;
Fiji;
Palau;
Wallis and Futuna;
Cook Islands;
Niue;
Samoa;
Kiribati;
New Caledonia;
Tuvalu;
French Polynesia;
Tokelau;
Micronesia;
Marshall Islands;
North Korea;
Cambodia;
Laos;
Bangladesh;
Taiwan;
Maldives;
Lebanon;
Jordan;
Syria;
Iraq;
Kuwait;
Saudi Arabia;
Yemen;
Oman;
Palestine;
United Arab Emirates;
Israel;
Bahrain;
Qatar;
Bhutan;
Mongolia;
Nepal;
Tajikistan;
Turkmenistan;
Azerbaijan;
Georgia;
Kyrgyzstan;
Uzbekistan;
Bahamas;
Barbados;
Anguilla;
Antigua and Barbuda;
British Virgin Islands;
U.S. Virgin Islands;
Cayman Islands;
Bermuda;
Grenada;
Turks and Caicos Islands;
Montserrat;
Northern Mariana Islands;
Guam;
American Samoa;
Sint Maarten;
Saint Lucia;
Dominica;
Saint Vincent and the Grenadines;
Puerto Rico;
Dominican Republic;
Trinidad and Tobago;
Saint Kitts and Nevis;
Jamaica;
Guernsey;
Jersey;
Isle of Man;</t>
  </si>
  <si>
    <t>1. Import as string
2. transform to SFDC picklist values
3. map to coreloy_CountryLookupName</t>
  </si>
  <si>
    <t xml:space="preserve">Addressprovince__c </t>
  </si>
  <si>
    <t>Refer to the "Ref. China province &amp; City"</t>
  </si>
  <si>
    <t>coreloy_CityLookup</t>
  </si>
  <si>
    <t>Depends on the value in the picklist to split the D365 city field to province and city in LM2.0</t>
  </si>
  <si>
    <t>Refer to the "Ref. City list"</t>
  </si>
  <si>
    <t>1. Import as string
2. transform to SFDC picklist values
3. map to coreloy_CityLookupName or vip_city</t>
  </si>
  <si>
    <t>coreloy_CityLookupName</t>
  </si>
  <si>
    <t>Refer to the "Ref. Area list"</t>
  </si>
  <si>
    <t>1. Import as string
2. transform to SFDC picklist values
3. map to coreloy_AreaLookupName or vip_area
Some area code names are invalid "110101"
4. Map to Area Code Advanced Find View in case of number value. E.g. 110110 = Beijing</t>
  </si>
  <si>
    <t>coreloy_AreaLookupName</t>
  </si>
  <si>
    <t>InstagramID__c</t>
  </si>
  <si>
    <t>n/a</t>
  </si>
  <si>
    <t>N/A</t>
  </si>
  <si>
    <t>HKAppFacebookID__c</t>
  </si>
  <si>
    <t>HKAppWeChatOpenID__c</t>
  </si>
  <si>
    <t>coreloy_wechataddresstext</t>
  </si>
  <si>
    <t>Where to store the WeChat ID of the member?</t>
  </si>
  <si>
    <t>HKAppWeChatUnionID__c</t>
  </si>
  <si>
    <t>HKMiniProgramWeChatOpenID__c</t>
  </si>
  <si>
    <t>HKMiniProgramWeChatUnionID__c</t>
  </si>
  <si>
    <t>BJMiniProgramWeChatOpenID__c</t>
  </si>
  <si>
    <t>account_no</t>
  </si>
  <si>
    <t>BJMiniProgramWeChatUnionID__c</t>
  </si>
  <si>
    <t>MOMiniProgramWeChatOpenID__c</t>
  </si>
  <si>
    <t>MOMiniProgramWeChatUnionID__c</t>
  </si>
  <si>
    <t>1. Transform to BOOLEAN
i.e. Opt-in = TRUE; Opt-Out = FALSE
2. map to coreloy_ConsentOversea</t>
  </si>
  <si>
    <t>coreloy_ConsentofOverseaName</t>
  </si>
  <si>
    <t>1. map to coreloy_OverseaOptinDate</t>
  </si>
  <si>
    <t>coreloy_OverseaOptinDate</t>
  </si>
  <si>
    <t>Where to find the regional emmebr upgraded date?</t>
  </si>
  <si>
    <t>[22/12/2020] Ali side proposed the naming as WFC_MP, HKL_APP, HKL_MP, OCM_MP, OFFLINE</t>
  </si>
  <si>
    <t>1. Transform to proposed values
2. map to coreloy_ChannelforOverseaOptin</t>
  </si>
  <si>
    <t>OCM_MP; WFC_MP; HKL_APP ; HKL_MP</t>
  </si>
  <si>
    <t>coreloy_ChannelforOverseaOptinName</t>
  </si>
  <si>
    <t>1. Transform to BOOLEAN
i.e. Opt-in = TRUE; Opt-Out = FALSE
2. map to coreloy_donotemail</t>
  </si>
  <si>
    <t>1. map to coreloy_optinemailconsentdate</t>
  </si>
  <si>
    <t>[22/12/2020] Ali will populate the marketing option values based on the marketing consent(front end field only). Channel name will be HKL_APP, PREF_CENTER</t>
  </si>
  <si>
    <t>Phone Marketing Consent Channel</t>
  </si>
  <si>
    <t>coreloy_donotpostalmail</t>
  </si>
  <si>
    <t>Consent date of Opt-in Post</t>
  </si>
  <si>
    <t>Active; Withdrawn; Frozen</t>
  </si>
  <si>
    <t>默认Active；Active; Withdrawn; Frozen</t>
  </si>
  <si>
    <t>coreloy_ProfileTypeName</t>
  </si>
  <si>
    <t>Affiliate member = True</t>
  </si>
  <si>
    <t>Is Source Account</t>
  </si>
  <si>
    <t>SourceAccount__c</t>
  </si>
  <si>
    <t>Lookup (Account)</t>
  </si>
  <si>
    <t>1. Transform as BOOLEAN TRUE, FALSE
2. map to coreloy_Primary</t>
  </si>
  <si>
    <t>Member</t>
  </si>
  <si>
    <t>coreloy_Primary</t>
  </si>
  <si>
    <t>String-&gt;PICKLIST</t>
  </si>
  <si>
    <t>[22/12/2020] Ali side proposed the naming as WFC_MP, HKL_APP, HKL_MP, OCM_MP, OFFLINE. Picklist preferred</t>
  </si>
  <si>
    <t>1. Transform to proposed values
2. map to coreloy_RegChannel or vip_channel or vip_from</t>
  </si>
  <si>
    <t>coreloy_RegChannelName</t>
  </si>
  <si>
    <t>vip_channel/vip_from</t>
  </si>
  <si>
    <t>channel_code?</t>
  </si>
  <si>
    <t>1. map to coreloy_RegistrationDate</t>
  </si>
  <si>
    <t>Take the earliest registration date among the member profile</t>
  </si>
  <si>
    <t>What's the difference between the effective date?</t>
  </si>
  <si>
    <t>Withdrawal</t>
  </si>
  <si>
    <t>Withdrawal__c</t>
  </si>
  <si>
    <t>Withdrawal Date</t>
  </si>
  <si>
    <t>WithdrawalDate__c</t>
  </si>
  <si>
    <t>Freeze</t>
  </si>
  <si>
    <t>Freeze__c</t>
  </si>
  <si>
    <t>Frozen Date</t>
  </si>
  <si>
    <t>FrozenDate__c</t>
  </si>
  <si>
    <t xml:space="preserve">This needs to be done in 2 steps.
</t>
  </si>
  <si>
    <t>Do not migrate</t>
  </si>
  <si>
    <t>1. map to the SFDC Store (Tenant) ID based on the referenced coreloy_ReferralStore or store_code</t>
  </si>
  <si>
    <t xml:space="preserve">推荐商家ID </t>
  </si>
  <si>
    <t>coreloy_ReferralStoreName</t>
  </si>
  <si>
    <t>Default FALSE</t>
  </si>
  <si>
    <t>1. TRUE if coreloy_loyaltyprogramme is HKL</t>
  </si>
  <si>
    <t>True if the member has HK member profile</t>
  </si>
  <si>
    <t>Registration date from HK member profile</t>
  </si>
  <si>
    <t>1. TRUE if coreloy_loyaltyprogramme is OCM</t>
  </si>
  <si>
    <t>True if the member has OCM member profile</t>
  </si>
  <si>
    <t>Registration date from OCM member profile</t>
  </si>
  <si>
    <t>1. TRUE if coreloy_loyaltyprogramme is WFC</t>
  </si>
  <si>
    <t>True if the member has WFC member profile</t>
  </si>
  <si>
    <t>Registration date from WFC member profile</t>
  </si>
  <si>
    <t>T0; T1; T2; T3; T4; T4*</t>
  </si>
  <si>
    <t>coreloy_MembershipLevelName</t>
  </si>
  <si>
    <t>Any chance that different member profile has different member tier?</t>
  </si>
  <si>
    <t>Membership tier (Internal)</t>
  </si>
  <si>
    <t>T0; T1; T1*; T2; T3; T4; T4*</t>
  </si>
  <si>
    <t>1. Aggregate regional variants to SFDC picklist values
2. map to coreloy_MembershipLevel</t>
  </si>
  <si>
    <t>Can separate any manual assign tier now in the database?</t>
  </si>
  <si>
    <t>coreloy_MembershipLevel</t>
  </si>
  <si>
    <t>1. map to coreloy_PointBalance or current_member_points</t>
  </si>
  <si>
    <t>1. map to coreloy_CashBalance</t>
  </si>
  <si>
    <t>coreloy_CashBalance</t>
  </si>
  <si>
    <t>1. map to coreloy_SpendingAccumulated or year_amount</t>
  </si>
  <si>
    <t>coreloy_SpendingAccumulated</t>
  </si>
  <si>
    <t>Is this YTD?</t>
  </si>
  <si>
    <t>1. map to coreloy_SpendingUpgrade</t>
  </si>
  <si>
    <t>coreloy_SpendingtoUpgrade</t>
  </si>
  <si>
    <t>English; Simplified Chinese; Traditional Chinese</t>
  </si>
  <si>
    <t>1. Transform to SFDC picklist values
2. map to adx_preferredlanguageid</t>
  </si>
  <si>
    <t>en;zh-Hans;zh-Hant</t>
  </si>
  <si>
    <t>User’s preferred portal language</t>
  </si>
  <si>
    <t>Simplified Chinese / Traditional Chinese / English</t>
  </si>
  <si>
    <t>Preferred Phone Contact</t>
  </si>
  <si>
    <t>PreferredPhoneContact__c</t>
  </si>
  <si>
    <t>Prefer SMS Contact</t>
  </si>
  <si>
    <t>PreferSMSContact__c</t>
  </si>
  <si>
    <t>Prefer Mail Contact</t>
  </si>
  <si>
    <t>PreferMailContact__c</t>
  </si>
  <si>
    <t>Prefer Email Contact</t>
  </si>
  <si>
    <t>PreferEmailContact__c</t>
  </si>
  <si>
    <t>Prefer Instant Massenger Contact</t>
  </si>
  <si>
    <t>PreferInstantMassengerContact__c</t>
  </si>
  <si>
    <t>Multi-picklist</t>
  </si>
  <si>
    <t>Art;
Beauty Make-up;
Cuisine;
e-Game;
Fashion;
Film;
Food;
Humanity;
Music;
Party;
Pet;
Reading;
Red wine;
Shopping;
Sports;
Tea Ceremony;
Travel;</t>
  </si>
  <si>
    <t>Art; Appeal; Baby &amp; Kids Products; Beauty &amp; Cosmetics; Cooking; Fashion &amp; Accessories; Food &amp; Beverage; Home &amp; Decoration; Jewelry; Lifestyle &amp; Wellness; Travel; Watches</t>
  </si>
  <si>
    <t>[17/12/2020] Added based on requirement</t>
  </si>
  <si>
    <t>1. Transform to BOOLEAN TRUE, FALSE
2. map to coreloy_lmmobileappuser</t>
  </si>
  <si>
    <t>coreloy_lmmobileappuserName</t>
  </si>
  <si>
    <t>HK App Activated Date</t>
  </si>
  <si>
    <t>HKAppActivatedDate__c</t>
  </si>
  <si>
    <t>1. map to coreloy_DateactivationofMobileApps</t>
  </si>
  <si>
    <t>coreloy_DateactivationofMobileApps</t>
  </si>
  <si>
    <t>1. map to coreloyLastLogonDateTime</t>
  </si>
  <si>
    <t>HK Mini Program User</t>
  </si>
  <si>
    <t>HKMiniProgramUser__c</t>
  </si>
  <si>
    <t>HK Mini Program Join Date</t>
  </si>
  <si>
    <t>HKMiniProgramJoinDate__c</t>
  </si>
  <si>
    <t>MacauMiniProgramUser__c</t>
  </si>
  <si>
    <t>MacauMiniProgramJoinDate__c</t>
  </si>
  <si>
    <t>MacauMiniProgramLastLoginDate__c</t>
  </si>
  <si>
    <t>BeijingMiniProgramUser__c</t>
  </si>
  <si>
    <t>BeijingMiniProgramJoinDate__c</t>
  </si>
  <si>
    <t>Beijing Mini Program Last Login Date</t>
  </si>
  <si>
    <t>BeijingMiniProgramLastLoginDate__c</t>
  </si>
  <si>
    <t>1. map to coreloy_LastVisitDate or vip_last_consume_time</t>
  </si>
  <si>
    <t>coreloy_LastVisitDate</t>
  </si>
  <si>
    <t>Is the last visit date = last spending registration date?</t>
  </si>
  <si>
    <t>Hong Kong; Macau; Beijing (Label)
HKL, OCM, WFC (API Value)</t>
  </si>
  <si>
    <t>1. map to vip_first_consume_time</t>
  </si>
  <si>
    <t>vip_first_consume_time</t>
  </si>
  <si>
    <t>Long String area</t>
  </si>
  <si>
    <t>N?</t>
  </si>
  <si>
    <t>1. map to coreloy_VIPRemark or vip_memo</t>
  </si>
  <si>
    <t>coreloy_VIPRemark</t>
  </si>
  <si>
    <t>Registered Card Name</t>
  </si>
  <si>
    <t>Registeredcardname__c</t>
  </si>
  <si>
    <t>Please suggest where can we find the current list of Authorized user</t>
  </si>
  <si>
    <t>Partner's Birthday; Other Birthday; Anniversary; Other</t>
  </si>
  <si>
    <t xml:space="preserve">[17/01/2021] Added based on requirment </t>
  </si>
  <si>
    <t xml:space="preserve">[16/01/2021] Added based on requirment </t>
  </si>
  <si>
    <t>Transormation Logic</t>
  </si>
  <si>
    <t>Car plate</t>
  </si>
  <si>
    <t>Car Model</t>
  </si>
  <si>
    <t>CarModel__c</t>
  </si>
  <si>
    <t>Car Plate No.</t>
  </si>
  <si>
    <t>CarPlateNo__c</t>
  </si>
  <si>
    <t>coreloy_carlicenselist</t>
  </si>
  <si>
    <t>Memo</t>
  </si>
  <si>
    <t>Format: Text
Max length: 2000</t>
  </si>
  <si>
    <t>Description__c</t>
  </si>
  <si>
    <t>Record ID</t>
  </si>
  <si>
    <t>Last Modified By ID</t>
  </si>
  <si>
    <t>LastModifiedById</t>
  </si>
  <si>
    <t>Last Modified Date</t>
  </si>
  <si>
    <t>LastModifiedDate</t>
  </si>
  <si>
    <t>Car Plate ID</t>
  </si>
  <si>
    <t>Campaign__c</t>
  </si>
  <si>
    <t>REFERENCE (Campaign)</t>
  </si>
  <si>
    <t>Coreminder
RTMAP</t>
  </si>
  <si>
    <t>coreloy_gift</t>
  </si>
  <si>
    <t xml:space="preserve">coreloy_promotion
</t>
  </si>
  <si>
    <t>Lookup</t>
  </si>
  <si>
    <t>券种</t>
  </si>
  <si>
    <t>coupon</t>
  </si>
  <si>
    <t>app_name</t>
  </si>
  <si>
    <t>Can Use With Other Rewards</t>
  </si>
  <si>
    <t>CanUseWithOtherRewards__c</t>
  </si>
  <si>
    <t>RTMAP</t>
  </si>
  <si>
    <t>coupon_overlay_more</t>
  </si>
  <si>
    <t>Campaign Name</t>
  </si>
  <si>
    <t>CampaignName__c</t>
  </si>
  <si>
    <t>coupon_category_id</t>
  </si>
  <si>
    <t>Cost</t>
  </si>
  <si>
    <t>Cost__c</t>
  </si>
  <si>
    <t>coreloy_rewardcost</t>
  </si>
  <si>
    <t>Money</t>
  </si>
  <si>
    <t>coupon_cost</t>
  </si>
  <si>
    <t>Currency__c</t>
  </si>
  <si>
    <t>TransactionCurrencyId</t>
  </si>
  <si>
    <t>Description (ENG)</t>
  </si>
  <si>
    <t>DescriptionENG__c</t>
  </si>
  <si>
    <t>coreloy_Description_EN</t>
  </si>
  <si>
    <t>Description (SC)</t>
  </si>
  <si>
    <t>DescriptionSC__c</t>
  </si>
  <si>
    <t>coreloy_Description_SC</t>
  </si>
  <si>
    <t>coupon_desc_clause</t>
  </si>
  <si>
    <t>Description (TC)</t>
  </si>
  <si>
    <t>DescriptionTC__c</t>
  </si>
  <si>
    <t>Eligible Parking Hour</t>
  </si>
  <si>
    <t>EligibleParkingHour__c</t>
  </si>
  <si>
    <t>coupon_parking_duration</t>
  </si>
  <si>
    <t>Eligible Tier</t>
  </si>
  <si>
    <t>EligibleTier__c</t>
  </si>
  <si>
    <t>Expiry Date</t>
  </si>
  <si>
    <t>ExpiryDate__c</t>
  </si>
  <si>
    <t>coreloy_ExpiryDate</t>
  </si>
  <si>
    <t>coupon_effective_end_time</t>
  </si>
  <si>
    <t>Face Value</t>
  </si>
  <si>
    <t>FaceValue__c</t>
  </si>
  <si>
    <t>coreloy_InitialAmount</t>
  </si>
  <si>
    <t>coupon_unit_price</t>
  </si>
  <si>
    <t>Frontend System Display</t>
  </si>
  <si>
    <t>FrontendSystemDisplay__c</t>
  </si>
  <si>
    <t>coreloy_DisplayinApps</t>
  </si>
  <si>
    <t>Is A Bundle Reward</t>
  </si>
  <si>
    <t>IsABundleReward__c</t>
  </si>
  <si>
    <t>combine with parent</t>
  </si>
  <si>
    <t xml:space="preserve">coreloy_IsCombo
</t>
  </si>
  <si>
    <t>Reward Loyalty ID</t>
  </si>
  <si>
    <t>RewardLoyaltyId__c</t>
  </si>
  <si>
    <t>Maximum Usage</t>
  </si>
  <si>
    <t>MaximumUsage__c</t>
  </si>
  <si>
    <t>Member__c</t>
  </si>
  <si>
    <t>Minimum Spending</t>
  </si>
  <si>
    <t>MinimumSpending__c</t>
  </si>
  <si>
    <t>coreloy_minimumspending</t>
  </si>
  <si>
    <t>coupon_effective_condition_price</t>
  </si>
  <si>
    <t>Reward ID</t>
  </si>
  <si>
    <t>coupon_id</t>
  </si>
  <si>
    <t>No. of Redemption</t>
  </si>
  <si>
    <t>NoOfRedemption__c</t>
  </si>
  <si>
    <t>No. of Usage</t>
  </si>
  <si>
    <t>NoOfUsage__c</t>
  </si>
  <si>
    <t>No. of Used</t>
  </si>
  <si>
    <t>NoOfUsed__c</t>
  </si>
  <si>
    <t>Offline Redemption</t>
  </si>
  <si>
    <t>OfflineRedemption__c</t>
  </si>
  <si>
    <t>Parent Bundle Reward</t>
  </si>
  <si>
    <t>ParentBundleReward__c</t>
  </si>
  <si>
    <t>REFERENCE (Reward__c)</t>
  </si>
  <si>
    <t>combine with bundle</t>
  </si>
  <si>
    <t>coreloy_ParentRewardId</t>
  </si>
  <si>
    <t>Point Required</t>
  </si>
  <si>
    <t>PointRequired__c</t>
  </si>
  <si>
    <t>coreloy_PointsRequired</t>
  </si>
  <si>
    <t>Decimal</t>
  </si>
  <si>
    <t>Product Category</t>
  </si>
  <si>
    <t>ProductCategory__c</t>
  </si>
  <si>
    <t>coreloy_ProductCategory</t>
  </si>
  <si>
    <t>Quota Per Member</t>
  </si>
  <si>
    <t>QuotaPerMember__c</t>
  </si>
  <si>
    <t>coreloy_MaxLimit</t>
  </si>
  <si>
    <t>Integer</t>
  </si>
  <si>
    <t>Redemption End Date</t>
  </si>
  <si>
    <t>RedemptionEndDate__c</t>
  </si>
  <si>
    <t>coreloy_RedemptionEndDate</t>
  </si>
  <si>
    <t>coupon_get_end_time</t>
  </si>
  <si>
    <t>Redemption Location</t>
  </si>
  <si>
    <t>RedemptionLocation__c</t>
  </si>
  <si>
    <t>Redemption Start Date</t>
  </si>
  <si>
    <t>RedemptionStartDate__c</t>
  </si>
  <si>
    <t>coreloy_RedemptionStartDate</t>
  </si>
  <si>
    <t>coupon_get_start_time</t>
  </si>
  <si>
    <t>coreloy_LoyaltyProgram</t>
  </si>
  <si>
    <t>RewardID__c</t>
  </si>
  <si>
    <t>Reward Image</t>
  </si>
  <si>
    <t>RewardImage__c</t>
  </si>
  <si>
    <t>URL</t>
  </si>
  <si>
    <t>coreloy_PictureURL</t>
  </si>
  <si>
    <t>coupon_photo_uri_list</t>
  </si>
  <si>
    <t>Reward Name (ENG)</t>
  </si>
  <si>
    <t>RewardNameENG__c</t>
  </si>
  <si>
    <t>coreloy_Name_EN</t>
  </si>
  <si>
    <t>Reward Name (SC)</t>
  </si>
  <si>
    <t>RewardNameSC__c</t>
  </si>
  <si>
    <t>coreloy_Name_SC</t>
  </si>
  <si>
    <t>coupon_main_info</t>
  </si>
  <si>
    <t>Reward Name (TC)</t>
  </si>
  <si>
    <t>RewardNameTC__c</t>
  </si>
  <si>
    <t>coreloy_Name_TC</t>
  </si>
  <si>
    <t>coreloy_RewardStatus</t>
  </si>
  <si>
    <t>coupon_status</t>
  </si>
  <si>
    <t>Stock Remaining</t>
  </si>
  <si>
    <t>StockRemaining__c</t>
  </si>
  <si>
    <t>coreloy_QuotaRemaining</t>
  </si>
  <si>
    <t>T&amp;C (ENG)</t>
  </si>
  <si>
    <t>TCENG__c</t>
  </si>
  <si>
    <t>coreloy_TC_URL_EN</t>
  </si>
  <si>
    <t>T&amp;C (SC)</t>
  </si>
  <si>
    <t>TCSC__c</t>
  </si>
  <si>
    <t>coreloy_TC_URL_SC</t>
  </si>
  <si>
    <t>T&amp;C (TC)</t>
  </si>
  <si>
    <t>TCTC__c</t>
  </si>
  <si>
    <t>coreloy_TC_URL_TC</t>
  </si>
  <si>
    <t>Total Stock</t>
  </si>
  <si>
    <t>TotalStock__c</t>
  </si>
  <si>
    <t>coreloy_DistributionQuota</t>
  </si>
  <si>
    <t>coupon_quantity</t>
  </si>
  <si>
    <t>Type__c</t>
  </si>
  <si>
    <t>coreloy_Type</t>
  </si>
  <si>
    <t>Unlimited Usage?</t>
  </si>
  <si>
    <t>UnlimitedUsage__c</t>
  </si>
  <si>
    <t>Segment</t>
  </si>
  <si>
    <t>Segment__c</t>
  </si>
  <si>
    <t>a</t>
  </si>
  <si>
    <t>Account__c</t>
  </si>
  <si>
    <t>Point</t>
  </si>
  <si>
    <t>coreloy_ContactId</t>
  </si>
  <si>
    <t>Activity</t>
  </si>
  <si>
    <t>Activity__c</t>
  </si>
  <si>
    <t>(coreloy_Type)</t>
  </si>
  <si>
    <t>Activity Date</t>
  </si>
  <si>
    <t>ActivityDate__c</t>
  </si>
  <si>
    <t>Coreminder
RTMap</t>
  </si>
  <si>
    <t>coreloy_TransactionDate</t>
  </si>
  <si>
    <t>积分流水</t>
  </si>
  <si>
    <t>vip_member_points_log_201802_t</t>
  </si>
  <si>
    <t>occur_time</t>
  </si>
  <si>
    <t>vip_uid</t>
  </si>
  <si>
    <t>coreloy_event</t>
  </si>
  <si>
    <t>LoyaltyId__c</t>
  </si>
  <si>
    <t>Point History ID</t>
  </si>
  <si>
    <t>Point__c</t>
  </si>
  <si>
    <t>coreloy_Points</t>
  </si>
  <si>
    <t>change_amount</t>
  </si>
  <si>
    <t>Reward__c</t>
  </si>
  <si>
    <t>Transaction__c</t>
  </si>
  <si>
    <t>coreloy_Memo</t>
  </si>
  <si>
    <t>billno</t>
  </si>
  <si>
    <t>AffiliateAccountSFMC</t>
  </si>
  <si>
    <t>AffiliateAccountSFMC__c</t>
  </si>
  <si>
    <t>transactioncurrencyid</t>
  </si>
  <si>
    <t>E Voucher ID</t>
  </si>
  <si>
    <t>EVoucherID__c</t>
  </si>
  <si>
    <t>coreloy_VoucherNo</t>
  </si>
  <si>
    <t>积分兑换订单</t>
  </si>
  <si>
    <t>券码</t>
  </si>
  <si>
    <t>Exercise Date</t>
  </si>
  <si>
    <t>ExerciseDate__c</t>
  </si>
  <si>
    <t>coreloy_UsedTime</t>
  </si>
  <si>
    <t>码列表+兼容各种卡包+（不包括停车券）</t>
  </si>
  <si>
    <t>couponInstanceWriteoffTime</t>
  </si>
  <si>
    <t>coreloy_FaceValue</t>
  </si>
  <si>
    <t>券单价(积分)</t>
  </si>
  <si>
    <t>InitiatorSFMC</t>
  </si>
  <si>
    <t>InitiatorSFMC__c</t>
  </si>
  <si>
    <t>会员卡号</t>
  </si>
  <si>
    <t>Redemption ID</t>
  </si>
  <si>
    <t>Paper Voucher ID</t>
  </si>
  <si>
    <t>PaperVoucherID__c</t>
  </si>
  <si>
    <t>PrimaryAccountSFMC</t>
  </si>
  <si>
    <t>PrimaryAccountSFMC__c</t>
  </si>
  <si>
    <t>Redemption Date</t>
  </si>
  <si>
    <t>RedemptionDate__c</t>
  </si>
  <si>
    <t>兑换时间</t>
  </si>
  <si>
    <t>Redemption Expiry Date</t>
  </si>
  <si>
    <t>RedemptionExpiryDate__c</t>
  </si>
  <si>
    <t>searchGetDateEnd</t>
  </si>
  <si>
    <t>Related Campaign Id</t>
  </si>
  <si>
    <t>RelatedCampaignId__c</t>
  </si>
  <si>
    <t>Related Campaign Name</t>
  </si>
  <si>
    <t>RelatedCampaignName__c</t>
  </si>
  <si>
    <t>coreloy_Gift</t>
  </si>
  <si>
    <t>couponId</t>
  </si>
  <si>
    <t>Reward Name</t>
  </si>
  <si>
    <t>RewardName__c</t>
  </si>
  <si>
    <t>券名称</t>
  </si>
  <si>
    <t>Reward Redemption Format</t>
  </si>
  <si>
    <t>RewardRedemptionFormat__c</t>
  </si>
  <si>
    <t>coreloy_Format</t>
  </si>
  <si>
    <t>RewardRedemptionInvoice__c</t>
  </si>
  <si>
    <t>REFERENCE (RewardRedemptionInvoice__c)</t>
  </si>
  <si>
    <t>coreloy_VoucherBatch</t>
  </si>
  <si>
    <t>核销券关联订单</t>
  </si>
  <si>
    <t>订单编号</t>
  </si>
  <si>
    <t>Reward Type</t>
  </si>
  <si>
    <t>RewardType__c</t>
  </si>
  <si>
    <t>coreloy_Giftype</t>
  </si>
  <si>
    <t>couponInstanceType</t>
  </si>
  <si>
    <t>Source System</t>
  </si>
  <si>
    <t>SourceSystem__c</t>
  </si>
  <si>
    <t>coreloy_txstatus</t>
  </si>
  <si>
    <t>券码状态</t>
  </si>
  <si>
    <t>Tenant</t>
  </si>
  <si>
    <t>Tenant__c</t>
  </si>
  <si>
    <t>Reward Redemption Event ID</t>
  </si>
  <si>
    <t>RewardRedemptionEventId__c</t>
  </si>
  <si>
    <t>Loyalty Reward Type</t>
  </si>
  <si>
    <t>LoyaltyRewardType__c</t>
  </si>
  <si>
    <t>Signature2</t>
  </si>
  <si>
    <t>Signature2__c</t>
  </si>
  <si>
    <t>CustomerSFMC</t>
  </si>
  <si>
    <t>CustomerSFMC__c</t>
  </si>
  <si>
    <t>Invoice Amount</t>
  </si>
  <si>
    <t>InvoiceAmount__c</t>
  </si>
  <si>
    <t>Coreminder 
RTMap</t>
  </si>
  <si>
    <t>coreloy_InvoiceAmount</t>
  </si>
  <si>
    <t>面值</t>
  </si>
  <si>
    <t>Invoice Date</t>
  </si>
  <si>
    <t>InvoiceDate__c</t>
  </si>
  <si>
    <t>coreloy_InvoiceDate</t>
  </si>
  <si>
    <t>核销时间</t>
  </si>
  <si>
    <t>Invoice No.</t>
  </si>
  <si>
    <t>InvoiceNo__c</t>
  </si>
  <si>
    <t>coreloy_InvoiceNo</t>
  </si>
  <si>
    <t>Redemption Invoice ID</t>
  </si>
  <si>
    <t>活动名称</t>
  </si>
  <si>
    <t>Reimbursement Status</t>
  </si>
  <si>
    <t>ReimbursementStatus__c</t>
  </si>
  <si>
    <t>coreloy_Store</t>
  </si>
  <si>
    <t>商铺名称</t>
  </si>
  <si>
    <t>销售流水</t>
  </si>
  <si>
    <t>Allow Appeal</t>
  </si>
  <si>
    <t>AllowAppeal__c</t>
  </si>
  <si>
    <t>Appeal Image 1</t>
  </si>
  <si>
    <t>Appealimage1__c</t>
  </si>
  <si>
    <t>Appeal Image 2</t>
  </si>
  <si>
    <t>Appealimage2__c</t>
  </si>
  <si>
    <t>Appeal Image 3</t>
  </si>
  <si>
    <t>Appealimage3__c</t>
  </si>
  <si>
    <t>coreloy_memo</t>
  </si>
  <si>
    <t>coreloy_selfuploadapprover</t>
  </si>
  <si>
    <t>Appeal Image 4</t>
  </si>
  <si>
    <t>Appealimage4__c</t>
  </si>
  <si>
    <t>Appeal Image 5</t>
  </si>
  <si>
    <t>Appealimage5__c</t>
  </si>
  <si>
    <t>Approved Date</t>
  </si>
  <si>
    <t>ApprovedDate__c</t>
  </si>
  <si>
    <t>coreloy_ApprovedDate</t>
  </si>
  <si>
    <t>Approver</t>
  </si>
  <si>
    <t>Approver__c</t>
  </si>
  <si>
    <t>Average Item Value</t>
  </si>
  <si>
    <t>AverageItemValue__c</t>
  </si>
  <si>
    <t>Credit Card Digit</t>
  </si>
  <si>
    <t>CreditCardDigit__c</t>
  </si>
  <si>
    <t>coreloy_creditcardlast4digits</t>
  </si>
  <si>
    <t>Credit Card Type</t>
  </si>
  <si>
    <t>CreditCardType__c</t>
  </si>
  <si>
    <t>coreloy_Contact</t>
  </si>
  <si>
    <t>Detective Status</t>
  </si>
  <si>
    <t>DetectiveStatus__c</t>
  </si>
  <si>
    <t>Electronic payment slip amount</t>
  </si>
  <si>
    <t>Electronicpaymentslipamount__c</t>
  </si>
  <si>
    <t>Merchant Receipt Image 1</t>
  </si>
  <si>
    <t>Image1__c</t>
  </si>
  <si>
    <t>Merchant Receipt Image 2</t>
  </si>
  <si>
    <t>Image2__c</t>
  </si>
  <si>
    <t>Merchant Receipt Image 3</t>
  </si>
  <si>
    <t>Image3__c</t>
  </si>
  <si>
    <t>Merchant Receipt Image 4</t>
  </si>
  <si>
    <t>Image4__c</t>
  </si>
  <si>
    <t>Credit Card Image</t>
  </si>
  <si>
    <t>Image5__c</t>
  </si>
  <si>
    <t>coreloy_NetAmount</t>
  </si>
  <si>
    <t>amount</t>
  </si>
  <si>
    <t>coreloy_MemoDate</t>
  </si>
  <si>
    <t>coreloy_MemoNo</t>
  </si>
  <si>
    <t>Invoice Time</t>
  </si>
  <si>
    <t>InvoiceTime__c</t>
  </si>
  <si>
    <t>TIME</t>
  </si>
  <si>
    <t>Is Affiliate Member?</t>
  </si>
  <si>
    <t>IsAffiliateMember__c</t>
  </si>
  <si>
    <t>coreloy_AffiliateSpending</t>
  </si>
  <si>
    <t>Deposit payment</t>
  </si>
  <si>
    <t>IsDepositInvolved__c</t>
  </si>
  <si>
    <t>Is Discounted</t>
  </si>
  <si>
    <t>IsDiscounted__c</t>
  </si>
  <si>
    <t>discount</t>
  </si>
  <si>
    <t>Not eligible Reward Type &amp;/or store card</t>
  </si>
  <si>
    <t>IsGCinvolved__c</t>
  </si>
  <si>
    <t>MemberID__c</t>
  </si>
  <si>
    <t>coreloy_CurrentTier</t>
  </si>
  <si>
    <t>Electronic Payment Slip Missing</t>
  </si>
  <si>
    <t>ElectronicPaymentSlipMissing__c</t>
  </si>
  <si>
    <t>Transaction ID</t>
  </si>
  <si>
    <t>New Credit Card To the Member</t>
  </si>
  <si>
    <t>NewCreditCardTotheMember__c</t>
  </si>
  <si>
    <t>None Landmark/OCM/WFC Receipt</t>
  </si>
  <si>
    <t>NoneLandmarkOCMWFCReceipt__c</t>
  </si>
  <si>
    <t>Owner ID</t>
  </si>
  <si>
    <t>OwnerId</t>
  </si>
  <si>
    <t>REFERENCE (Group, User)</t>
  </si>
  <si>
    <t>Payment method</t>
  </si>
  <si>
    <t>PaymentMethod__c</t>
  </si>
  <si>
    <t>Point Approval Status</t>
  </si>
  <si>
    <t>PointApprovalStatus__c</t>
  </si>
  <si>
    <t>coreloy_selfuploadstatus</t>
  </si>
  <si>
    <t>Duplicated Receipt</t>
  </si>
  <si>
    <t>DuplicatedReceipt__c</t>
  </si>
  <si>
    <t>Product Cat 1 List</t>
  </si>
  <si>
    <t>ProductCat1List__c</t>
  </si>
  <si>
    <t>Product Cat 2 LIst</t>
  </si>
  <si>
    <t>ProductCat2List__c</t>
  </si>
  <si>
    <t>Product Special Cat List</t>
  </si>
  <si>
    <t>ProductSpecialCatList__c</t>
  </si>
  <si>
    <t>Purchase Made Before 30 Days</t>
  </si>
  <si>
    <t>PurchaseMadeBefore30Days__c</t>
  </si>
  <si>
    <t>Purchase Made Before 7 Days</t>
  </si>
  <si>
    <t>PurchaseMadeBefore7Days__c</t>
  </si>
  <si>
    <t>Purchase Amount Below HK$100</t>
  </si>
  <si>
    <t>PurchaseAmountBelowHK100__c</t>
  </si>
  <si>
    <t>Tenant Invoice Missing</t>
  </si>
  <si>
    <t>TenantInvoiceMissing__c</t>
  </si>
  <si>
    <t>RegionalMember__c</t>
  </si>
  <si>
    <t>RegisteredCardName__c</t>
  </si>
  <si>
    <t>Rejection Date</t>
  </si>
  <si>
    <t>RejectionDate__c</t>
  </si>
  <si>
    <t>coreloy_rejectdate</t>
  </si>
  <si>
    <t>Rejection Reason</t>
  </si>
  <si>
    <t>RejectionReason__c</t>
  </si>
  <si>
    <t>coreloy_FailReason</t>
  </si>
  <si>
    <t>Rejection Remark</t>
  </si>
  <si>
    <t>RejectionRemark__c</t>
  </si>
  <si>
    <t>coreloy_faildescription</t>
  </si>
  <si>
    <t>3 Or More Transaction Within A Day</t>
  </si>
  <si>
    <t>RepeatedTenantTransaction__c</t>
  </si>
  <si>
    <t>Repeated Transaction</t>
  </si>
  <si>
    <t>RepeatedTransaction__c</t>
  </si>
  <si>
    <t>ShoppingMallFormula__c</t>
  </si>
  <si>
    <t>Special Case Reason</t>
  </si>
  <si>
    <t>Special_Case_Reason__c</t>
  </si>
  <si>
    <t>Special Case</t>
  </si>
  <si>
    <t>SpecialCase__c</t>
  </si>
  <si>
    <t>Submission Date</t>
  </si>
  <si>
    <t>SubmissionDate__c</t>
  </si>
  <si>
    <t>coreloy_transaction</t>
  </si>
  <si>
    <t>CreatedOn</t>
  </si>
  <si>
    <t>Submitted By</t>
  </si>
  <si>
    <t>SubmittedBy__c</t>
  </si>
  <si>
    <t>Suspicious Transaction</t>
  </si>
  <si>
    <t>SuspiciousTransaction__c</t>
  </si>
  <si>
    <t>store_code/shop_code</t>
  </si>
  <si>
    <t>Tenant Category</t>
  </si>
  <si>
    <t>TenantCategory__c</t>
  </si>
  <si>
    <t>Tenant External ID</t>
  </si>
  <si>
    <t>TenantExternalID__c</t>
  </si>
  <si>
    <t>TenantFormula__c</t>
  </si>
  <si>
    <t>Tenant Invoice Amount</t>
  </si>
  <si>
    <t>Tenantinvoiceamount__c</t>
  </si>
  <si>
    <t>Tenant Transaction</t>
  </si>
  <si>
    <t>TenantTransaction__c</t>
  </si>
  <si>
    <t>Total Quantity</t>
  </si>
  <si>
    <t>TotalQuantity__c</t>
  </si>
  <si>
    <t>TransactionCreatedYear</t>
  </si>
  <si>
    <t>TransactionCreatedYear__c</t>
  </si>
  <si>
    <t>TransactionID__c</t>
  </si>
  <si>
    <t>Transaction Type</t>
  </si>
  <si>
    <t>TransactionType__c</t>
  </si>
  <si>
    <t>trans_type</t>
  </si>
  <si>
    <t>Unclear/Incomplete image</t>
  </si>
  <si>
    <t>UnclearIncompleteimage__c</t>
  </si>
  <si>
    <t>Void</t>
  </si>
  <si>
    <t>Void__c</t>
  </si>
  <si>
    <t>Member Is Withdrawn From Bespoke</t>
  </si>
  <si>
    <t>MemberIsWithdrawnFromBespoke__c</t>
  </si>
  <si>
    <t>Point Deduction Amount</t>
  </si>
  <si>
    <t>PointDeductionAmount__c</t>
  </si>
  <si>
    <t>Original Amount</t>
  </si>
  <si>
    <t>OriginalAmount__c</t>
  </si>
  <si>
    <t>Discount Amount</t>
  </si>
  <si>
    <t>DiscountAmount__c</t>
  </si>
  <si>
    <t>Store Discount Amount</t>
  </si>
  <si>
    <t>StoreDiscountAmount__c</t>
  </si>
  <si>
    <t>Refund / Returned</t>
  </si>
  <si>
    <t>RefundReturned__c</t>
  </si>
  <si>
    <t>Content Commerce ID</t>
  </si>
  <si>
    <t>ContentCommerceID__c</t>
  </si>
  <si>
    <t>Is Bespoke Dollar</t>
  </si>
  <si>
    <t>IsBespokeDollar__c</t>
  </si>
  <si>
    <t>示例</t>
  </si>
  <si>
    <t>主键</t>
  </si>
  <si>
    <t>Related Data Source</t>
  </si>
  <si>
    <t>YES</t>
  </si>
  <si>
    <t>UUID() generated by the tranformation script</t>
  </si>
  <si>
    <t>NO</t>
  </si>
  <si>
    <t>Increment automatically from 5000000</t>
  </si>
  <si>
    <t>86_1836738291</t>
  </si>
  <si>
    <t>CM regional member
CM contact</t>
  </si>
  <si>
    <t>Group by regional member.regionalmemberid, and select the coreloy_MobileCountryPrefix+"_"+telephone1 from contact table where contact.coreloy_loyaltyprogramname = coreloy_originalloyaltyprogramname</t>
  </si>
  <si>
    <t>Hardcode value -&gt; 0</t>
  </si>
  <si>
    <t>!123456</t>
  </si>
  <si>
    <t>Hardcode value -&gt; “”</t>
  </si>
  <si>
    <t>JACK</t>
  </si>
  <si>
    <t>CM contact</t>
  </si>
  <si>
    <t>CHEN</t>
  </si>
  <si>
    <t>龙</t>
  </si>
  <si>
    <t>陈</t>
  </si>
  <si>
    <t>尖沙咀铜锣湾</t>
  </si>
  <si>
    <t>Doc</t>
  </si>
  <si>
    <t>12月-17</t>
  </si>
  <si>
    <t>male</t>
  </si>
  <si>
    <t>xxx@xxx.com</t>
  </si>
  <si>
    <t>en</t>
  </si>
  <si>
    <t>012oa1392</t>
  </si>
  <si>
    <t>{</t>
  </si>
  <si>
    <t xml:space="preserve">      "unionId":"18420153093",</t>
  </si>
  <si>
    <t xml:space="preserve">      "openId":"18420153093",</t>
  </si>
  <si>
    <t xml:space="preserve">      "appName":"HKL_MP"，</t>
  </si>
  <si>
    <t xml:space="preserve">     "registrationDate":"2020-01-01 11:00:00",</t>
  </si>
  <si>
    <t xml:space="preserve">     "lastLoginDate":"2020-01-01 12:00:00"</t>
  </si>
  <si>
    <t xml:space="preserve">   },</t>
  </si>
  <si>
    <t>HKL_MP</t>
  </si>
  <si>
    <t>Active</t>
  </si>
  <si>
    <t>headerCH</t>
  </si>
  <si>
    <t>用于标记用户的语言</t>
  </si>
  <si>
    <t>Tenant_List_Guideline_BJ.xlsx</t>
  </si>
  <si>
    <t>Tenant_List_Guideline_HK.xlsx</t>
  </si>
  <si>
    <t>Tenant_List_Guideline_MO.xlsx</t>
  </si>
  <si>
    <t>BJ Field Name</t>
  </si>
  <si>
    <t>BJ Transformation Logic</t>
  </si>
  <si>
    <t>BJ Related Comments</t>
  </si>
  <si>
    <t>HK Field Name</t>
  </si>
  <si>
    <t>HK Transformation Logic</t>
  </si>
  <si>
    <t>HK Related Comments</t>
  </si>
  <si>
    <t>MO Field Name</t>
  </si>
  <si>
    <t>MO Transformation Logic</t>
  </si>
  <si>
    <t>MO Related Comments</t>
  </si>
  <si>
    <t>Tenant Name</t>
  </si>
  <si>
    <t>shop_name</t>
  </si>
  <si>
    <t>Parent Company</t>
  </si>
  <si>
    <t>Parent</t>
  </si>
  <si>
    <t>?</t>
  </si>
  <si>
    <t xml:space="preserve">@RTMap- what is the field in the provided file?
@Deloitte - Suggestion : "Store" </t>
  </si>
  <si>
    <t>PickList:
Store
PopUp
OnlineStore</t>
  </si>
  <si>
    <t>@Deloitte - Functional Team - What is the StoreType</t>
  </si>
  <si>
    <t>Lookup (Shopping Mall)</t>
  </si>
  <si>
    <t>Shopping Mall name</t>
  </si>
  <si>
    <t>shop_category</t>
  </si>
  <si>
    <t>&gt; Transform to SFDC PickList:
@Deloitte - Need to discuss with Functional team - Jira raised for WFC</t>
  </si>
  <si>
    <t>PickList:
Luxury
Fashion
F&amp;B
Watches &amp; Jewellery
Others</t>
  </si>
  <si>
    <t>&gt; Transform to SFDC PickList:</t>
  </si>
  <si>
    <t>SFDC PickList:
Other
AppealsAccessories
BeautyGrooming
FoodBeverage
JewelleryWatches
Kids
OtherLifestyle
Shoes
SpecialTheme
VCAShopping</t>
  </si>
  <si>
    <t>Shop Category</t>
  </si>
  <si>
    <t>@Deloitte - Functional team - It has multiple, How to map?(e.g. For Her: Bags, Casual Wear, Gifts &amp; Accessories, Sneakers
For Him: Bags, Casual Wear, Gifts &amp; Accessories, Sneakers)</t>
  </si>
  <si>
    <t>Text (255)</t>
  </si>
  <si>
    <t>"HKL"</t>
  </si>
  <si>
    <t>"MOC"</t>
  </si>
  <si>
    <t>shop_tel</t>
  </si>
  <si>
    <t>if null then null</t>
  </si>
  <si>
    <t>Contact Number</t>
  </si>
  <si>
    <t>Email Address</t>
  </si>
  <si>
    <t>E-cash accepted</t>
  </si>
  <si>
    <t>Ecashaccepted__c</t>
  </si>
  <si>
    <t>Accept Bespoke Dollar</t>
  </si>
  <si>
    <t>shop_status</t>
  </si>
  <si>
    <t xml:space="preserve">@RTMap- Confirm the field.
What is 0 and 1?
</t>
  </si>
  <si>
    <t>PickList:
ReadyToOpen
Opened
Closed</t>
  </si>
  <si>
    <t>@Deloitte - Functional Team - What is the default value"
&gt; ~90% Null</t>
  </si>
  <si>
    <t>Opening date</t>
  </si>
  <si>
    <t>Openingdate__c</t>
  </si>
  <si>
    <t>Closing date</t>
  </si>
  <si>
    <t>Closingdate__c</t>
  </si>
  <si>
    <t>"CNY"</t>
  </si>
  <si>
    <t>"HKD"</t>
  </si>
  <si>
    <t>"MOP"</t>
  </si>
  <si>
    <t>cms_id</t>
  </si>
  <si>
    <t>&gt;@Deloitte - Functional Team.</t>
  </si>
  <si>
    <t>&gt;@Deloitte - Functional Team should provide.</t>
  </si>
  <si>
    <t>Point registration accepted</t>
  </si>
  <si>
    <t>Pointregistrationaccepted__c</t>
  </si>
  <si>
    <t>@RTMap- Doesnt have any field. Should we put it as "TRUE"</t>
  </si>
  <si>
    <t>Accept Points Registration</t>
  </si>
  <si>
    <t>@Deloitte - Why do we have two saperate category and one is mandatory?</t>
  </si>
  <si>
    <t>Entity</t>
  </si>
  <si>
    <t>Plural Display Name</t>
  </si>
  <si>
    <t>Contacts</t>
  </si>
  <si>
    <t>Person with whom a business unit has a relationship, such as customer, supplier, and colleague.</t>
  </si>
  <si>
    <t>Schema Name</t>
  </si>
  <si>
    <t>Logical Name</t>
  </si>
  <si>
    <t>contact</t>
  </si>
  <si>
    <t>Object Type Code</t>
  </si>
  <si>
    <t>Is Custom Identity</t>
  </si>
  <si>
    <t>Ownership Type</t>
  </si>
  <si>
    <t>UserOwned</t>
  </si>
  <si>
    <t>Display Name</t>
  </si>
  <si>
    <t>Migrate?</t>
  </si>
  <si>
    <t>Reason / Remarks</t>
  </si>
  <si>
    <t>Additional Effort</t>
  </si>
  <si>
    <t>Attribute Type</t>
  </si>
  <si>
    <t>Custom Attribute</t>
  </si>
  <si>
    <t>Additional data</t>
  </si>
  <si>
    <t>Used</t>
  </si>
  <si>
    <t>HKL Comment</t>
  </si>
  <si>
    <t>Deloitte Comment</t>
  </si>
  <si>
    <t>accountid</t>
  </si>
  <si>
    <t>AccountId</t>
  </si>
  <si>
    <t>New LM2. system shall have a new ID and only one member record. Not suitable for new structure</t>
  </si>
  <si>
    <t>Unique identifier of the account with which the contact is associated.</t>
  </si>
  <si>
    <t>False</t>
  </si>
  <si>
    <t>Simple</t>
  </si>
  <si>
    <t>Targets:
account</t>
  </si>
  <si>
    <t>Yes</t>
  </si>
  <si>
    <t>address1_composite</t>
  </si>
  <si>
    <t>Address 1</t>
  </si>
  <si>
    <t>Format: TextArea
Max length: 1000</t>
  </si>
  <si>
    <t>adx_identity_username</t>
  </si>
  <si>
    <t>User Name</t>
  </si>
  <si>
    <t>Shows the user identity for local web authentication.</t>
  </si>
  <si>
    <t>True</t>
  </si>
  <si>
    <t>Format: Text
Max length: 100</t>
  </si>
  <si>
    <t>Portal username</t>
  </si>
  <si>
    <t>Please note there are many Contact, e.g. Wifi profile, Member/Affiliate that does not activate a mobile app account yet, so the current key was "Profile ID"</t>
  </si>
  <si>
    <t>adx_preferredlanguageid</t>
  </si>
  <si>
    <t>Targets:
adx_portallanguage</t>
  </si>
  <si>
    <t>birthdate</t>
  </si>
  <si>
    <t>BirthDate</t>
  </si>
  <si>
    <t>Not used in current D365</t>
  </si>
  <si>
    <t>Enter the contact's birthday for use in customer gift programs or other communications.</t>
  </si>
  <si>
    <t>Format: DateOnly</t>
  </si>
  <si>
    <t>coreloy_agerange</t>
  </si>
  <si>
    <t>coreloy_AgeRange</t>
  </si>
  <si>
    <t/>
  </si>
  <si>
    <t>Options:
557130000: 17 or below
557130001: 18 to 22
557130002: 23 to 29
557130003: 30 to 39
557130004: 40 to 49
557130005: 50 to 65
557130006: 66 or above
Default: N/A</t>
  </si>
  <si>
    <t>The real logic for Age Range has been deducted from "Corresponding Year" and to be refreshed annually</t>
  </si>
  <si>
    <t>Noted from Coreminder</t>
  </si>
  <si>
    <t>coreloy_arealookup</t>
  </si>
  <si>
    <t>coreloy_AreaLookup</t>
  </si>
  <si>
    <t>Area Lookup</t>
  </si>
  <si>
    <t>Targets:
coreloy_areacode</t>
  </si>
  <si>
    <t>coreloy_Carplate</t>
  </si>
  <si>
    <t>Car license plate number</t>
  </si>
  <si>
    <t>Format: Text
Max length: 2000</t>
  </si>
  <si>
    <t>coreloy_channelforgroupoptin</t>
  </si>
  <si>
    <t>coreloy_ChannelforGroupOptin</t>
  </si>
  <si>
    <t>Channel for Group Optin</t>
  </si>
  <si>
    <t>Options:
557130015: eCommerce
557130016: E-newsletter
557130014: WIFI Login
557130007: CRM
557130006: WFC Concierge
557130000: Mobile Apps (HKLand)
557130001: OCM WeChat
557130002: LANDMARK Concierge
557130003: OCM Concierge
557130004: Store
557130005: Facebook
557130008: WFC Wechat
557130009: Email unsubscribe
557130010: Reward reservation pop up form
557130011: Others
557130012: Emarsys
557130013: Event
Default: N/A</t>
  </si>
  <si>
    <t>coreloy_channelforoverseaoptin</t>
  </si>
  <si>
    <t>coreloy_ChannelforOverseaOptin</t>
  </si>
  <si>
    <t>Channel for Oversea Optin</t>
  </si>
  <si>
    <t>coreloy_citylookup</t>
  </si>
  <si>
    <t>City</t>
  </si>
  <si>
    <t>Targets:
coreloy_city</t>
  </si>
  <si>
    <t>coreloy_consentchannel</t>
  </si>
  <si>
    <t>Consent Channel</t>
  </si>
  <si>
    <t>coreloy_consentofgroupoptin</t>
  </si>
  <si>
    <t>coreloy_ConsentofGroupOptin</t>
  </si>
  <si>
    <t>Consent of Group Optin</t>
  </si>
  <si>
    <t>Options:
557130000: &lt;Blank&gt;
557130001: Opt-in
557130002: Opt-out
557130003: Not DIsplay
Default: 557130000</t>
  </si>
  <si>
    <t>coreloy_consentofoversea</t>
  </si>
  <si>
    <t>coreloy_ConsentofOversea</t>
  </si>
  <si>
    <t>Consent of Oversea Data transfer</t>
  </si>
  <si>
    <t>coreloy_contactsource</t>
  </si>
  <si>
    <t>coreloy_Contactsource</t>
  </si>
  <si>
    <t>Contact Source</t>
  </si>
  <si>
    <t>Options:
557130000: Dynamics 365
557130002: eCommerce
557130004: Emarsys
557130001: POS
557130003: SAP
557130006: Webpower
557130005: WeChat
Default: 557130000</t>
  </si>
  <si>
    <t>coreloy_correspondingyear</t>
  </si>
  <si>
    <t>coreloy_CorrespondingYear</t>
  </si>
  <si>
    <t>Corresponding Year</t>
  </si>
  <si>
    <t>Minimum value: -2147483648
Maximum value: 2147483647</t>
  </si>
  <si>
    <t>Use age range to define a corresponidng year</t>
  </si>
  <si>
    <t>The logic for Corresponding Year collected in the front end would be adding "1" per year</t>
  </si>
  <si>
    <t>coreloy_countrylookup</t>
  </si>
  <si>
    <t>coreloy_CountryLookup</t>
  </si>
  <si>
    <t>Country</t>
  </si>
  <si>
    <t>Targets:
coreloy_country</t>
  </si>
  <si>
    <t>Registered credit card name</t>
  </si>
  <si>
    <t>coreloy_currentpointbalance</t>
  </si>
  <si>
    <t>coreloy_CurrentPointBalance</t>
  </si>
  <si>
    <t>Points Balance</t>
  </si>
  <si>
    <t>Should refer to the one on member</t>
  </si>
  <si>
    <t>Rollup</t>
  </si>
  <si>
    <t>Minimum value: -100000000000
Maximum value: 100000000000
Precision: 2</t>
  </si>
  <si>
    <t>coreloy_dateactivationofmobileapps</t>
  </si>
  <si>
    <t>Date of Mobile Apps activation</t>
  </si>
  <si>
    <t>Format: DateAndTime</t>
  </si>
  <si>
    <t>coreloy_dateofemailverification</t>
  </si>
  <si>
    <t>coreloy_DateofEmailverification</t>
  </si>
  <si>
    <t>Date of Email verification</t>
  </si>
  <si>
    <t>No email verification logic in D365</t>
  </si>
  <si>
    <t>coreloy_dateoflptcaccenptance</t>
  </si>
  <si>
    <t>coreloy_DateofLPTCAccenptance</t>
  </si>
  <si>
    <t>Date of LP T&amp;C Accenptance</t>
  </si>
  <si>
    <t>coreloy_dateofmobileappvalid</t>
  </si>
  <si>
    <t>Date of Mobile App Valid</t>
  </si>
  <si>
    <t>All mobile phone shall be validated</t>
  </si>
  <si>
    <t>coreloy_dob</t>
  </si>
  <si>
    <t>DOB</t>
  </si>
  <si>
    <t>Minimum value: 1
Maximum value: 31</t>
  </si>
  <si>
    <t>Date of Birth</t>
  </si>
  <si>
    <t>coreloy_donotbulkemail</t>
  </si>
  <si>
    <t>Opt-in Mkt</t>
  </si>
  <si>
    <t>We separated this into channels</t>
  </si>
  <si>
    <t>Options:
557130000: &lt;Blank&gt;
557130001: Opt-in
557130002: Opt-out
557130003: Not DIsplay
Default: N/A</t>
  </si>
  <si>
    <t>coreloy_donotemail</t>
  </si>
  <si>
    <t>Opt-in Email</t>
  </si>
  <si>
    <t>Current status only Opt-in Email is in use, new system welcome to cater Opt-in SMS as well. For the considerations of keeping Opt-in Mkt and Opt-in Post or not</t>
  </si>
  <si>
    <t>Opt-in Post</t>
  </si>
  <si>
    <t>All marketing channel (Mail) should refer to the opt-in email field</t>
  </si>
  <si>
    <t>coreloy_fromrtmap</t>
  </si>
  <si>
    <t>FromRTMAP</t>
  </si>
  <si>
    <t>Not applicable to new LM2.</t>
  </si>
  <si>
    <t>Options:
557130000: Create
557130001: Update
Default: N/A</t>
  </si>
  <si>
    <t>coreloy_groupoptindate</t>
  </si>
  <si>
    <t>coreloy_GroupOptinDate</t>
  </si>
  <si>
    <t>Consent date of Group Optin</t>
  </si>
  <si>
    <t>coreloy_hostid</t>
  </si>
  <si>
    <t>Host ID</t>
  </si>
  <si>
    <t>Targets:
contact</t>
  </si>
  <si>
    <t>Parent Contact of Affiliate member</t>
  </si>
  <si>
    <t>Current usage is to map affiliate member with primary member (Host)</t>
  </si>
  <si>
    <t>coreloy_istestingaccount</t>
  </si>
  <si>
    <t>IsTestingAccount</t>
  </si>
  <si>
    <t>Will not load the testing account to LM2.</t>
  </si>
  <si>
    <t>True: Yes
False: No
Default Value: False</t>
  </si>
  <si>
    <t>Please prepare test account field for new system and able to be filtered from report</t>
  </si>
  <si>
    <t>coreloy_lastlogondatetime</t>
  </si>
  <si>
    <t>Last Logon Date Time</t>
  </si>
  <si>
    <t>Concierge apps last logon date time</t>
  </si>
  <si>
    <t>coreloy_lastlogonsuccess</t>
  </si>
  <si>
    <t>coreloy_LastLogonSuccess</t>
  </si>
  <si>
    <t>Last Logon Success</t>
  </si>
  <si>
    <t>Shall be recorded from Adobe Analytics</t>
  </si>
  <si>
    <t>Concierge apps last logon success</t>
  </si>
  <si>
    <t>coreloy_lastmodificationdate</t>
  </si>
  <si>
    <t>coreloy_Lastmodificationdate</t>
  </si>
  <si>
    <t>Last modification date (DEL)</t>
  </si>
  <si>
    <t>This is a deleted field</t>
  </si>
  <si>
    <t>Concierge apps last logout date time</t>
  </si>
  <si>
    <t>coreloy_LastWifiLoginTime</t>
  </si>
  <si>
    <t>Last Wifi Login Time</t>
  </si>
  <si>
    <t>Agreed not to have this info in LM2. phase 1</t>
  </si>
  <si>
    <t>coreloy_lastwifilogouttime</t>
  </si>
  <si>
    <t>coreloy_LastWifiLogoutTime</t>
  </si>
  <si>
    <t>Last Wifi Logout Time</t>
  </si>
  <si>
    <t>coreloy_lmmobileappuser</t>
  </si>
  <si>
    <t>LM Mobile App User</t>
  </si>
  <si>
    <t>coreloy_logonstatus</t>
  </si>
  <si>
    <t>coreloy_LogonStatus</t>
  </si>
  <si>
    <t>Logon Status</t>
  </si>
  <si>
    <t>Options:
557130000: Log on
557130001: Log out
Default: 557130001</t>
  </si>
  <si>
    <t>coreloy_loyaltyprogram</t>
  </si>
  <si>
    <t>Loyalty Program (First Register)</t>
  </si>
  <si>
    <t>For reference on the contact region</t>
  </si>
  <si>
    <t>Targets:
coreloy_loyalprogram</t>
  </si>
  <si>
    <t>Loyalty Program</t>
  </si>
  <si>
    <t>1. Currently the first loyalty program should be the "Loyalty Program Source" at "Membership" (Comment marked for Membership)
2. Loyalty Program for Affiliate Member only</t>
  </si>
  <si>
    <t>Not in used, will not be migrated</t>
  </si>
  <si>
    <t>coreloy_managementflag</t>
  </si>
  <si>
    <t>management flag</t>
  </si>
  <si>
    <t>Yes will be migrated</t>
  </si>
  <si>
    <t>coreloy_maritalstatus</t>
  </si>
  <si>
    <t>coreloy_MaritalStatus</t>
  </si>
  <si>
    <t>Options:
557130000: Single
557130001: Married
Default: N/A</t>
  </si>
  <si>
    <t>coreloy_memberreferral</t>
  </si>
  <si>
    <t>coreloy_MemberReferral</t>
  </si>
  <si>
    <t>Refer by Member</t>
  </si>
  <si>
    <t>No friend referral in phase 1</t>
  </si>
  <si>
    <t>Targets:
coreloy_membership</t>
  </si>
  <si>
    <t>Reviewed database 13 historical result</t>
  </si>
  <si>
    <t>Shall be stored offline</t>
  </si>
  <si>
    <t>coreloy_mob</t>
  </si>
  <si>
    <t>MOB</t>
  </si>
  <si>
    <t>Minimum value: 1
Maximum value: 12</t>
  </si>
  <si>
    <t>Month of Birith</t>
  </si>
  <si>
    <t>coreloy_mobilecountryprefix</t>
  </si>
  <si>
    <t>Mobile Country Prefix</t>
  </si>
  <si>
    <t>coreloy_mobilevalid</t>
  </si>
  <si>
    <t>Mobile-valid</t>
  </si>
  <si>
    <t>coreloy_mobilewithcountry</t>
  </si>
  <si>
    <t>Mobile with Country</t>
  </si>
  <si>
    <t>coreloy_noofchildren</t>
  </si>
  <si>
    <t>coreloy_NoofChildren</t>
  </si>
  <si>
    <t>No of Children</t>
  </si>
  <si>
    <t>Options:
557130000: None
557130001: One child or above
Default: N/A</t>
  </si>
  <si>
    <t>coreloy_noofvisit</t>
  </si>
  <si>
    <t>coreloy_NoofVisit</t>
  </si>
  <si>
    <t>No. of Visit</t>
  </si>
  <si>
    <t>Options:
557130000: No
557130001: Once
557130002: 2-3 times
557130003: 4 times or above
Default: N/A</t>
  </si>
  <si>
    <t>coreloy_noteligibleforautoupgrade</t>
  </si>
  <si>
    <t>coreloy_NotEligibleForAutoupgrade</t>
  </si>
  <si>
    <t>Not Eligible For Auto-upgrade</t>
  </si>
  <si>
    <t>Current Parallel trader indicator</t>
  </si>
  <si>
    <t>coreloy_occupation</t>
  </si>
  <si>
    <t>coreloy_Occupation</t>
  </si>
  <si>
    <t>Options:
557130000: Accounting
557130001: Administration
557130004: Advertising
557130005: Banking &amp; Finance
557130006: Building &amp; Construction
557130007: Computer technology
557130008: Design
557130009: Education
557130010: Engineering
557130011: Government
557130012: Hotel/Airlines
557130003: Housewife
557130013: Human Resources
557130014: Media
557130015: Merchandising
557130016: Professional Services
557130017: Public Relations
557130018: Sales &amp; Marketing
557130002: Self-employed
557130019: Telecommunication
557130020: Wholesale &amp; Retail
557130021: Others
Default: N/A</t>
  </si>
  <si>
    <t>Consent date of Opt-in Email</t>
  </si>
  <si>
    <t>coreloy_optinmktconsentdate</t>
  </si>
  <si>
    <t>Consent date of Opt-in Mkt</t>
  </si>
  <si>
    <t>coreloy_overseaoptindate</t>
  </si>
  <si>
    <t>Consent date of Oversea Optin</t>
  </si>
  <si>
    <t>coreloy_password</t>
  </si>
  <si>
    <t>coreloy_Password</t>
  </si>
  <si>
    <t>Password</t>
  </si>
  <si>
    <t>Concierage apps password</t>
  </si>
  <si>
    <t>coreloy_passwordlastlogon</t>
  </si>
  <si>
    <t>coreloy_Passwordlastlogon</t>
  </si>
  <si>
    <t>Password (last logon)</t>
  </si>
  <si>
    <t>Concierage apps password last logon datetime</t>
  </si>
  <si>
    <t>coreloy_personalid</t>
  </si>
  <si>
    <t>coreloy_PersonalID</t>
  </si>
  <si>
    <t>Personal ID</t>
  </si>
  <si>
    <t>Key. Same as GUID</t>
  </si>
  <si>
    <t>Please note this was the key for "Contact"</t>
  </si>
  <si>
    <t>coreloy_pointaccumulated</t>
  </si>
  <si>
    <t>coreloy_PointAccumulated</t>
  </si>
  <si>
    <t>Point Accumulated</t>
  </si>
  <si>
    <t>coreloy_pointofimmigration</t>
  </si>
  <si>
    <t>coreloy_Pointofimmigration</t>
  </si>
  <si>
    <t>Point of immigration</t>
  </si>
  <si>
    <t>We have the address country field</t>
  </si>
  <si>
    <t>Options:
557130005: Local Resident
557130000: Macau Border Gate
557130001: Macau Ferry Terminal
557130002: Taipa Ferry Terminal
557130003: Hengqin Port
557130004: Macau International Airport
Default: N/A</t>
  </si>
  <si>
    <t>OCM only</t>
  </si>
  <si>
    <t>coreloy_portalusername</t>
  </si>
  <si>
    <t>coreloy_PortalUsername</t>
  </si>
  <si>
    <t>Portal Username</t>
  </si>
  <si>
    <t>Will not migrate this field since tenant user name shall be their email in SF</t>
  </si>
  <si>
    <t>Concierage apps username</t>
  </si>
  <si>
    <t>coreloy_profile</t>
  </si>
  <si>
    <t>coreloy_Profile</t>
  </si>
  <si>
    <t>Profile Completion Status</t>
  </si>
  <si>
    <t>Yes / No</t>
  </si>
  <si>
    <t>coreloy_profilestatus</t>
  </si>
  <si>
    <t>coreloy_ProfileStatus</t>
  </si>
  <si>
    <t>Profile Status</t>
  </si>
  <si>
    <t>Options:
557130002: Can be Not Activated
557130003: Activated
557130004: Blocked
557130005: Deleted
557130006: Inactive
557130007: Deleted Duplicate
557130000: Permanent/Temporary, but not using now
Default: 557130003</t>
  </si>
  <si>
    <t>coreloy_profiletype</t>
  </si>
  <si>
    <t>coreloy_ProfileType</t>
  </si>
  <si>
    <t>Profile Type</t>
  </si>
  <si>
    <t>Options:
557130007: Wifi
557130009: Tenant
557130011: Member
557130010: Affiliate
557130012: Authorized Person
557130002: VIP
557130003: Trader
557130008: Staff
557130001: Subscribers
557130004: Artists
557130005: Corporate VIP
557130000: Potential
Default: 557130011</t>
  </si>
  <si>
    <t>Member / Affiliate / Staff / Tenant / Scbscribers / Wifi . Other type is no meaning</t>
  </si>
  <si>
    <t>coreloy_purposeofvisit</t>
  </si>
  <si>
    <t>coreloy_Purposeofvisit</t>
  </si>
  <si>
    <t>Purpose of visit</t>
  </si>
  <si>
    <t>Additional logic needed for spending registration (For MO)</t>
  </si>
  <si>
    <t>Options:
557130000: Vacation
557130001: Business
557130002: Transit
557130003: Visiting Relatives &amp; Friends
557130004: Others
Default: N/A</t>
  </si>
  <si>
    <t>coreloy_referbystore</t>
  </si>
  <si>
    <t>coreloy_ReferbyStore</t>
  </si>
  <si>
    <t>Refer by Tenant</t>
  </si>
  <si>
    <t>We have the tenant lookup</t>
  </si>
  <si>
    <t>If refered by tenant, start with T2</t>
  </si>
  <si>
    <t>coreloy_referralpromotion</t>
  </si>
  <si>
    <t>coreloy_ReferralPromotion</t>
  </si>
  <si>
    <t>Referral Promotion</t>
  </si>
  <si>
    <t>Not in Phase 1 scope, depends whether to keep this field in future LM2.</t>
  </si>
  <si>
    <t>LM has rolled out 1 campagin with this data</t>
  </si>
  <si>
    <t>coreloy_referralpromotiontimestamp</t>
  </si>
  <si>
    <t>coreloy_ReferralPromotionTimestamp</t>
  </si>
  <si>
    <t>Referral Promotion Timestamp</t>
  </si>
  <si>
    <t>coreloy_referralstore</t>
  </si>
  <si>
    <t>coreloy_ReferralStore</t>
  </si>
  <si>
    <t>Tenant referral</t>
  </si>
  <si>
    <t>Targets:
coreloy_store</t>
  </si>
  <si>
    <t>May need 1 round of data handling to compare data of same field in Contact and Membership</t>
  </si>
  <si>
    <t>coreloy_regchannel</t>
  </si>
  <si>
    <t>coreloy_RegChannel</t>
  </si>
  <si>
    <t xml:space="preserve">CRM/E-newsletter/ eCommerce / Email Unscubscribe / Emarsys / Event/ Facebook / LADNMARK Concierge/ Mobile Apps (HKLand) / OCM Conceierge / OCM Wechat / Others/ Reward reservation popup form / Store / WFC Concierge / WFC Wechat / WIFI Login </t>
  </si>
  <si>
    <t>ownerid</t>
  </si>
  <si>
    <t>coreloy_Salutation</t>
  </si>
  <si>
    <t>Options:
557130000: Mr
557130001: Mrs
557130002: Miss
557130003: Ms
Default: N/A</t>
  </si>
  <si>
    <t>coreloy_smsstaffverify</t>
  </si>
  <si>
    <t>coreloy_SMSStaffVerify</t>
  </si>
  <si>
    <t>SMS Staff Verify Code</t>
  </si>
  <si>
    <t>If member can't receive SMS, staff can use this verification code to proceed the member registration process.</t>
  </si>
  <si>
    <t>coreloy_sourceid</t>
  </si>
  <si>
    <t>coreloy_SourceID</t>
  </si>
  <si>
    <t>Source ID</t>
  </si>
  <si>
    <t>Not applicable to new LM2., since it's related to RTMap sync</t>
  </si>
  <si>
    <t>For Rtmap use</t>
  </si>
  <si>
    <t>coreloy_staffidcreatedby</t>
  </si>
  <si>
    <t>coreloy_StaffIDCreatedby</t>
  </si>
  <si>
    <t>Staff ID Created by</t>
  </si>
  <si>
    <t>coreloy_staffidmodifiedby</t>
  </si>
  <si>
    <t>coreloy_StaffIDModifiedby</t>
  </si>
  <si>
    <t>Staff ID Modified by</t>
  </si>
  <si>
    <t>coreloy_store</t>
  </si>
  <si>
    <t>This field is currently being used for Tenant account</t>
  </si>
  <si>
    <t>Ok not migrated</t>
  </si>
  <si>
    <t>coreloy_tcacceptance</t>
  </si>
  <si>
    <t>coreloy_TCAcceptance</t>
  </si>
  <si>
    <t>LP T&amp;C Acceptance</t>
  </si>
  <si>
    <t>coreloy_visitororresident</t>
  </si>
  <si>
    <t>coreloy_VisitororResident</t>
  </si>
  <si>
    <t>Visitor or Resident</t>
  </si>
  <si>
    <t>Agreed with MO team that the address country shall be a more accurate field for visitor or resident</t>
  </si>
  <si>
    <t>Options:
557130000: Visitors
557130001: Resident
Default: N/A</t>
  </si>
  <si>
    <t>Only used for OCM</t>
  </si>
  <si>
    <t>This field has been used for LM when the member selected address as non-HK.</t>
  </si>
  <si>
    <t>Can directly refer to the address country field</t>
  </si>
  <si>
    <t>coreloy_vvip</t>
  </si>
  <si>
    <t>coreloy_VVIP</t>
  </si>
  <si>
    <t>VVIP</t>
  </si>
  <si>
    <t>wechataddresstext</t>
  </si>
  <si>
    <t>Format: Text
Max length: 250</t>
  </si>
  <si>
    <t>Please revisit to this field as some of WIFI subscribers have stored this data</t>
  </si>
  <si>
    <t>M&amp;C mentioned that the WeChat ID has no use for Wifi user since it's a random number if the member did not subscribe OA</t>
  </si>
  <si>
    <t>coreloy_withdrawal</t>
  </si>
  <si>
    <t>No need this field since later on we do not have instant withdrawal</t>
  </si>
  <si>
    <t>Options:
557130000: Withdrawal (3months)
557130001: Withdrawal (Instant)
Default: N/A</t>
  </si>
  <si>
    <t>coreloy_withdrawalmaskcontactdate</t>
  </si>
  <si>
    <t>Withdrawal Mask Contact Date</t>
  </si>
  <si>
    <t>coreloy_withdrawalstatus</t>
  </si>
  <si>
    <t>coreloy_WithdrawalStatus</t>
  </si>
  <si>
    <t>Withdrawal Status</t>
  </si>
  <si>
    <t>Options:
557130000: No
557130001: Yes
Default: N/A</t>
  </si>
  <si>
    <t>coreloy_yob</t>
  </si>
  <si>
    <t>YOB</t>
  </si>
  <si>
    <t>Minimum value: 1899
Maximum value: 2147483647</t>
  </si>
  <si>
    <t>createdon</t>
  </si>
  <si>
    <t xml:space="preserve">  gvjnk</t>
  </si>
  <si>
    <t>Old system field in D365</t>
  </si>
  <si>
    <t>Shows the date and time when the record was created. The date and time are displayed in the time zone selected in Microsoft Dynamics 365 options.</t>
  </si>
  <si>
    <t>EMailAddress1</t>
  </si>
  <si>
    <t>Type the primary email address for the contact.</t>
  </si>
  <si>
    <t>Format: Email
Max length: 100</t>
  </si>
  <si>
    <t>emc_emarsys_contactid</t>
  </si>
  <si>
    <t>emc_emarsys_contactId</t>
  </si>
  <si>
    <t>Emarsys Contact Id</t>
  </si>
  <si>
    <t>This is used for Emarsys sync with Coreminder, which not required in LM2.</t>
  </si>
  <si>
    <t>emc_lastsyncdate</t>
  </si>
  <si>
    <t>Last Sync Date</t>
  </si>
  <si>
    <t>emc_profileid</t>
  </si>
  <si>
    <t>Profile ID(Emarsys)</t>
  </si>
  <si>
    <t>Targets:
emc_emarsysprofile</t>
  </si>
  <si>
    <t>Format: Text
Max length: 50</t>
  </si>
  <si>
    <t>Options:
1: Male
2: Female
Default: N/A</t>
  </si>
  <si>
    <t>modifiedon</t>
  </si>
  <si>
    <t>ModifiedOn</t>
  </si>
  <si>
    <t>Modified On</t>
  </si>
  <si>
    <t>Shows the date and time when the record was last updated. The date and time are displayed in the time zone selected in Microsoft Dynamics 365 options.</t>
  </si>
  <si>
    <t>Prefer can refer to last update timestamp for the profile</t>
  </si>
  <si>
    <t>This field can be archived but no use after new system is launched</t>
  </si>
  <si>
    <t>Owner</t>
  </si>
  <si>
    <t>Enter the user or team who is assigned to manage the record. This field is updated every time the record is assigned to a different user.</t>
  </si>
  <si>
    <t>Targets:
systemuser
team</t>
  </si>
  <si>
    <t>telephone1</t>
  </si>
  <si>
    <t>Mobile</t>
  </si>
  <si>
    <t>Questions / Remarks</t>
  </si>
  <si>
    <t>Answered by</t>
  </si>
  <si>
    <t>Updated At</t>
  </si>
  <si>
    <t>What is this field's logic?</t>
  </si>
  <si>
    <t>If profile type is tenant, this is tenant apps username
If profile type is staff, this is conceirge apps username</t>
  </si>
  <si>
    <t>Clare Lee</t>
  </si>
  <si>
    <t>Any difference with the YOB, MOB, DOB?</t>
  </si>
  <si>
    <t>D365 using YOB, MOB, DOB instead of birthday</t>
  </si>
  <si>
    <t>What is this consent?</t>
  </si>
  <si>
    <t>Consent Channel means from which channel to get the consent</t>
  </si>
  <si>
    <t>All contact source value are "Dynamics 365"</t>
  </si>
  <si>
    <t xml:space="preserve">If contact is created in 2021, corresponding year will be determined based on the age range.
Age range: 17 or below, corr-year : 2009
Age range: 18-22, corr-year: 2001
Age range: 23-29, corr-year: 1995
Age range:30-39, corr-year: 1986
Age range:40-49, corr-year: 1976
Age range: 50-65, corr-year: 1963
Age range:66 or above, corr-year: 1951
[08/03/2021 - Tiffany] So it is the estimated birth year?
[08/03/2021 - Anna] Need to have this field for marketing purpose. Show the age range based on the corresponding year
</t>
  </si>
  <si>
    <t>Will is different from the member one?</t>
  </si>
  <si>
    <t>We didn't use this field in Contact.</t>
  </si>
  <si>
    <t>Where is the email field?</t>
  </si>
  <si>
    <t>The email field logical name is "Email"</t>
  </si>
  <si>
    <t>After confirming member mobile no. from one-time password, Date of Mobile App Valid will be updated as today.</t>
  </si>
  <si>
    <t>If contact profile type is affiliate, hostid would be filled as his/her parent contact.
[08/03/2021 - Tiffany] Parent account</t>
  </si>
  <si>
    <t>Agreed not to have this info in LM2.0 phase 1</t>
  </si>
  <si>
    <t>If profile type is staff and they use this contact for logon concierge apps/ tenant apps. Logon status will be "Logon". This status is to prevent user to login multiple times in different ipad.</t>
  </si>
  <si>
    <t>Do we need this field if we have the first registration source?</t>
  </si>
  <si>
    <t>This field value is to indicate the contact loyalty program but not related to first register loyalty program
[08/03/2021 - Tiffany] How to define the first contact loyalty program?
[08/03/2021 - Clare] Only the contact's region</t>
  </si>
  <si>
    <t>We don't have any logic on system. Need to ask landmark team if they use this for indicate as VIP
[08/03/2021 - Anna Shim] Manually maintain. Showing this customer is a Jardine group management</t>
  </si>
  <si>
    <t>What is this field's logic? Refer to the no. of spending registration?</t>
  </si>
  <si>
    <t>No logic on this field. This field have not been used.</t>
  </si>
  <si>
    <t>This is GUid of the records.</t>
  </si>
  <si>
    <t>Is this the total point earned of a member?</t>
  </si>
  <si>
    <t>For point related information, it would saved in member entity instead of contact.</t>
  </si>
  <si>
    <t>What is this field's logic?
- Will not migrate this field since tenant user name shall be their email in SF</t>
  </si>
  <si>
    <t xml:space="preserve">This field is the apps username, including concierage apps, tenant apps and mobile apps (tbc)
If profile type is staff, this fields is used for concierge apps.
If profile type is tenant, this field is used for tenant apps.
If profile type is member/affiliate., this field is used for mobile apps.
[08/03/2021 - Tiffany] Will member use this field for loggin in mobile app (LM App)?
[08/03/2021 - Anna Shim] Only for the tenant username.
</t>
  </si>
  <si>
    <t>No logic on this field.
[08/03/2021 - Anna Shim] No one maintain this field. Not in use</t>
  </si>
  <si>
    <t>OCM concierge apps will record down the purpose of visit for each sales memo register.
[08/03/2021 - Anna Shim] Purpose of visiting Macau. For marketing purpose</t>
  </si>
  <si>
    <t xml:space="preserve">If a member register profile with refer by tenant, it can be upgrade to T2 directly. </t>
  </si>
  <si>
    <t>Used for RTmap source synchronisation. It is RTmap unique id</t>
  </si>
  <si>
    <t>If profile type is tenant, this is tenant lookup fields</t>
  </si>
  <si>
    <t>OCM concierge apps will record down the vistor or Resident for each sales memo register. That value will update to this contact fields</t>
  </si>
  <si>
    <t>No logic in system. Need to check with Landmark team if they use it to markdown the VIP
[08/03/2021 - Anna Shim] Manually maintain. Treat as a single customer</t>
  </si>
  <si>
    <t>If profile type is Subscribers, this field will store the address region.
[08/03/2021 - Tiffany] Where is the subscribers from? the WeChat official account? Is it the WeChat open ID?</t>
  </si>
  <si>
    <t xml:space="preserve">What's the difference with Withdrawal?
</t>
  </si>
  <si>
    <t>Withdrawal have two option: Withdrawal (Instant) and Withdrawal (3months). If user select withdrawal (Instant), the withdrawal status will change to "Yes" immediately. If user select withdrawal (3months), withdrawal status will changed to "Yes" 3months later.
[08/03/2021 - Tiffany] What is the difference? How is the different handling?
[08/03/2021 - Anna Shim] No need this field since later on we do not have instant withdrawal</t>
  </si>
  <si>
    <t>SFDC Object</t>
  </si>
  <si>
    <t>SFDC Label Name</t>
  </si>
  <si>
    <t>Remark</t>
  </si>
  <si>
    <t>表名称</t>
  </si>
  <si>
    <t>字段名称</t>
  </si>
  <si>
    <t>备注</t>
  </si>
  <si>
    <t>Mapping Logic</t>
  </si>
  <si>
    <t>会员ID</t>
  </si>
  <si>
    <t>昵称</t>
  </si>
  <si>
    <t>vip_nickname</t>
  </si>
  <si>
    <t>Wechat Nick name</t>
  </si>
  <si>
    <t>if G9=null, then B8=G6</t>
  </si>
  <si>
    <t>身份证姓名</t>
  </si>
  <si>
    <t>称呼MS/MR/MRS/MISS</t>
  </si>
  <si>
    <t>may calculate based on birthday</t>
  </si>
  <si>
    <t>电话号码国家编号</t>
  </si>
  <si>
    <t>country code+Phone Number</t>
  </si>
  <si>
    <t>电话号码是否已验证</t>
  </si>
  <si>
    <t>全部为已验证，无此字段</t>
  </si>
  <si>
    <t>EMAIL是否已验证</t>
  </si>
  <si>
    <t>EMAIL验证日期</t>
  </si>
  <si>
    <t>会员渠道类型</t>
  </si>
  <si>
    <t>vip_account_t</t>
  </si>
  <si>
    <t>account_type</t>
  </si>
  <si>
    <t>定义小程序or服务号</t>
  </si>
  <si>
    <t>会员渠道ID（2-小程序openid，3-服务号openid）</t>
  </si>
  <si>
    <t>定义小程序or服务号的open ID</t>
  </si>
  <si>
    <t>If G38=服务号,then B39=Null; 
If G38=小程序,then B39=G39</t>
  </si>
  <si>
    <t>王府中环MP微信UnionID</t>
  </si>
  <si>
    <t>会员状态</t>
  </si>
  <si>
    <t>会员状态上一次编辑日期</t>
  </si>
  <si>
    <t>gmt_modified</t>
  </si>
  <si>
    <t>主账户是谁</t>
  </si>
  <si>
    <t>小程序+服务号</t>
  </si>
  <si>
    <t>是否为已注销账户</t>
  </si>
  <si>
    <t>无，可根据会员状态判断</t>
  </si>
  <si>
    <t>注销日期</t>
  </si>
  <si>
    <t>是否为已冻结账户</t>
  </si>
  <si>
    <t>冻结日期</t>
  </si>
  <si>
    <t>是否为会员推荐</t>
  </si>
  <si>
    <t>该字段为邀请人UID，可根据是否为空判断</t>
  </si>
  <si>
    <t>If G68 is not Null, then C68=Yes</t>
  </si>
  <si>
    <t>是否为店铺推荐</t>
  </si>
  <si>
    <t>是否在BJ激活会员</t>
  </si>
  <si>
    <t>激活日期</t>
  </si>
  <si>
    <t>Suggest to take Coreminder  data</t>
  </si>
  <si>
    <t>find C76 in vip_grade_t&gt;grade_code</t>
  </si>
  <si>
    <t>人工指派等级</t>
  </si>
  <si>
    <t>Suggest to take RTMAP data</t>
  </si>
  <si>
    <t>本年内消费总额</t>
  </si>
  <si>
    <t>Landmark2.0 CRM依据消费流水计算</t>
  </si>
  <si>
    <t>距离升级还需消费</t>
  </si>
  <si>
    <t>保持当前等级还需消费</t>
  </si>
  <si>
    <t>关注领域</t>
  </si>
  <si>
    <t>默认全部为是</t>
  </si>
  <si>
    <t>上次登录王府中環小程序日期</t>
  </si>
  <si>
    <t>上一次消费时间</t>
  </si>
  <si>
    <t>Regional level 查看</t>
  </si>
  <si>
    <t>Take the earlist record which BJ/HK/MO combined</t>
  </si>
  <si>
    <t>上一次消费地区：BJ HK MO</t>
  </si>
  <si>
    <t>首次消费时间</t>
  </si>
  <si>
    <t>首次消费地区</t>
  </si>
  <si>
    <t>concierge填</t>
  </si>
  <si>
    <t>信用卡注册姓名</t>
  </si>
  <si>
    <t>授权用户姓名</t>
  </si>
  <si>
    <t>授权用户电话</t>
  </si>
  <si>
    <t>特殊日期</t>
  </si>
  <si>
    <t>特殊日期类型</t>
  </si>
  <si>
    <t>特殊日期备注</t>
  </si>
  <si>
    <t>是否是regional member</t>
  </si>
  <si>
    <t>默认均为是</t>
  </si>
  <si>
    <t>工作邮箱</t>
  </si>
  <si>
    <t xml:space="preserve">Data migration approach for Person Account:
Stage 1: From Coreminder and RT Map to SFDC Campaign Object
Stage 2: From SFDC Campaign object Table to MEMBER_CAMPAIGN Ali TableStore
Context: 
Please refer to Column T-AB. We have summarized the transformation logics from Coreminder &amp; RTMap (source) to SFDC (target). For the ones that we have changed in transformation logic comparing with the previous version, we have highlighted in Yellow for CD team to review, and we have documented the questions on Column Y where we will need the teams to clarify our understanding. </t>
  </si>
  <si>
    <t>[20210714]@M&amp; C @Coreminder -  Events were completed, Why do we need to migrate to LM2.0 ?
&gt; Which table/ file we should refer?</t>
  </si>
  <si>
    <t>SFDC Campaign Object</t>
  </si>
  <si>
    <t>Ali MEMBER_CAMPAIGN</t>
  </si>
  <si>
    <t>Coreminder comments</t>
  </si>
  <si>
    <t>Campaign ID</t>
  </si>
  <si>
    <t>CampaignId__c</t>
  </si>
  <si>
    <t>MEMBER_CAMPAIGN</t>
  </si>
  <si>
    <t>Campaign SFID 活动SFID</t>
  </si>
  <si>
    <t>Start Date Time</t>
  </si>
  <si>
    <t>StartDateTime__c</t>
  </si>
  <si>
    <t>Datetime</t>
  </si>
  <si>
    <t>start_date, starttime</t>
  </si>
  <si>
    <t>start_datetime</t>
  </si>
  <si>
    <t>Start date time 开始时间</t>
  </si>
  <si>
    <t>End date time</t>
  </si>
  <si>
    <t>Enddatetime__c</t>
  </si>
  <si>
    <t>end_date,endtime</t>
  </si>
  <si>
    <t>end_datetime</t>
  </si>
  <si>
    <t>End date time 结束时间</t>
  </si>
  <si>
    <t>All Day Event</t>
  </si>
  <si>
    <t>Alldayevent__c</t>
  </si>
  <si>
    <t>@RTMap- Any field to map?</t>
  </si>
  <si>
    <t>is_all_day_event</t>
  </si>
  <si>
    <t>All Day Event 是否全天活动</t>
  </si>
  <si>
    <t>Subject</t>
  </si>
  <si>
    <t>Subject__c</t>
  </si>
  <si>
    <t>subject</t>
  </si>
  <si>
    <t>Subject 主题</t>
  </si>
  <si>
    <t>Long text area</t>
  </si>
  <si>
    <t xml:space="preserve">
</t>
  </si>
  <si>
    <t>type</t>
  </si>
  <si>
    <t>Type 类型</t>
  </si>
  <si>
    <t>@RTMap- Available values:
&gt; Null : 9 Records
&gt; 0: 31 Records
&gt; 1: 41 Records,
How can we map this?
@Deloitte - Optionl</t>
  </si>
  <si>
    <t>is_allow_plus_one</t>
  </si>
  <si>
    <t>Allow plus one 是否允许携同伴</t>
  </si>
  <si>
    <t>Allowplusone__c</t>
  </si>
  <si>
    <t>Allow plus one</t>
  </si>
  <si>
    <t>max_plus_one</t>
  </si>
  <si>
    <t>Max plus one 最多同伴数</t>
  </si>
  <si>
    <t>FLOAT</t>
  </si>
  <si>
    <t>MaxPlusOne__c</t>
  </si>
  <si>
    <t>Max plus one</t>
  </si>
  <si>
    <t>is_allow_walk_in</t>
  </si>
  <si>
    <t>Allow walk-in 是否允许Walk-in</t>
  </si>
  <si>
    <t>AllowWalkin__c</t>
  </si>
  <si>
    <t>Allow Walk-in</t>
  </si>
  <si>
    <t>restricted_capacity</t>
  </si>
  <si>
    <t>Restricted capacity 是否有名额限制</t>
  </si>
  <si>
    <t>RestrictedCapacity__c</t>
  </si>
  <si>
    <t>Restricted Capacity</t>
  </si>
  <si>
    <t>capacity</t>
  </si>
  <si>
    <t>Capacity 名额</t>
  </si>
  <si>
    <t>Capacity__c</t>
  </si>
  <si>
    <t>Capacity</t>
  </si>
  <si>
    <t>cost</t>
  </si>
  <si>
    <t>Cost 花费</t>
  </si>
  <si>
    <t>Region 地区</t>
  </si>
  <si>
    <t>master_campaign_id</t>
  </si>
  <si>
    <t>Master campaign SFID 主活动SFID</t>
  </si>
  <si>
    <t>MasterCampaign__c</t>
  </si>
  <si>
    <t>Master Campaign</t>
  </si>
  <si>
    <t>Lookup (Campaign)</t>
  </si>
  <si>
    <t>no_of_session</t>
  </si>
  <si>
    <t>Number of session 时段数量</t>
  </si>
  <si>
    <t>NumberOfSession__c</t>
  </si>
  <si>
    <t>Number of Session</t>
  </si>
  <si>
    <t>session_duration</t>
  </si>
  <si>
    <t>Session duration 时段shi'chang</t>
  </si>
  <si>
    <t>SessionDuration__c</t>
  </si>
  <si>
    <t>Session Duration</t>
  </si>
  <si>
    <t>location</t>
  </si>
  <si>
    <t>Location 地点</t>
  </si>
  <si>
    <t>place</t>
  </si>
  <si>
    <t>Status 状态</t>
  </si>
  <si>
    <t>enroll_status</t>
  </si>
  <si>
    <t>@RTMap- Available values:
&gt; Null : 9 Records
&gt; 1: 72 Records,
How can we map this?
@Deloitte - Optionl</t>
  </si>
  <si>
    <t>point_required</t>
  </si>
  <si>
    <t>Point required 需要积分</t>
  </si>
  <si>
    <t>minscore</t>
  </si>
  <si>
    <t>tenant_id</t>
  </si>
  <si>
    <t>Tenant SFID 商户SFID</t>
  </si>
  <si>
    <t>poi_name</t>
  </si>
  <si>
    <t>@RTMap- 63% Null</t>
  </si>
  <si>
    <t>gift_reward_id</t>
  </si>
  <si>
    <t>Gift Reward SFID 礼品SFID</t>
  </si>
  <si>
    <t>GiftReward__c</t>
  </si>
  <si>
    <t>Gift Reward</t>
  </si>
  <si>
    <t>Lookup (Reward)</t>
  </si>
  <si>
    <t>gift_type</t>
  </si>
  <si>
    <t>Gift Type 礼品类别</t>
  </si>
  <si>
    <t>GiftType__c</t>
  </si>
  <si>
    <t>Gift Type</t>
  </si>
  <si>
    <t>frontend_display_systems</t>
  </si>
  <si>
    <t>Frontend system display 前端显示</t>
  </si>
  <si>
    <t>Frontend system display</t>
  </si>
  <si>
    <t>no_of_walk_in_guest_allowed</t>
  </si>
  <si>
    <t>Number of walk-in guest allowed 允许的Walk-in数量</t>
  </si>
  <si>
    <t>NumberOfWalkInGuestAllowed__c</t>
  </si>
  <si>
    <t>Number of Walk-in Guest Allowed</t>
  </si>
  <si>
    <t>targeted_tier</t>
  </si>
  <si>
    <t>Targeted Tier 目标会员等级</t>
  </si>
  <si>
    <t>TargetedTier__c</t>
  </si>
  <si>
    <t>Targeted Tier</t>
  </si>
  <si>
    <t>approval_status</t>
  </si>
  <si>
    <t>Approval Status 审核状态</t>
  </si>
  <si>
    <t>ApprovalStatus__c</t>
  </si>
  <si>
    <t>Approval Status</t>
  </si>
  <si>
    <t>No. of People Registered</t>
  </si>
  <si>
    <t>NoOfPeopleRegistered__c</t>
  </si>
  <si>
    <t>No. of Campaign Member</t>
  </si>
  <si>
    <t>NoOfCampaignMember__c</t>
  </si>
  <si>
    <t>No. of Invitee</t>
  </si>
  <si>
    <t>NoOfInvitee__c</t>
  </si>
  <si>
    <t>Why do we need to migrate to LM2.0, Which are ended ?</t>
  </si>
  <si>
    <t>活动类型：public event/tenant/priviate event/promotion</t>
  </si>
  <si>
    <t>Drafted; Pending for approval; Approved; Published; Inactive</t>
  </si>
  <si>
    <t>Join Condition using PK's and FK's
&gt; wfzh_action.id = wfzh_action_order.action_id
&gt; vip_account_t.id = wfzh_action_order.action_id
&gt;vip_account_t.vip_uid= MemberShip.coreloy_sourceid</t>
  </si>
  <si>
    <t>MapFrom</t>
  </si>
  <si>
    <t>SFDC Unique  ID</t>
  </si>
  <si>
    <t>Auto generated in SF</t>
  </si>
  <si>
    <t>MEMBER_CAMPAIGN_MEMBER</t>
  </si>
  <si>
    <t>Campaign Member SFID 活动报名SFID</t>
  </si>
  <si>
    <t>campaign_id</t>
  </si>
  <si>
    <t>Campaign 活动SFID</t>
  </si>
  <si>
    <t>Campaign type</t>
  </si>
  <si>
    <t>Campaigntype__c</t>
  </si>
  <si>
    <t>[20210714]@RTMap- Available values:
&gt; Null : 9 Records
&gt; 0: 31 Records
&gt; 1: 41 Records,
How can we map this?
@Deloitte - Optionl</t>
  </si>
  <si>
    <t>campaign_type</t>
  </si>
  <si>
    <t>Campaign type 活动类型</t>
  </si>
  <si>
    <t>RSVP Status</t>
  </si>
  <si>
    <t>RSVPstatus__c</t>
  </si>
  <si>
    <t>wfzh_action_order</t>
  </si>
  <si>
    <t>paydate , orderdate</t>
  </si>
  <si>
    <t xml:space="preserve">&gt; Join (wfzh_action.id = wfzh_action_order.action_id)
&gt; If orderdate is not null, paydate is null, then "Tentative"
&gt; if paydate is not null, then "Confirmed". </t>
  </si>
  <si>
    <t>rsvp_status</t>
  </si>
  <si>
    <t>RSVP Status 报名状态</t>
  </si>
  <si>
    <t>Attendance Status</t>
  </si>
  <si>
    <t>Attendancestatus__c</t>
  </si>
  <si>
    <t>&gt;Transform to SFDC Picklist
Picklist:
Attended
NoShow</t>
  </si>
  <si>
    <t>[20210714]@RTMap -Any field from RTMap?</t>
  </si>
  <si>
    <t>attendance_status</t>
  </si>
  <si>
    <t>Attendance Status 签到状态</t>
  </si>
  <si>
    <t>First Name 名</t>
  </si>
  <si>
    <t>Last Name 姓氏</t>
  </si>
  <si>
    <t>is_member</t>
  </si>
  <si>
    <t>Is Bespoke Member 是否Bespoke会员</t>
  </si>
  <si>
    <t>Bespokemember__c</t>
  </si>
  <si>
    <t>Bespoke Member</t>
  </si>
  <si>
    <t>member_id</t>
  </si>
  <si>
    <t>Member ID 会员ID</t>
  </si>
  <si>
    <t>Coreminder Memebership</t>
  </si>
  <si>
    <t>Join(&gt; wfzh_action.id = wfzh_action_order.action_id
&gt; vip_account_t.id = wfzh_action_order.action_id
&gt;vip_account_t.vip_uid= MemberShip.coreloy_sourceid)</t>
  </si>
  <si>
    <t>invited_by</t>
  </si>
  <si>
    <t>InvitedBy 邀请人</t>
  </si>
  <si>
    <t>InvitedBy__c</t>
  </si>
  <si>
    <t>InvitedBy</t>
  </si>
  <si>
    <t>no_of_invitee</t>
  </si>
  <si>
    <t>NoOfInvitee 邀请同伴数量</t>
  </si>
  <si>
    <t>NoOfInvitee</t>
  </si>
  <si>
    <t>signup_date</t>
  </si>
  <si>
    <t>Sign Up Date注册活动日期</t>
  </si>
  <si>
    <t xml:space="preserve"> SignUpDate__c</t>
  </si>
  <si>
    <t>Sign Up Date?</t>
  </si>
  <si>
    <t>attendance_date</t>
  </si>
  <si>
    <t>Attendance Date参加活动日期</t>
  </si>
  <si>
    <t>AttendanceDate__c</t>
  </si>
  <si>
    <t>Attendance Date?</t>
  </si>
  <si>
    <t>Parent ID</t>
  </si>
  <si>
    <t>ParentId__c</t>
  </si>
  <si>
    <t>Event Edited</t>
  </si>
  <si>
    <t>EventEdited__c</t>
  </si>
  <si>
    <t>Registration Source</t>
  </si>
  <si>
    <t>RegistrationSource__c</t>
  </si>
  <si>
    <t>RSVP Cancelled</t>
  </si>
  <si>
    <t>RSVPCancelled__c</t>
  </si>
  <si>
    <t>[20210714]@HKL @Coreminder - Coreminder and RTMap data are synced or do we need to migrate both ?</t>
  </si>
  <si>
    <t>SFDC Redemption invoice</t>
  </si>
  <si>
    <t>transactioncurrencyidname</t>
  </si>
  <si>
    <t>券关联订单</t>
  </si>
  <si>
    <t>"CYN"</t>
  </si>
  <si>
    <t>[20210714]@RTMap - Which field we should refer?</t>
  </si>
  <si>
    <t>@Deloitte - Suggestion : "CNY"</t>
  </si>
  <si>
    <t>SF Auto generate ID</t>
  </si>
  <si>
    <t>coreloy_invoiceamount</t>
  </si>
  <si>
    <t>order_amount</t>
  </si>
  <si>
    <t>[20210714]@Coreminder - 12 records has Null</t>
  </si>
  <si>
    <t>@Deloitte- Suggestion : "0.1"</t>
  </si>
  <si>
    <t>opt_time</t>
  </si>
  <si>
    <t>[20210714]@Coreminder - 5 records has Null</t>
  </si>
  <si>
    <t>@Deloitte- Optional</t>
  </si>
  <si>
    <t>coreloy_invoiceno</t>
  </si>
  <si>
    <t>[20210714]@Coreminder - 11 records has Null</t>
  </si>
  <si>
    <t>@Deloitte- Suggestion : " "</t>
  </si>
  <si>
    <t>If transactioncurrencyidname = "HKD" Then HKL
Else If transactioncurrencyidname ="MOP" Then MOC
Else if transactioncurrencyidname ="CYN" Then WFC</t>
  </si>
  <si>
    <t>coreloy_batchstatusname</t>
  </si>
  <si>
    <t xml:space="preserve">&gt; Transform to SFDC Pick List
</t>
  </si>
  <si>
    <t>PickList:
Drafted; 
Pending for approval; 
Approved; 
Rejected</t>
  </si>
  <si>
    <t>coreloy_storename</t>
  </si>
  <si>
    <t>business_entity_id</t>
  </si>
  <si>
    <t xml:space="preserve">[20210714]@Coreminder - 4 records has Null.
Any tenent are removed ? If so, Please share the list.
&gt; Since its lookup, Tenant should be available in Tenant object, if not we can't migrate. </t>
  </si>
</sst>
</file>

<file path=xl/styles.xml><?xml version="1.0" encoding="utf-8"?>
<styleSheet xmlns="http://schemas.openxmlformats.org/spreadsheetml/2006/main">
  <numFmts count="4">
    <numFmt numFmtId="42" formatCode="_-&quot;£&quot;* #,##0_-;\-&quot;£&quot;* #,##0_-;_-&quot;£&quot;* &quot;-&quot;_-;_-@_-"/>
    <numFmt numFmtId="43" formatCode="_-* #,##0.00_-;\-* #,##0.00_-;_-* &quot;-&quot;??_-;_-@_-"/>
    <numFmt numFmtId="41" formatCode="_-* #,##0_-;\-* #,##0_-;_-* &quot;-&quot;_-;_-@_-"/>
    <numFmt numFmtId="44" formatCode="_-&quot;£&quot;* #,##0.00_-;\-&quot;£&quot;* #,##0.00_-;_-&quot;£&quot;* &quot;-&quot;??_-;_-@_-"/>
  </numFmts>
  <fonts count="118">
    <font>
      <sz val="12"/>
      <color theme="1"/>
      <name val="Calibri"/>
      <charset val="134"/>
      <scheme val="minor"/>
    </font>
    <font>
      <b/>
      <sz val="12"/>
      <color rgb="FFFFFFFF"/>
      <name val="Calibri"/>
      <charset val="134"/>
    </font>
    <font>
      <b/>
      <sz val="16"/>
      <color theme="1"/>
      <name val="Calibri"/>
      <charset val="134"/>
    </font>
    <font>
      <b/>
      <sz val="14"/>
      <color rgb="FFFFFFFF"/>
      <name val="Calibri"/>
      <charset val="134"/>
    </font>
    <font>
      <b/>
      <sz val="14"/>
      <color theme="1"/>
      <name val="Calibri"/>
      <charset val="134"/>
    </font>
    <font>
      <b/>
      <sz val="12"/>
      <color rgb="FFFFFFFF"/>
      <name val="宋体-简"/>
      <charset val="134"/>
    </font>
    <font>
      <b/>
      <sz val="11"/>
      <color rgb="FF000000"/>
      <name val="Calibri"/>
      <charset val="134"/>
    </font>
    <font>
      <sz val="10"/>
      <color rgb="FF000000"/>
      <name val="Calibri"/>
      <charset val="0"/>
      <scheme val="minor"/>
    </font>
    <font>
      <sz val="10"/>
      <color rgb="FF000000"/>
      <name val="Calibri"/>
      <charset val="134"/>
    </font>
    <font>
      <b/>
      <sz val="10"/>
      <color rgb="FF000000"/>
      <name val="Calibri"/>
      <charset val="134"/>
    </font>
    <font>
      <sz val="11"/>
      <color theme="1"/>
      <name val="Calibri"/>
      <charset val="134"/>
    </font>
    <font>
      <sz val="10"/>
      <color rgb="FF000000"/>
      <name val="宋体-简"/>
      <charset val="134"/>
    </font>
    <font>
      <b/>
      <sz val="12"/>
      <color rgb="FFFFC000"/>
      <name val="Calibri"/>
      <charset val="134"/>
    </font>
    <font>
      <sz val="10"/>
      <name val="Arial"/>
      <charset val="0"/>
    </font>
    <font>
      <sz val="10"/>
      <name val="Calibri"/>
      <charset val="0"/>
      <scheme val="minor"/>
    </font>
    <font>
      <b/>
      <sz val="14"/>
      <color theme="0"/>
      <name val="Calibri"/>
      <charset val="134"/>
    </font>
    <font>
      <sz val="12"/>
      <color rgb="FF000000"/>
      <name val="Calibri"/>
      <charset val="0"/>
      <scheme val="minor"/>
    </font>
    <font>
      <sz val="10"/>
      <color rgb="FF000000"/>
      <name val="Arial"/>
      <charset val="0"/>
    </font>
    <font>
      <sz val="11"/>
      <color rgb="FF000000"/>
      <name val="等线"/>
      <charset val="0"/>
    </font>
    <font>
      <sz val="11"/>
      <color rgb="FF000000"/>
      <name val="Calibri"/>
      <charset val="0"/>
      <scheme val="minor"/>
    </font>
    <font>
      <b/>
      <sz val="11"/>
      <name val="Calibri"/>
      <charset val="134"/>
      <scheme val="minor"/>
    </font>
    <font>
      <sz val="11"/>
      <name val="Calibri"/>
      <charset val="134"/>
      <scheme val="minor"/>
    </font>
    <font>
      <sz val="11"/>
      <color rgb="FF000000"/>
      <name val="Calibri"/>
      <charset val="134"/>
      <scheme val="minor"/>
    </font>
    <font>
      <u/>
      <sz val="11"/>
      <color theme="10"/>
      <name val="Calibri"/>
      <charset val="134"/>
      <scheme val="minor"/>
    </font>
    <font>
      <u/>
      <sz val="11"/>
      <name val="Calibri"/>
      <charset val="134"/>
      <scheme val="minor"/>
    </font>
    <font>
      <b/>
      <sz val="12"/>
      <color theme="1"/>
      <name val="Calibri"/>
      <charset val="134"/>
      <scheme val="minor"/>
    </font>
    <font>
      <b/>
      <sz val="11"/>
      <name val="Calibri"/>
      <charset val="134"/>
    </font>
    <font>
      <sz val="11"/>
      <color theme="1"/>
      <name val="Calibri (Body)"/>
      <charset val="134"/>
    </font>
    <font>
      <sz val="11"/>
      <color rgb="FFFF0000"/>
      <name val="Calibri (Body)"/>
      <charset val="134"/>
    </font>
    <font>
      <sz val="11"/>
      <name val="Calibri (Body)"/>
      <charset val="134"/>
    </font>
    <font>
      <sz val="11"/>
      <color rgb="FF000000"/>
      <name val="Calibri"/>
      <charset val="134"/>
    </font>
    <font>
      <b/>
      <sz val="11"/>
      <color theme="0"/>
      <name val="Calibri"/>
      <charset val="134"/>
    </font>
    <font>
      <sz val="10"/>
      <name val="Arial"/>
      <charset val="134"/>
    </font>
    <font>
      <b/>
      <sz val="11"/>
      <color rgb="FFFFFFFF"/>
      <name val="Candara"/>
      <charset val="134"/>
    </font>
    <font>
      <sz val="11"/>
      <color rgb="FF000000"/>
      <name val="等线"/>
      <charset val="134"/>
    </font>
    <font>
      <b/>
      <sz val="20"/>
      <color rgb="FF000000"/>
      <name val="Calibri"/>
      <charset val="134"/>
    </font>
    <font>
      <sz val="11"/>
      <color rgb="FF444444"/>
      <name val="Calibri"/>
      <charset val="1"/>
    </font>
    <font>
      <b/>
      <sz val="20"/>
      <color theme="1"/>
      <name val="Calibri"/>
      <charset val="134"/>
    </font>
    <font>
      <b/>
      <sz val="11"/>
      <color theme="1"/>
      <name val="Calibri"/>
      <charset val="134"/>
      <scheme val="minor"/>
    </font>
    <font>
      <sz val="11"/>
      <color rgb="FF000000"/>
      <name val="Calibri"/>
      <charset val="1"/>
    </font>
    <font>
      <b/>
      <sz val="20"/>
      <color theme="1"/>
      <name val="Calibri"/>
      <charset val="134"/>
      <scheme val="minor"/>
    </font>
    <font>
      <sz val="11"/>
      <name val="Calibri"/>
      <charset val="134"/>
    </font>
    <font>
      <sz val="11"/>
      <color rgb="FFC00000"/>
      <name val="Calibri"/>
      <charset val="134"/>
    </font>
    <font>
      <sz val="12"/>
      <color rgb="FF000000"/>
      <name val="Calibri"/>
      <charset val="1"/>
    </font>
    <font>
      <sz val="11"/>
      <color rgb="FFFF0000"/>
      <name val="Calibri"/>
      <charset val="134"/>
    </font>
    <font>
      <sz val="10"/>
      <name val="Calibri"/>
      <charset val="134"/>
    </font>
    <font>
      <sz val="12"/>
      <color theme="1"/>
      <name val="Calibri"/>
      <charset val="134"/>
    </font>
    <font>
      <sz val="11"/>
      <color theme="1"/>
      <name val="Calibri"/>
      <charset val="134"/>
      <scheme val="minor"/>
    </font>
    <font>
      <sz val="11"/>
      <color rgb="FF595959"/>
      <name val="Calibri"/>
      <charset val="134"/>
    </font>
    <font>
      <sz val="11"/>
      <name val="Arial"/>
      <charset val="134"/>
    </font>
    <font>
      <sz val="11"/>
      <color rgb="FF444444"/>
      <name val="Calibri"/>
      <charset val="134"/>
    </font>
    <font>
      <sz val="11"/>
      <color rgb="FF000000"/>
      <name val="Arial"/>
      <charset val="134"/>
    </font>
    <font>
      <b/>
      <sz val="18"/>
      <color theme="1"/>
      <name val="Calibri"/>
      <charset val="134"/>
      <scheme val="minor"/>
    </font>
    <font>
      <sz val="10"/>
      <color theme="1"/>
      <name val="Calibri"/>
      <charset val="134"/>
      <scheme val="minor"/>
    </font>
    <font>
      <strike/>
      <sz val="10"/>
      <color theme="1"/>
      <name val="Calibri"/>
      <charset val="134"/>
      <scheme val="minor"/>
    </font>
    <font>
      <strike/>
      <sz val="11"/>
      <color theme="1"/>
      <name val="Calibri"/>
      <charset val="134"/>
      <scheme val="minor"/>
    </font>
    <font>
      <sz val="10"/>
      <color rgb="FF000000"/>
      <name val="Calibri"/>
      <charset val="134"/>
      <scheme val="minor"/>
    </font>
    <font>
      <strike/>
      <sz val="10"/>
      <color rgb="FF000000"/>
      <name val="Calibri"/>
      <charset val="134"/>
      <scheme val="minor"/>
    </font>
    <font>
      <sz val="11"/>
      <color rgb="FFFF0000"/>
      <name val="Calibri"/>
      <charset val="134"/>
      <scheme val="minor"/>
    </font>
    <font>
      <sz val="10"/>
      <name val="Calibri"/>
      <charset val="134"/>
      <scheme val="minor"/>
    </font>
    <font>
      <b/>
      <sz val="11"/>
      <color rgb="FF000000"/>
      <name val="Calibri"/>
      <charset val="134"/>
      <scheme val="minor"/>
    </font>
    <font>
      <sz val="11"/>
      <color rgb="FF000000"/>
      <name val="Thonburi"/>
      <charset val="134"/>
    </font>
    <font>
      <sz val="10"/>
      <color rgb="FFFF0000"/>
      <name val="Calibri"/>
      <charset val="134"/>
      <scheme val="minor"/>
    </font>
    <font>
      <sz val="10"/>
      <color rgb="FF00B050"/>
      <name val="Calibri"/>
      <charset val="134"/>
      <scheme val="minor"/>
    </font>
    <font>
      <sz val="10"/>
      <color rgb="FFC00000"/>
      <name val="Calibri"/>
      <charset val="134"/>
      <scheme val="minor"/>
    </font>
    <font>
      <sz val="11"/>
      <color rgb="FFC00000"/>
      <name val="Calibri"/>
      <charset val="134"/>
      <scheme val="minor"/>
    </font>
    <font>
      <sz val="11"/>
      <color rgb="FF00B050"/>
      <name val="Calibri"/>
      <charset val="134"/>
      <scheme val="minor"/>
    </font>
    <font>
      <sz val="12"/>
      <color rgb="FF00B050"/>
      <name val="Thonburi"/>
      <charset val="134"/>
    </font>
    <font>
      <b/>
      <sz val="18"/>
      <color theme="0"/>
      <name val="Calibri"/>
      <charset val="134"/>
      <scheme val="minor"/>
    </font>
    <font>
      <sz val="11"/>
      <color theme="0"/>
      <name val="Calibri"/>
      <charset val="134"/>
      <scheme val="minor"/>
    </font>
    <font>
      <b/>
      <sz val="12"/>
      <color rgb="FFFFFFFF"/>
      <name val="Candara"/>
      <charset val="134"/>
    </font>
    <font>
      <sz val="11"/>
      <color rgb="FF000000"/>
      <name val="Candara"/>
      <charset val="134"/>
    </font>
    <font>
      <sz val="11"/>
      <color rgb="FFC00000"/>
      <name val="Thonburi"/>
      <charset val="134"/>
    </font>
    <font>
      <sz val="11"/>
      <color rgb="FFFF0000"/>
      <name val="Thonburi"/>
      <charset val="134"/>
    </font>
    <font>
      <sz val="9"/>
      <color rgb="FF000000"/>
      <name val="Arial"/>
      <charset val="134"/>
    </font>
    <font>
      <sz val="14"/>
      <color theme="1"/>
      <name val="Calibri"/>
      <charset val="134"/>
      <scheme val="minor"/>
    </font>
    <font>
      <sz val="14"/>
      <color theme="1"/>
      <name val="Calibri"/>
      <charset val="134"/>
    </font>
    <font>
      <sz val="10"/>
      <color theme="1"/>
      <name val="Calibri"/>
      <charset val="134"/>
    </font>
    <font>
      <strike/>
      <sz val="10"/>
      <color theme="1"/>
      <name val="Calibri"/>
      <charset val="134"/>
    </font>
    <font>
      <strike/>
      <sz val="11"/>
      <color theme="1"/>
      <name val="Calibri"/>
      <charset val="134"/>
    </font>
    <font>
      <strike/>
      <sz val="10"/>
      <color rgb="FF000000"/>
      <name val="Calibri"/>
      <charset val="134"/>
    </font>
    <font>
      <strike/>
      <sz val="10"/>
      <name val="Calibri"/>
      <charset val="134"/>
    </font>
    <font>
      <b/>
      <sz val="11"/>
      <color rgb="FF833C0C"/>
      <name val="Calibri"/>
      <charset val="134"/>
    </font>
    <font>
      <sz val="8"/>
      <color rgb="FF000000"/>
      <name val="Calibri"/>
      <charset val="134"/>
    </font>
    <font>
      <sz val="10"/>
      <color rgb="FFFF0000"/>
      <name val="Calibri"/>
      <charset val="134"/>
    </font>
    <font>
      <sz val="12"/>
      <color rgb="FF000000"/>
      <name val="Calibri"/>
      <charset val="134"/>
    </font>
    <font>
      <sz val="11"/>
      <color rgb="FF00B050"/>
      <name val="Calibri"/>
      <charset val="134"/>
    </font>
    <font>
      <strike/>
      <sz val="11"/>
      <color rgb="FF000000"/>
      <name val="Calibri"/>
      <charset val="134"/>
    </font>
    <font>
      <strike/>
      <sz val="11"/>
      <color rgb="FFC00000"/>
      <name val="Calibri"/>
      <charset val="134"/>
    </font>
    <font>
      <strike/>
      <sz val="11"/>
      <color rgb="FFFF0000"/>
      <name val="Calibri"/>
      <charset val="134"/>
    </font>
    <font>
      <sz val="11"/>
      <color rgb="FF000000"/>
      <name val="宋体-简"/>
      <charset val="1"/>
    </font>
    <font>
      <sz val="11"/>
      <color theme="0"/>
      <name val="Calibri"/>
      <charset val="0"/>
      <scheme val="minor"/>
    </font>
    <font>
      <b/>
      <sz val="11"/>
      <color rgb="FFFFFFFF"/>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theme="1"/>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1"/>
      <color rgb="FF3F3F3F"/>
      <name val="Calibri"/>
      <charset val="0"/>
      <scheme val="minor"/>
    </font>
    <font>
      <b/>
      <sz val="13"/>
      <color theme="3"/>
      <name val="Calibri"/>
      <charset val="134"/>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0"/>
      <color rgb="FF00B050"/>
      <name val="Calibri"/>
      <charset val="134"/>
    </font>
    <font>
      <b/>
      <sz val="10"/>
      <color rgb="FF00B050"/>
      <name val="宋体"/>
      <charset val="134"/>
    </font>
    <font>
      <sz val="10"/>
      <color rgb="FF00B050"/>
      <name val="宋体"/>
      <charset val="134"/>
    </font>
    <font>
      <sz val="11"/>
      <color rgb="FFC00000"/>
      <name val="宋体"/>
      <charset val="134"/>
    </font>
    <font>
      <sz val="11"/>
      <color theme="1"/>
      <name val="宋体"/>
      <charset val="134"/>
    </font>
    <font>
      <sz val="10"/>
      <color theme="1"/>
      <name val="宋体"/>
      <charset val="134"/>
    </font>
    <font>
      <sz val="11"/>
      <color rgb="FF00B050"/>
      <name val="宋体"/>
      <charset val="134"/>
    </font>
    <font>
      <sz val="10"/>
      <color rgb="FFC00000"/>
      <name val="Calibri"/>
      <charset val="134"/>
    </font>
    <font>
      <sz val="11"/>
      <color rgb="FF00B050"/>
      <name val="Thonburi"/>
      <charset val="134"/>
    </font>
  </fonts>
  <fills count="84">
    <fill>
      <patternFill patternType="none"/>
    </fill>
    <fill>
      <patternFill patternType="gray125"/>
    </fill>
    <fill>
      <patternFill patternType="solid">
        <fgColor rgb="FF000000"/>
        <bgColor indexed="64"/>
      </patternFill>
    </fill>
    <fill>
      <patternFill patternType="solid">
        <fgColor rgb="FFE7E6E6"/>
        <bgColor indexed="64"/>
      </patternFill>
    </fill>
    <fill>
      <patternFill patternType="solid">
        <fgColor rgb="FF333F4F"/>
        <bgColor indexed="64"/>
      </patternFill>
    </fill>
    <fill>
      <patternFill patternType="solid">
        <fgColor theme="9" tint="0.399914548173467"/>
        <bgColor indexed="64"/>
      </patternFill>
    </fill>
    <fill>
      <patternFill patternType="solid">
        <fgColor theme="9" tint="0.799920651875362"/>
        <bgColor indexed="64"/>
      </patternFill>
    </fill>
    <fill>
      <patternFill patternType="solid">
        <fgColor rgb="FFFFFF00"/>
        <bgColor indexed="64"/>
      </patternFill>
    </fill>
    <fill>
      <patternFill patternType="solid">
        <fgColor theme="5" tint="0.399914548173467"/>
        <bgColor indexed="64"/>
      </patternFill>
    </fill>
    <fill>
      <patternFill patternType="solid">
        <fgColor theme="5" tint="0.799920651875362"/>
        <bgColor indexed="64"/>
      </patternFill>
    </fill>
    <fill>
      <patternFill patternType="solid">
        <fgColor theme="4" tint="0.799981688894314"/>
        <bgColor theme="4" tint="0.799981688894314"/>
      </patternFill>
    </fill>
    <fill>
      <patternFill patternType="solid">
        <fgColor rgb="FFFF0000"/>
        <bgColor indexed="64"/>
      </patternFill>
    </fill>
    <fill>
      <patternFill patternType="solid">
        <fgColor theme="1"/>
        <bgColor indexed="64"/>
      </patternFill>
    </fill>
    <fill>
      <patternFill patternType="solid">
        <fgColor rgb="FF000000"/>
        <bgColor rgb="FF000000"/>
      </patternFill>
    </fill>
    <fill>
      <patternFill patternType="solid">
        <fgColor rgb="FF8EA9DB"/>
        <bgColor rgb="FF000000"/>
      </patternFill>
    </fill>
    <fill>
      <patternFill patternType="solid">
        <fgColor rgb="FFD9D9D9"/>
        <bgColor rgb="FF000000"/>
      </patternFill>
    </fill>
    <fill>
      <patternFill patternType="solid">
        <fgColor rgb="FFFCE4D6"/>
        <bgColor rgb="FF000000"/>
      </patternFill>
    </fill>
    <fill>
      <patternFill patternType="solid">
        <fgColor rgb="FFBFBFBF"/>
        <bgColor rgb="FF000000"/>
      </patternFill>
    </fill>
    <fill>
      <patternFill patternType="solid">
        <fgColor rgb="FFFFFFFF"/>
        <bgColor rgb="FF000000"/>
      </patternFill>
    </fill>
    <fill>
      <patternFill patternType="solid">
        <fgColor rgb="FFFFF2CC"/>
        <bgColor rgb="FF000000"/>
      </patternFill>
    </fill>
    <fill>
      <patternFill patternType="solid">
        <fgColor rgb="FFA6A6A6"/>
        <bgColor rgb="FF000000"/>
      </patternFill>
    </fill>
    <fill>
      <patternFill patternType="solid">
        <fgColor rgb="FFFFFF00"/>
        <bgColor rgb="FF000000"/>
      </patternFill>
    </fill>
    <fill>
      <patternFill patternType="solid">
        <fgColor theme="8" tint="0.799829096346934"/>
        <bgColor indexed="64"/>
      </patternFill>
    </fill>
    <fill>
      <patternFill patternType="solid">
        <fgColor rgb="FFB0E0E6"/>
        <bgColor rgb="FF000000"/>
      </patternFill>
    </fill>
    <fill>
      <patternFill patternType="solid">
        <fgColor rgb="FFD9E1F2"/>
        <bgColor indexed="64"/>
      </patternFill>
    </fill>
    <fill>
      <patternFill patternType="solid">
        <fgColor theme="9" tint="-0.25"/>
        <bgColor indexed="64"/>
      </patternFill>
    </fill>
    <fill>
      <patternFill patternType="solid">
        <fgColor theme="9" tint="0.799951170384838"/>
        <bgColor indexed="64"/>
      </patternFill>
    </fill>
    <fill>
      <patternFill patternType="solid">
        <fgColor theme="7" tint="-0.25"/>
        <bgColor indexed="64"/>
      </patternFill>
    </fill>
    <fill>
      <patternFill patternType="solid">
        <fgColor theme="7" tint="0.8"/>
        <bgColor indexed="64"/>
      </patternFill>
    </fill>
    <fill>
      <patternFill patternType="solid">
        <fgColor theme="8" tint="-0.25"/>
        <bgColor indexed="64"/>
      </patternFill>
    </fill>
    <fill>
      <patternFill patternType="solid">
        <fgColor theme="8" tint="0.8"/>
        <bgColor indexed="64"/>
      </patternFill>
    </fill>
    <fill>
      <patternFill patternType="solid">
        <fgColor theme="9" tint="0.799829096346934"/>
        <bgColor indexed="64"/>
      </patternFill>
    </fill>
    <fill>
      <patternFill patternType="solid">
        <fgColor rgb="FFB4C6E7"/>
        <bgColor rgb="FF000000"/>
      </patternFill>
    </fill>
    <fill>
      <patternFill patternType="solid">
        <fgColor theme="9" tint="0.399822992645039"/>
        <bgColor indexed="64"/>
      </patternFill>
    </fill>
    <fill>
      <patternFill patternType="solid">
        <fgColor theme="7" tint="0.399822992645039"/>
        <bgColor indexed="64"/>
      </patternFill>
    </fill>
    <fill>
      <patternFill patternType="solid">
        <fgColor theme="7" tint="0.799829096346934"/>
        <bgColor indexed="64"/>
      </patternFill>
    </fill>
    <fill>
      <patternFill patternType="solid">
        <fgColor theme="5" tint="0.799829096346934"/>
        <bgColor indexed="64"/>
      </patternFill>
    </fill>
    <fill>
      <patternFill patternType="solid">
        <fgColor theme="8" tint="0.399822992645039"/>
        <bgColor indexed="64"/>
      </patternFill>
    </fill>
    <fill>
      <patternFill patternType="solid">
        <fgColor theme="8" tint="0.599993896298105"/>
        <bgColor indexed="64"/>
      </patternFill>
    </fill>
    <fill>
      <patternFill patternType="solid">
        <fgColor rgb="FF595959"/>
        <bgColor rgb="FF000000"/>
      </patternFill>
    </fill>
    <fill>
      <patternFill patternType="solid">
        <fgColor rgb="FF404040"/>
        <bgColor rgb="FF000000"/>
      </patternFill>
    </fill>
    <fill>
      <patternFill patternType="solid">
        <fgColor theme="5" tint="0.399822992645039"/>
        <bgColor indexed="64"/>
      </patternFill>
    </fill>
    <fill>
      <patternFill patternType="solid">
        <fgColor rgb="FFC6E0B4"/>
        <bgColor rgb="FF000000"/>
      </patternFill>
    </fill>
    <fill>
      <patternFill patternType="solid">
        <fgColor rgb="FFFFFFFF"/>
        <bgColor indexed="64"/>
      </patternFill>
    </fill>
    <fill>
      <patternFill patternType="solid">
        <fgColor theme="2" tint="-0.0999786370433668"/>
        <bgColor indexed="64"/>
      </patternFill>
    </fill>
    <fill>
      <patternFill patternType="solid">
        <fgColor theme="5" tint="-0.249977111117893"/>
        <bgColor indexed="64"/>
      </patternFill>
    </fill>
    <fill>
      <patternFill patternType="solid">
        <fgColor theme="4"/>
        <bgColor indexed="64"/>
      </patternFill>
    </fill>
    <fill>
      <patternFill patternType="solid">
        <fgColor theme="3" tint="0.399914548173467"/>
        <bgColor indexed="64"/>
      </patternFill>
    </fill>
    <fill>
      <patternFill patternType="solid">
        <fgColor theme="3" tint="0.399914548173467"/>
        <bgColor rgb="FF000000"/>
      </patternFill>
    </fill>
    <fill>
      <patternFill patternType="solid">
        <fgColor rgb="FFD9E1F2"/>
        <bgColor rgb="FFD9E1F2"/>
      </patternFill>
    </fill>
    <fill>
      <patternFill patternType="solid">
        <fgColor rgb="FFC00000"/>
        <bgColor indexed="64"/>
      </patternFill>
    </fill>
    <fill>
      <patternFill patternType="solid">
        <fgColor theme="4" tint="0.799920651875362"/>
        <bgColor theme="4" tint="0.799920651875362"/>
      </patternFill>
    </fill>
    <fill>
      <patternFill patternType="solid">
        <fgColor rgb="FFFCE4D6"/>
        <bgColor indexed="64"/>
      </patternFill>
    </fill>
    <fill>
      <patternFill patternType="solid">
        <fgColor theme="0" tint="-0.249977111117893"/>
        <bgColor indexed="64"/>
      </patternFill>
    </fill>
    <fill>
      <patternFill patternType="solid">
        <fgColor theme="4" tint="0.39982299264503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55">
    <border>
      <left/>
      <right/>
      <top/>
      <bottom/>
      <diagonal/>
    </border>
    <border>
      <left/>
      <right/>
      <top/>
      <bottom style="medium">
        <color rgb="FFFFFFFF"/>
      </bottom>
      <diagonal/>
    </border>
    <border>
      <left style="medium">
        <color rgb="FF000000"/>
      </left>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FFFFFF"/>
      </right>
      <top/>
      <bottom style="medium">
        <color rgb="FFFFFFFF"/>
      </bottom>
      <diagonal/>
    </border>
    <border>
      <left style="medium">
        <color rgb="FFFFFFFF"/>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4" tint="0.399975585192419"/>
      </top>
      <bottom style="thin">
        <color theme="4" tint="0.399975585192419"/>
      </bottom>
      <diagonal/>
    </border>
    <border>
      <left style="thin">
        <color auto="1"/>
      </left>
      <right/>
      <top/>
      <bottom/>
      <diagonal/>
    </border>
    <border>
      <left/>
      <right/>
      <top style="thin">
        <color auto="1"/>
      </top>
      <bottom style="thin">
        <color auto="1"/>
      </bottom>
      <diagonal/>
    </border>
    <border>
      <left/>
      <right style="thin">
        <color theme="4" tint="0.399975585192419"/>
      </right>
      <top style="thin">
        <color theme="4" tint="0.399975585192419"/>
      </top>
      <bottom style="thin">
        <color theme="4" tint="0.399975585192419"/>
      </bottom>
      <diagonal/>
    </border>
    <border>
      <left style="thin">
        <color rgb="FFFFFFFF"/>
      </left>
      <right/>
      <top/>
      <bottom/>
      <diagonal/>
    </border>
    <border>
      <left style="thin">
        <color rgb="FFFFFFFF"/>
      </left>
      <right style="thin">
        <color rgb="FFFFFFFF"/>
      </right>
      <top/>
      <bottom style="thin">
        <color rgb="FFFFFFFF"/>
      </bottom>
      <diagonal/>
    </border>
    <border>
      <left style="thin">
        <color rgb="FF000000"/>
      </left>
      <right/>
      <top/>
      <bottom style="thin">
        <color rgb="FF000000"/>
      </bottom>
      <diagonal/>
    </border>
    <border>
      <left style="medium">
        <color rgb="FF000000"/>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rgb="FF000000"/>
      </bottom>
      <diagonal/>
    </border>
    <border>
      <left style="thin">
        <color auto="1"/>
      </left>
      <right/>
      <top style="thin">
        <color auto="1"/>
      </top>
      <bottom style="thin">
        <color auto="1"/>
      </bottom>
      <diagonal/>
    </border>
    <border>
      <left/>
      <right/>
      <top/>
      <bottom style="thin">
        <color rgb="FF000000"/>
      </bottom>
      <diagonal/>
    </border>
    <border>
      <left style="thin">
        <color auto="1"/>
      </left>
      <right/>
      <top/>
      <bottom style="thin">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000000"/>
      </left>
      <right style="medium">
        <color rgb="FF000000"/>
      </right>
      <top style="medium">
        <color rgb="FF000000"/>
      </top>
      <bottom/>
      <diagonal/>
    </border>
    <border>
      <left/>
      <right style="medium">
        <color rgb="FFFFFFFF"/>
      </right>
      <top style="medium">
        <color rgb="FFFFFFFF"/>
      </top>
      <bottom/>
      <diagonal/>
    </border>
    <border>
      <left style="medium">
        <color rgb="FFFFFFFF"/>
      </left>
      <right/>
      <top style="medium">
        <color rgb="FFFFFFFF"/>
      </top>
      <bottom style="medium">
        <color rgb="FFFFFFFF"/>
      </bottom>
      <diagonal/>
    </border>
    <border>
      <left style="medium">
        <color rgb="FFFFFFFF"/>
      </left>
      <right/>
      <top style="medium">
        <color rgb="FFFFFFFF"/>
      </top>
      <bottom/>
      <diagonal/>
    </border>
    <border>
      <left/>
      <right style="medium">
        <color rgb="FFFFFFFF"/>
      </right>
      <top style="medium">
        <color rgb="FFFFFFFF"/>
      </top>
      <bottom style="medium">
        <color rgb="FFFFFFFF"/>
      </bottom>
      <diagonal/>
    </border>
    <border>
      <left style="medium">
        <color rgb="FF000000"/>
      </left>
      <right/>
      <top style="medium">
        <color rgb="FF000000"/>
      </top>
      <bottom/>
      <diagonal/>
    </border>
    <border>
      <left/>
      <right/>
      <top style="medium">
        <color rgb="FF000000"/>
      </top>
      <bottom/>
      <diagonal/>
    </border>
    <border>
      <left/>
      <right/>
      <top style="medium">
        <color rgb="FFFFFFFF"/>
      </top>
      <bottom style="medium">
        <color rgb="FFFFFFFF"/>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theme="4" tint="0.399914548173467"/>
      </top>
      <bottom style="thin">
        <color theme="4" tint="0.399914548173467"/>
      </bottom>
      <diagonal/>
    </border>
    <border>
      <left/>
      <right style="medium">
        <color rgb="FF000000"/>
      </right>
      <top style="medium">
        <color rgb="FF000000"/>
      </top>
      <bottom/>
      <diagonal/>
    </border>
    <border>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32" fillId="0" borderId="0"/>
    <xf numFmtId="0" fontId="91" fillId="81" borderId="0" applyNumberFormat="0" applyBorder="0" applyAlignment="0" applyProtection="0">
      <alignment vertical="center"/>
    </xf>
    <xf numFmtId="0" fontId="93" fillId="83" borderId="0" applyNumberFormat="0" applyBorder="0" applyAlignment="0" applyProtection="0">
      <alignment vertical="center"/>
    </xf>
    <xf numFmtId="0" fontId="91" fillId="61" borderId="0" applyNumberFormat="0" applyBorder="0" applyAlignment="0" applyProtection="0">
      <alignment vertical="center"/>
    </xf>
    <xf numFmtId="0" fontId="91" fillId="82" borderId="0" applyNumberFormat="0" applyBorder="0" applyAlignment="0" applyProtection="0">
      <alignment vertical="center"/>
    </xf>
    <xf numFmtId="0" fontId="93" fillId="38" borderId="0" applyNumberFormat="0" applyBorder="0" applyAlignment="0" applyProtection="0">
      <alignment vertical="center"/>
    </xf>
    <xf numFmtId="0" fontId="93" fillId="79" borderId="0" applyNumberFormat="0" applyBorder="0" applyAlignment="0" applyProtection="0">
      <alignment vertical="center"/>
    </xf>
    <xf numFmtId="0" fontId="91" fillId="59" borderId="0" applyNumberFormat="0" applyBorder="0" applyAlignment="0" applyProtection="0">
      <alignment vertical="center"/>
    </xf>
    <xf numFmtId="0" fontId="91" fillId="63" borderId="0" applyNumberFormat="0" applyBorder="0" applyAlignment="0" applyProtection="0">
      <alignment vertical="center"/>
    </xf>
    <xf numFmtId="0" fontId="93" fillId="77" borderId="0" applyNumberFormat="0" applyBorder="0" applyAlignment="0" applyProtection="0">
      <alignment vertical="center"/>
    </xf>
    <xf numFmtId="0" fontId="91" fillId="66" borderId="0" applyNumberFormat="0" applyBorder="0" applyAlignment="0" applyProtection="0">
      <alignment vertical="center"/>
    </xf>
    <xf numFmtId="0" fontId="99" fillId="0" borderId="51" applyNumberFormat="0" applyFill="0" applyAlignment="0" applyProtection="0">
      <alignment vertical="center"/>
    </xf>
    <xf numFmtId="0" fontId="93" fillId="71" borderId="0" applyNumberFormat="0" applyBorder="0" applyAlignment="0" applyProtection="0">
      <alignment vertical="center"/>
    </xf>
    <xf numFmtId="0" fontId="91" fillId="76" borderId="0" applyNumberFormat="0" applyBorder="0" applyAlignment="0" applyProtection="0">
      <alignment vertical="center"/>
    </xf>
    <xf numFmtId="0" fontId="91" fillId="75" borderId="0" applyNumberFormat="0" applyBorder="0" applyAlignment="0" applyProtection="0">
      <alignment vertical="center"/>
    </xf>
    <xf numFmtId="0" fontId="93" fillId="74" borderId="0" applyNumberFormat="0" applyBorder="0" applyAlignment="0" applyProtection="0">
      <alignment vertical="center"/>
    </xf>
    <xf numFmtId="0" fontId="91" fillId="72" borderId="0" applyNumberFormat="0" applyBorder="0" applyAlignment="0" applyProtection="0">
      <alignment vertical="center"/>
    </xf>
    <xf numFmtId="0" fontId="93" fillId="80" borderId="0" applyNumberFormat="0" applyBorder="0" applyAlignment="0" applyProtection="0">
      <alignment vertical="center"/>
    </xf>
    <xf numFmtId="0" fontId="93" fillId="69" borderId="0" applyNumberFormat="0" applyBorder="0" applyAlignment="0" applyProtection="0">
      <alignment vertical="center"/>
    </xf>
    <xf numFmtId="0" fontId="91" fillId="46" borderId="0" applyNumberFormat="0" applyBorder="0" applyAlignment="0" applyProtection="0">
      <alignment vertical="center"/>
    </xf>
    <xf numFmtId="0" fontId="107" fillId="78" borderId="0" applyNumberFormat="0" applyBorder="0" applyAlignment="0" applyProtection="0">
      <alignment vertical="center"/>
    </xf>
    <xf numFmtId="0" fontId="91" fillId="68" borderId="0" applyNumberFormat="0" applyBorder="0" applyAlignment="0" applyProtection="0">
      <alignment vertical="center"/>
    </xf>
    <xf numFmtId="0" fontId="102" fillId="67" borderId="0" applyNumberFormat="0" applyBorder="0" applyAlignment="0" applyProtection="0">
      <alignment vertical="center"/>
    </xf>
    <xf numFmtId="0" fontId="93" fillId="57" borderId="0" applyNumberFormat="0" applyBorder="0" applyAlignment="0" applyProtection="0">
      <alignment vertical="center"/>
    </xf>
    <xf numFmtId="0" fontId="100" fillId="0" borderId="52" applyNumberFormat="0" applyFill="0" applyAlignment="0" applyProtection="0">
      <alignment vertical="center"/>
    </xf>
    <xf numFmtId="0" fontId="104" fillId="70" borderId="54" applyNumberFormat="0" applyAlignment="0" applyProtection="0">
      <alignment vertical="center"/>
    </xf>
    <xf numFmtId="44" fontId="47" fillId="0" borderId="0" applyFont="0" applyFill="0" applyBorder="0" applyAlignment="0" applyProtection="0">
      <alignment vertical="center"/>
    </xf>
    <xf numFmtId="0" fontId="93" fillId="73" borderId="0" applyNumberFormat="0" applyBorder="0" applyAlignment="0" applyProtection="0">
      <alignment vertical="center"/>
    </xf>
    <xf numFmtId="0" fontId="47" fillId="62" borderId="50" applyNumberFormat="0" applyFont="0" applyAlignment="0" applyProtection="0">
      <alignment vertical="center"/>
    </xf>
    <xf numFmtId="0" fontId="98" fillId="60" borderId="49" applyNumberFormat="0" applyAlignment="0" applyProtection="0">
      <alignment vertical="center"/>
    </xf>
    <xf numFmtId="0" fontId="96" fillId="0" borderId="0" applyNumberFormat="0" applyFill="0" applyBorder="0" applyAlignment="0" applyProtection="0">
      <alignment vertical="center"/>
    </xf>
    <xf numFmtId="0" fontId="106" fillId="70" borderId="49" applyNumberFormat="0" applyAlignment="0" applyProtection="0">
      <alignment vertical="center"/>
    </xf>
    <xf numFmtId="0" fontId="97" fillId="58" borderId="0" applyNumberFormat="0" applyBorder="0" applyAlignment="0" applyProtection="0">
      <alignment vertical="center"/>
    </xf>
    <xf numFmtId="0" fontId="96" fillId="0" borderId="48" applyNumberFormat="0" applyFill="0" applyAlignment="0" applyProtection="0">
      <alignment vertical="center"/>
    </xf>
    <xf numFmtId="0" fontId="95" fillId="0" borderId="0" applyNumberFormat="0" applyFill="0" applyBorder="0" applyAlignment="0" applyProtection="0">
      <alignment vertical="center"/>
    </xf>
    <xf numFmtId="0" fontId="103" fillId="0" borderId="53" applyNumberFormat="0" applyFill="0" applyAlignment="0" applyProtection="0">
      <alignment vertical="center"/>
    </xf>
    <xf numFmtId="41" fontId="47" fillId="0" borderId="0" applyFont="0" applyFill="0" applyBorder="0" applyAlignment="0" applyProtection="0">
      <alignment vertical="center"/>
    </xf>
    <xf numFmtId="0" fontId="93" fillId="64" borderId="0" applyNumberFormat="0" applyBorder="0" applyAlignment="0" applyProtection="0">
      <alignment vertical="center"/>
    </xf>
    <xf numFmtId="0" fontId="94" fillId="0" borderId="0" applyNumberFormat="0" applyFill="0" applyBorder="0" applyAlignment="0" applyProtection="0">
      <alignment vertical="center"/>
    </xf>
    <xf numFmtId="42" fontId="47" fillId="0" borderId="0" applyFont="0" applyFill="0" applyBorder="0" applyAlignment="0" applyProtection="0">
      <alignment vertical="center"/>
    </xf>
    <xf numFmtId="0" fontId="108"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93" fillId="65" borderId="0" applyNumberFormat="0" applyBorder="0" applyAlignment="0" applyProtection="0">
      <alignment vertical="center"/>
    </xf>
    <xf numFmtId="0" fontId="23" fillId="0" borderId="0" applyNumberFormat="0" applyFill="0" applyBorder="0" applyAlignment="0" applyProtection="0"/>
    <xf numFmtId="0" fontId="105" fillId="0" borderId="53" applyNumberFormat="0" applyFill="0" applyAlignment="0" applyProtection="0">
      <alignment vertical="center"/>
    </xf>
    <xf numFmtId="43" fontId="47" fillId="0" borderId="0" applyFont="0" applyFill="0" applyBorder="0" applyAlignment="0" applyProtection="0">
      <alignment vertical="center"/>
    </xf>
    <xf numFmtId="0" fontId="92" fillId="56" borderId="47" applyNumberFormat="0" applyAlignment="0" applyProtection="0">
      <alignment vertical="center"/>
    </xf>
    <xf numFmtId="0" fontId="91" fillId="55" borderId="0" applyNumberFormat="0" applyBorder="0" applyAlignment="0" applyProtection="0">
      <alignment vertical="center"/>
    </xf>
    <xf numFmtId="9" fontId="47" fillId="0" borderId="0" applyFont="0" applyFill="0" applyBorder="0" applyAlignment="0" applyProtection="0">
      <alignment vertical="center"/>
    </xf>
  </cellStyleXfs>
  <cellXfs count="536">
    <xf numFmtId="0" fontId="0" fillId="0" borderId="0" xfId="0"/>
    <xf numFmtId="0" fontId="1" fillId="2" borderId="1" xfId="0" applyFont="1" applyFill="1" applyBorder="1" applyAlignment="1">
      <alignment horizontal="left" vertical="top" wrapText="1"/>
    </xf>
    <xf numFmtId="0" fontId="2" fillId="3" borderId="2" xfId="0" applyFont="1" applyFill="1" applyBorder="1" applyAlignment="1">
      <alignment horizontal="center" vertical="top" wrapText="1"/>
    </xf>
    <xf numFmtId="0" fontId="2" fillId="3" borderId="0" xfId="0" applyFont="1" applyFill="1" applyAlignment="1">
      <alignment horizontal="center" vertical="top" wrapText="1"/>
    </xf>
    <xf numFmtId="0" fontId="3" fillId="4" borderId="3" xfId="0" applyFont="1" applyFill="1" applyBorder="1" applyAlignment="1">
      <alignment horizontal="center" vertical="center"/>
    </xf>
    <xf numFmtId="0" fontId="3" fillId="4" borderId="0" xfId="0" applyFont="1" applyFill="1" applyBorder="1" applyAlignment="1">
      <alignment horizontal="center" vertical="center"/>
    </xf>
    <xf numFmtId="0" fontId="4" fillId="5" borderId="4" xfId="0" applyFont="1" applyFill="1" applyBorder="1" applyAlignment="1">
      <alignment horizontal="center" vertical="center" wrapText="1"/>
    </xf>
    <xf numFmtId="0" fontId="5" fillId="4" borderId="5" xfId="0" applyFont="1" applyFill="1" applyBorder="1" applyAlignment="1">
      <alignment horizontal="left" vertical="top"/>
    </xf>
    <xf numFmtId="0" fontId="6" fillId="5" borderId="5" xfId="0" applyFont="1" applyFill="1" applyBorder="1" applyAlignment="1">
      <alignment horizontal="left" vertical="top" wrapText="1"/>
    </xf>
    <xf numFmtId="0" fontId="7" fillId="0" borderId="0" xfId="0" applyFont="1" applyAlignment="1">
      <alignment horizontal="left" vertical="top"/>
    </xf>
    <xf numFmtId="0" fontId="8" fillId="6"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8" fillId="7"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0" fillId="0" borderId="7" xfId="0" applyFont="1" applyFill="1" applyBorder="1" applyAlignment="1">
      <alignment vertical="center" wrapText="1"/>
    </xf>
    <xf numFmtId="0" fontId="10" fillId="0" borderId="0" xfId="0" applyFont="1" applyFill="1" applyBorder="1" applyAlignment="1">
      <alignment vertic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6" fillId="8" borderId="10" xfId="0" applyFont="1" applyFill="1" applyBorder="1" applyAlignment="1">
      <alignment horizontal="left" vertical="top" wrapText="1"/>
    </xf>
    <xf numFmtId="0" fontId="11" fillId="9" borderId="5" xfId="0" applyFont="1" applyFill="1" applyBorder="1" applyAlignment="1">
      <alignment horizontal="left" vertical="top"/>
    </xf>
    <xf numFmtId="0" fontId="8" fillId="9" borderId="5" xfId="0" applyFont="1" applyFill="1" applyBorder="1" applyAlignment="1">
      <alignment horizontal="left" vertical="top"/>
    </xf>
    <xf numFmtId="0" fontId="8" fillId="9" borderId="5" xfId="0" applyFont="1" applyFill="1" applyBorder="1" applyAlignment="1">
      <alignment horizontal="left" vertical="top" wrapText="1"/>
    </xf>
    <xf numFmtId="0" fontId="0" fillId="10" borderId="11" xfId="0" applyFont="1" applyFill="1" applyBorder="1" applyAlignment="1">
      <alignment horizontal="left" vertical="top" wrapText="1"/>
    </xf>
    <xf numFmtId="0" fontId="0" fillId="10" borderId="11" xfId="0" applyFont="1" applyFill="1" applyBorder="1" applyAlignment="1">
      <alignment horizontal="left" vertical="top"/>
    </xf>
    <xf numFmtId="0" fontId="4" fillId="8" borderId="0" xfId="0" applyFont="1" applyFill="1" applyAlignment="1">
      <alignment horizontal="center" vertical="center" wrapText="1"/>
    </xf>
    <xf numFmtId="0" fontId="4" fillId="11" borderId="12" xfId="0" applyFont="1" applyFill="1" applyBorder="1" applyAlignment="1">
      <alignment horizontal="center" vertical="center" wrapText="1"/>
    </xf>
    <xf numFmtId="0" fontId="6" fillId="8" borderId="10" xfId="0" applyFont="1" applyFill="1" applyBorder="1" applyAlignment="1">
      <alignment horizontal="left" vertical="top" wrapText="1"/>
    </xf>
    <xf numFmtId="0" fontId="12" fillId="4" borderId="10" xfId="0" applyFont="1" applyFill="1" applyBorder="1" applyAlignment="1">
      <alignment horizontal="left" vertical="top"/>
    </xf>
    <xf numFmtId="0" fontId="8" fillId="9" borderId="13" xfId="0" applyFont="1" applyFill="1" applyBorder="1" applyAlignment="1">
      <alignment horizontal="left" vertical="top" wrapText="1"/>
    </xf>
    <xf numFmtId="0" fontId="8" fillId="7" borderId="5" xfId="0" applyFont="1" applyFill="1" applyBorder="1" applyAlignment="1">
      <alignment horizontal="left" vertical="top"/>
    </xf>
    <xf numFmtId="0" fontId="0" fillId="0" borderId="11" xfId="0" applyFont="1" applyBorder="1" applyAlignment="1">
      <alignment horizontal="left" vertical="top" wrapText="1"/>
    </xf>
    <xf numFmtId="0" fontId="0" fillId="0" borderId="11" xfId="0" applyFont="1" applyBorder="1" applyAlignment="1">
      <alignment horizontal="left" vertical="top"/>
    </xf>
    <xf numFmtId="0" fontId="0" fillId="10" borderId="11" xfId="0" applyFont="1" applyFill="1" applyBorder="1" applyAlignment="1">
      <alignment horizontal="left" vertical="top"/>
    </xf>
    <xf numFmtId="0" fontId="0" fillId="0" borderId="11" xfId="0" applyFont="1" applyBorder="1" applyAlignment="1">
      <alignment horizontal="left" vertical="top" wrapText="1"/>
    </xf>
    <xf numFmtId="0" fontId="0" fillId="0" borderId="11" xfId="0" applyFont="1" applyBorder="1" applyAlignment="1">
      <alignment horizontal="left" vertical="top"/>
    </xf>
    <xf numFmtId="0" fontId="0" fillId="10" borderId="11" xfId="0" applyFont="1" applyFill="1" applyBorder="1" applyAlignment="1">
      <alignment horizontal="left" vertical="top" wrapText="1"/>
    </xf>
    <xf numFmtId="0" fontId="4" fillId="11" borderId="0" xfId="0" applyFont="1" applyFill="1" applyAlignment="1">
      <alignment horizontal="center" vertical="center" wrapText="1"/>
    </xf>
    <xf numFmtId="0" fontId="0" fillId="10" borderId="14" xfId="0" applyFont="1" applyFill="1" applyBorder="1" applyAlignment="1">
      <alignment horizontal="left" vertical="top"/>
    </xf>
    <xf numFmtId="0" fontId="0" fillId="0" borderId="14" xfId="0" applyFont="1" applyBorder="1" applyAlignment="1">
      <alignment horizontal="left" vertical="top"/>
    </xf>
    <xf numFmtId="0" fontId="0" fillId="10" borderId="14" xfId="0" applyFont="1" applyFill="1" applyBorder="1" applyAlignment="1">
      <alignment horizontal="left" vertical="top"/>
    </xf>
    <xf numFmtId="0" fontId="0" fillId="0" borderId="14" xfId="0" applyFont="1" applyBorder="1" applyAlignment="1">
      <alignment horizontal="left" vertical="top"/>
    </xf>
    <xf numFmtId="0" fontId="0" fillId="0" borderId="0" xfId="0" applyAlignment="1">
      <alignment horizontal="left" vertical="top"/>
    </xf>
    <xf numFmtId="0" fontId="13" fillId="0" borderId="0" xfId="0" applyFont="1"/>
    <xf numFmtId="0" fontId="14" fillId="0" borderId="0" xfId="0" applyFont="1"/>
    <xf numFmtId="0" fontId="0" fillId="10" borderId="11" xfId="0" applyFont="1" applyFill="1" applyBorder="1"/>
    <xf numFmtId="0" fontId="0" fillId="0" borderId="11" xfId="0" applyFont="1" applyBorder="1"/>
    <xf numFmtId="0" fontId="0" fillId="0" borderId="11" xfId="0" applyFont="1" applyBorder="1" applyAlignment="1">
      <alignment wrapText="1"/>
    </xf>
    <xf numFmtId="0" fontId="0" fillId="10" borderId="11" xfId="0" applyFont="1" applyFill="1" applyBorder="1" applyAlignment="1">
      <alignment wrapText="1"/>
    </xf>
    <xf numFmtId="0" fontId="15" fillId="12" borderId="15" xfId="0" applyFont="1" applyFill="1" applyBorder="1" applyAlignment="1">
      <alignment horizontal="center" vertical="center" wrapText="1"/>
    </xf>
    <xf numFmtId="0" fontId="15" fillId="12" borderId="0" xfId="0" applyFont="1" applyFill="1" applyAlignment="1">
      <alignment horizontal="center" vertical="center" wrapText="1"/>
    </xf>
    <xf numFmtId="0" fontId="1" fillId="13" borderId="16" xfId="0" applyFont="1" applyFill="1" applyBorder="1" applyAlignment="1">
      <alignment horizontal="left" vertical="top" wrapText="1"/>
    </xf>
    <xf numFmtId="0" fontId="16" fillId="0" borderId="0" xfId="0" applyFont="1"/>
    <xf numFmtId="0" fontId="0" fillId="10" borderId="14" xfId="0" applyFont="1" applyFill="1" applyBorder="1"/>
    <xf numFmtId="0" fontId="17" fillId="0" borderId="0" xfId="0" applyFont="1"/>
    <xf numFmtId="0" fontId="0" fillId="0" borderId="14" xfId="0" applyFont="1" applyBorder="1"/>
    <xf numFmtId="0" fontId="13" fillId="0" borderId="0" xfId="0" applyFont="1" applyAlignment="1">
      <alignment wrapText="1"/>
    </xf>
    <xf numFmtId="0" fontId="18" fillId="0" borderId="0" xfId="0" applyFont="1"/>
    <xf numFmtId="0" fontId="13" fillId="0" borderId="0" xfId="0" applyFont="1" applyAlignment="1">
      <alignment horizontal="left" vertical="top"/>
    </xf>
    <xf numFmtId="0" fontId="17" fillId="0" borderId="0" xfId="0" applyFont="1" applyAlignment="1">
      <alignment horizontal="left" vertical="top"/>
    </xf>
    <xf numFmtId="0" fontId="19" fillId="0" borderId="0" xfId="0" applyFont="1" applyAlignment="1">
      <alignment horizontal="left" vertical="top"/>
    </xf>
    <xf numFmtId="0" fontId="7" fillId="0" borderId="0" xfId="0" applyFont="1" applyAlignment="1">
      <alignment horizontal="left" vertical="top" wrapText="1"/>
    </xf>
    <xf numFmtId="0" fontId="10" fillId="0" borderId="0" xfId="0" applyFont="1" applyFill="1" applyAlignment="1">
      <alignment vertical="center" wrapText="1"/>
    </xf>
    <xf numFmtId="0" fontId="8" fillId="7" borderId="13" xfId="0" applyFont="1" applyFill="1" applyBorder="1" applyAlignment="1">
      <alignment horizontal="left" vertical="top"/>
    </xf>
    <xf numFmtId="0" fontId="8" fillId="9" borderId="13" xfId="0" applyFont="1" applyFill="1" applyBorder="1" applyAlignment="1">
      <alignment horizontal="left" vertical="top"/>
    </xf>
    <xf numFmtId="0" fontId="4" fillId="5" borderId="0" xfId="0" applyFont="1" applyFill="1" applyAlignment="1">
      <alignment horizontal="center" vertical="center" wrapText="1"/>
    </xf>
    <xf numFmtId="0" fontId="6" fillId="5" borderId="10" xfId="0" applyFont="1" applyFill="1" applyBorder="1" applyAlignment="1">
      <alignment horizontal="left" vertical="top" wrapText="1"/>
    </xf>
    <xf numFmtId="0" fontId="8" fillId="6" borderId="5" xfId="0" applyFont="1" applyFill="1" applyBorder="1" applyAlignment="1">
      <alignment horizontal="left" vertical="top"/>
    </xf>
    <xf numFmtId="0" fontId="6" fillId="5" borderId="17" xfId="0" applyFont="1" applyFill="1" applyBorder="1" applyAlignment="1">
      <alignment horizontal="left" vertical="top" wrapText="1"/>
    </xf>
    <xf numFmtId="0" fontId="11" fillId="9" borderId="5" xfId="0" applyFont="1" applyFill="1" applyBorder="1" applyAlignment="1">
      <alignment horizontal="left" vertical="top" wrapText="1"/>
    </xf>
    <xf numFmtId="0" fontId="0" fillId="0" borderId="0" xfId="0" applyFont="1" applyFill="1" applyAlignment="1">
      <alignment vertical="top"/>
    </xf>
    <xf numFmtId="0" fontId="0" fillId="0" borderId="0" xfId="0" applyAlignment="1">
      <alignment vertical="top"/>
    </xf>
    <xf numFmtId="0" fontId="0" fillId="0" borderId="0" xfId="0" applyFont="1" applyFill="1" applyAlignment="1"/>
    <xf numFmtId="0" fontId="0" fillId="0" borderId="0" xfId="0"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1" fillId="14" borderId="20" xfId="0" applyFont="1" applyFill="1" applyBorder="1" applyAlignment="1">
      <alignment horizontal="center" vertical="center"/>
    </xf>
    <xf numFmtId="0" fontId="21" fillId="15" borderId="21" xfId="0" applyFont="1" applyFill="1" applyBorder="1" applyAlignment="1">
      <alignment horizontal="center" vertical="center"/>
    </xf>
    <xf numFmtId="0" fontId="21" fillId="16" borderId="21" xfId="0" applyFont="1" applyFill="1" applyBorder="1" applyAlignment="1">
      <alignment horizontal="center" vertical="center"/>
    </xf>
    <xf numFmtId="0" fontId="21" fillId="0" borderId="21" xfId="0" applyFont="1" applyBorder="1" applyAlignment="1">
      <alignment horizontal="center" vertical="center" wrapText="1"/>
    </xf>
    <xf numFmtId="0" fontId="21" fillId="0" borderId="22" xfId="0" applyFont="1" applyBorder="1" applyAlignment="1">
      <alignment horizontal="left" vertical="center"/>
    </xf>
    <xf numFmtId="0" fontId="21" fillId="0" borderId="23" xfId="0" applyFont="1" applyBorder="1" applyAlignment="1">
      <alignment horizontal="left" vertical="center" wrapText="1"/>
    </xf>
    <xf numFmtId="0" fontId="21" fillId="17" borderId="22" xfId="0" applyFont="1" applyFill="1" applyBorder="1" applyAlignment="1">
      <alignment horizontal="left" vertical="center"/>
    </xf>
    <xf numFmtId="0" fontId="21" fillId="17" borderId="23" xfId="0" applyFont="1" applyFill="1" applyBorder="1" applyAlignment="1">
      <alignment horizontal="left" vertical="center" wrapText="1"/>
    </xf>
    <xf numFmtId="0" fontId="21" fillId="18" borderId="22" xfId="0" applyFont="1" applyFill="1" applyBorder="1" applyAlignment="1">
      <alignment horizontal="left" vertical="center"/>
    </xf>
    <xf numFmtId="0" fontId="21" fillId="18" borderId="23" xfId="0" applyFont="1" applyFill="1" applyBorder="1" applyAlignment="1">
      <alignment horizontal="left" vertical="center" wrapText="1"/>
    </xf>
    <xf numFmtId="0" fontId="21" fillId="0" borderId="23" xfId="0" applyFont="1" applyBorder="1" applyAlignment="1">
      <alignment horizontal="left" wrapText="1"/>
    </xf>
    <xf numFmtId="0" fontId="21" fillId="0" borderId="0" xfId="0" applyFont="1" applyAlignment="1">
      <alignment horizontal="left" vertical="center" wrapText="1"/>
    </xf>
    <xf numFmtId="0" fontId="21" fillId="0" borderId="21" xfId="0" applyFont="1" applyBorder="1" applyAlignment="1">
      <alignment horizontal="left" vertical="center" wrapText="1"/>
    </xf>
    <xf numFmtId="0" fontId="21" fillId="0" borderId="23" xfId="0" applyFont="1" applyBorder="1" applyAlignment="1">
      <alignment horizontal="left"/>
    </xf>
    <xf numFmtId="0" fontId="21" fillId="18" borderId="23" xfId="0" applyFont="1" applyFill="1" applyBorder="1" applyAlignment="1">
      <alignment horizontal="left" wrapText="1"/>
    </xf>
    <xf numFmtId="0" fontId="21" fillId="0" borderId="24" xfId="0" applyFont="1" applyBorder="1" applyAlignment="1">
      <alignment horizontal="left" vertical="center" wrapText="1"/>
    </xf>
    <xf numFmtId="0" fontId="21" fillId="0" borderId="23" xfId="0" applyFont="1" applyBorder="1" applyAlignment="1">
      <alignment horizontal="left" vertical="center"/>
    </xf>
    <xf numFmtId="0" fontId="21" fillId="0" borderId="25" xfId="0" applyFont="1" applyBorder="1" applyAlignment="1">
      <alignment horizontal="left" vertical="center" wrapText="1"/>
    </xf>
    <xf numFmtId="0" fontId="21" fillId="0" borderId="26" xfId="0" applyFont="1" applyBorder="1" applyAlignment="1">
      <alignment horizontal="left" vertical="center" wrapText="1"/>
    </xf>
    <xf numFmtId="0" fontId="21" fillId="17" borderId="23" xfId="0" applyFont="1" applyFill="1" applyBorder="1" applyAlignment="1">
      <alignment horizontal="left" vertical="center"/>
    </xf>
    <xf numFmtId="0" fontId="20" fillId="0" borderId="19" xfId="0" applyFont="1" applyBorder="1" applyAlignment="1">
      <alignment horizontal="center" vertical="center" wrapText="1"/>
    </xf>
    <xf numFmtId="0" fontId="21" fillId="0" borderId="0" xfId="0" applyFont="1" applyAlignment="1">
      <alignment horizontal="left" wrapText="1"/>
    </xf>
    <xf numFmtId="0" fontId="20" fillId="19" borderId="20" xfId="0" applyFont="1" applyFill="1" applyBorder="1" applyAlignment="1">
      <alignment horizontal="center" vertical="center" wrapText="1"/>
    </xf>
    <xf numFmtId="0" fontId="20" fillId="19" borderId="21" xfId="0" applyFont="1" applyFill="1" applyBorder="1" applyAlignment="1">
      <alignment horizontal="center" vertical="center" wrapText="1"/>
    </xf>
    <xf numFmtId="0" fontId="21" fillId="0" borderId="22" xfId="0" applyFont="1" applyBorder="1" applyAlignment="1">
      <alignment horizontal="left" vertical="center" wrapText="1"/>
    </xf>
    <xf numFmtId="0" fontId="22" fillId="0" borderId="23" xfId="0" applyFont="1" applyBorder="1" applyAlignment="1">
      <alignment horizontal="left" vertical="center" wrapText="1"/>
    </xf>
    <xf numFmtId="0" fontId="22" fillId="17" borderId="22" xfId="0" applyFont="1" applyFill="1" applyBorder="1" applyAlignment="1">
      <alignment vertical="center" wrapText="1"/>
    </xf>
    <xf numFmtId="0" fontId="22" fillId="17" borderId="23" xfId="0" applyFont="1" applyFill="1" applyBorder="1" applyAlignment="1">
      <alignment horizontal="left" vertical="center" wrapText="1"/>
    </xf>
    <xf numFmtId="0" fontId="21" fillId="18" borderId="22" xfId="0" applyFont="1" applyFill="1" applyBorder="1" applyAlignment="1">
      <alignment horizontal="left" vertical="center" wrapText="1"/>
    </xf>
    <xf numFmtId="0" fontId="22" fillId="18" borderId="23" xfId="0" applyFont="1" applyFill="1" applyBorder="1" applyAlignment="1">
      <alignment horizontal="left" vertical="center" wrapText="1"/>
    </xf>
    <xf numFmtId="0" fontId="22" fillId="18" borderId="22" xfId="0" applyFont="1" applyFill="1" applyBorder="1" applyAlignment="1">
      <alignment vertical="center" wrapText="1"/>
    </xf>
    <xf numFmtId="0" fontId="21" fillId="17" borderId="22" xfId="0" applyFont="1" applyFill="1" applyBorder="1" applyAlignment="1">
      <alignment horizontal="left"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2" fillId="18" borderId="22" xfId="0" applyFont="1" applyFill="1" applyBorder="1" applyAlignment="1">
      <alignment horizontal="left" vertical="center" wrapText="1"/>
    </xf>
    <xf numFmtId="0" fontId="22" fillId="17" borderId="22" xfId="0" applyFont="1" applyFill="1" applyBorder="1" applyAlignment="1">
      <alignment horizontal="left" vertical="center" wrapText="1"/>
    </xf>
    <xf numFmtId="0" fontId="22" fillId="0" borderId="22" xfId="0" applyFont="1" applyBorder="1" applyAlignment="1">
      <alignment horizontal="left" vertical="center" wrapText="1"/>
    </xf>
    <xf numFmtId="0" fontId="20" fillId="19" borderId="25" xfId="0" applyFont="1" applyFill="1" applyBorder="1" applyAlignment="1">
      <alignment horizontal="center" vertical="center" wrapText="1"/>
    </xf>
    <xf numFmtId="0" fontId="21" fillId="20" borderId="22" xfId="0" applyFont="1" applyFill="1" applyBorder="1" applyAlignment="1">
      <alignment horizontal="left" vertical="center"/>
    </xf>
    <xf numFmtId="0" fontId="21" fillId="20" borderId="23" xfId="0" applyFont="1" applyFill="1" applyBorder="1" applyAlignment="1">
      <alignment horizontal="left" vertical="center" wrapText="1"/>
    </xf>
    <xf numFmtId="0" fontId="21" fillId="21" borderId="22" xfId="0" applyFont="1" applyFill="1" applyBorder="1" applyAlignment="1">
      <alignment horizontal="left" vertical="center"/>
    </xf>
    <xf numFmtId="0" fontId="21" fillId="21" borderId="23" xfId="0" applyFont="1" applyFill="1" applyBorder="1" applyAlignment="1">
      <alignment horizontal="left" vertical="center" wrapText="1"/>
    </xf>
    <xf numFmtId="0" fontId="21" fillId="17" borderId="22" xfId="0" applyFont="1" applyFill="1" applyBorder="1" applyAlignment="1">
      <alignment horizontal="left"/>
    </xf>
    <xf numFmtId="0" fontId="21" fillId="17" borderId="23" xfId="0" applyFont="1" applyFill="1" applyBorder="1" applyAlignment="1">
      <alignment horizontal="left" wrapText="1"/>
    </xf>
    <xf numFmtId="0" fontId="23" fillId="17" borderId="23" xfId="44" applyFill="1" applyBorder="1" applyAlignment="1">
      <alignment horizontal="left" vertical="center" wrapText="1"/>
    </xf>
    <xf numFmtId="0" fontId="24" fillId="17" borderId="23" xfId="0" applyFont="1" applyFill="1" applyBorder="1" applyAlignment="1">
      <alignment horizontal="left" vertical="center" wrapText="1"/>
    </xf>
    <xf numFmtId="0" fontId="21" fillId="17" borderId="22" xfId="0" applyFont="1" applyFill="1" applyBorder="1" applyAlignment="1">
      <alignment vertical="center" wrapText="1"/>
    </xf>
    <xf numFmtId="0" fontId="21" fillId="21" borderId="22" xfId="0" applyFont="1" applyFill="1" applyBorder="1" applyAlignment="1">
      <alignment horizontal="left" vertical="center" wrapText="1"/>
    </xf>
    <xf numFmtId="0" fontId="22" fillId="21" borderId="23" xfId="0" applyFont="1" applyFill="1" applyBorder="1" applyAlignment="1">
      <alignment horizontal="left" vertical="center" wrapText="1"/>
    </xf>
    <xf numFmtId="0" fontId="21" fillId="0" borderId="22" xfId="0" applyFont="1" applyBorder="1" applyAlignment="1">
      <alignment horizontal="left" wrapText="1"/>
    </xf>
    <xf numFmtId="0" fontId="22" fillId="0" borderId="21" xfId="0" applyFont="1" applyBorder="1" applyAlignment="1">
      <alignment horizontal="left" vertical="center" wrapText="1"/>
    </xf>
    <xf numFmtId="0" fontId="21" fillId="21" borderId="23" xfId="0" applyFont="1" applyFill="1" applyBorder="1" applyAlignment="1">
      <alignment horizontal="left" wrapText="1"/>
    </xf>
    <xf numFmtId="0" fontId="22" fillId="21" borderId="24" xfId="0" applyFont="1" applyFill="1" applyBorder="1" applyAlignment="1">
      <alignment horizontal="left" vertical="center" wrapText="1"/>
    </xf>
    <xf numFmtId="0" fontId="22" fillId="21" borderId="26" xfId="0" applyFont="1" applyFill="1" applyBorder="1" applyAlignment="1">
      <alignment horizontal="left" vertical="center" wrapText="1"/>
    </xf>
    <xf numFmtId="0" fontId="21" fillId="17" borderId="22" xfId="0" applyFont="1" applyFill="1" applyBorder="1" applyAlignment="1">
      <alignment horizontal="left" wrapText="1"/>
    </xf>
    <xf numFmtId="0" fontId="0" fillId="0" borderId="0" xfId="0" applyAlignment="1">
      <alignment horizontal="center" vertical="center"/>
    </xf>
    <xf numFmtId="0" fontId="25" fillId="22" borderId="0" xfId="0" applyFont="1" applyFill="1" applyAlignment="1">
      <alignment horizontal="left"/>
    </xf>
    <xf numFmtId="0" fontId="0" fillId="0" borderId="0" xfId="0" applyAlignment="1">
      <alignment horizontal="left"/>
    </xf>
    <xf numFmtId="0" fontId="25" fillId="22" borderId="20" xfId="0" applyFont="1" applyFill="1" applyBorder="1" applyAlignment="1">
      <alignment horizontal="center" vertical="center"/>
    </xf>
    <xf numFmtId="0" fontId="26" fillId="22" borderId="20" xfId="0" applyFont="1" applyFill="1" applyBorder="1" applyAlignment="1">
      <alignment vertical="center" wrapText="1"/>
    </xf>
    <xf numFmtId="0" fontId="0" fillId="0" borderId="27" xfId="0" applyBorder="1" applyAlignment="1">
      <alignment horizontal="center" vertical="center"/>
    </xf>
    <xf numFmtId="0" fontId="27" fillId="0" borderId="20" xfId="0" applyFont="1" applyFill="1" applyBorder="1" applyAlignment="1">
      <alignment vertical="center" wrapText="1"/>
    </xf>
    <xf numFmtId="0" fontId="26" fillId="22" borderId="20"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20" xfId="0" applyFont="1" applyFill="1" applyBorder="1" applyAlignment="1">
      <alignment vertical="center" wrapText="1"/>
    </xf>
    <xf numFmtId="0" fontId="29" fillId="0" borderId="20" xfId="0" applyFont="1" applyFill="1" applyBorder="1" applyAlignment="1">
      <alignment vertical="center" wrapText="1"/>
    </xf>
    <xf numFmtId="0" fontId="26" fillId="23" borderId="0" xfId="0" applyFont="1" applyFill="1"/>
    <xf numFmtId="0" fontId="30" fillId="0" borderId="20" xfId="0" applyFont="1" applyBorder="1"/>
    <xf numFmtId="0" fontId="30" fillId="21" borderId="20" xfId="0" applyFont="1" applyFill="1" applyBorder="1"/>
    <xf numFmtId="0" fontId="0" fillId="0" borderId="20" xfId="0" applyBorder="1"/>
    <xf numFmtId="0" fontId="0" fillId="0" borderId="20" xfId="0" applyBorder="1" applyAlignment="1">
      <alignment wrapText="1"/>
    </xf>
    <xf numFmtId="58" fontId="0" fillId="0" borderId="20" xfId="0" applyNumberFormat="1" applyBorder="1"/>
    <xf numFmtId="0" fontId="0" fillId="24" borderId="20" xfId="0" applyFill="1" applyBorder="1" applyAlignment="1">
      <alignment wrapText="1"/>
    </xf>
    <xf numFmtId="0" fontId="30" fillId="0" borderId="20" xfId="0" applyFont="1" applyBorder="1" applyAlignment="1">
      <alignment wrapText="1"/>
    </xf>
    <xf numFmtId="0" fontId="2" fillId="3" borderId="2" xfId="0" applyFont="1" applyFill="1" applyBorder="1" applyAlignment="1">
      <alignment horizontal="center" vertical="top" wrapText="1"/>
    </xf>
    <xf numFmtId="0" fontId="15" fillId="25" borderId="5" xfId="0" applyFont="1" applyFill="1" applyBorder="1" applyAlignment="1">
      <alignment horizontal="center" vertical="center" wrapText="1"/>
    </xf>
    <xf numFmtId="0" fontId="1" fillId="4" borderId="5" xfId="0" applyFont="1" applyFill="1" applyBorder="1" applyAlignment="1">
      <alignment horizontal="left" vertical="top"/>
    </xf>
    <xf numFmtId="0" fontId="31" fillId="25" borderId="5" xfId="0" applyFont="1" applyFill="1" applyBorder="1" applyAlignment="1">
      <alignment horizontal="left" vertical="top" wrapText="1"/>
    </xf>
    <xf numFmtId="0" fontId="13" fillId="0" borderId="0" xfId="0" applyFont="1" applyAlignment="1">
      <alignment horizontal="left" vertical="top"/>
    </xf>
    <xf numFmtId="0" fontId="8" fillId="26" borderId="5" xfId="0" applyFont="1" applyFill="1" applyBorder="1" applyAlignment="1">
      <alignment horizontal="left" vertical="top"/>
    </xf>
    <xf numFmtId="0" fontId="13" fillId="0" borderId="0" xfId="0" applyFont="1"/>
    <xf numFmtId="0" fontId="7" fillId="0" borderId="0" xfId="0" applyFont="1" applyAlignment="1">
      <alignment vertical="center"/>
    </xf>
    <xf numFmtId="0" fontId="0" fillId="0" borderId="0" xfId="0" applyAlignment="1">
      <alignment vertical="center"/>
    </xf>
    <xf numFmtId="0" fontId="15" fillId="25" borderId="4" xfId="0" applyFont="1" applyFill="1" applyBorder="1" applyAlignment="1">
      <alignment horizontal="center" vertical="center" wrapText="1"/>
    </xf>
    <xf numFmtId="0" fontId="15" fillId="27" borderId="5" xfId="0" applyFont="1" applyFill="1" applyBorder="1" applyAlignment="1">
      <alignment horizontal="center" vertical="center" wrapText="1"/>
    </xf>
    <xf numFmtId="0" fontId="31" fillId="25" borderId="4" xfId="0" applyFont="1" applyFill="1" applyBorder="1" applyAlignment="1">
      <alignment horizontal="left" vertical="top" wrapText="1"/>
    </xf>
    <xf numFmtId="0" fontId="31" fillId="27" borderId="5" xfId="0" applyFont="1" applyFill="1" applyBorder="1" applyAlignment="1">
      <alignment horizontal="left" vertical="top" wrapText="1"/>
    </xf>
    <xf numFmtId="0" fontId="8" fillId="28" borderId="5" xfId="0" applyFont="1" applyFill="1" applyBorder="1" applyAlignment="1">
      <alignment horizontal="left" vertical="top"/>
    </xf>
    <xf numFmtId="0" fontId="8" fillId="26" borderId="5" xfId="0" applyFont="1" applyFill="1" applyBorder="1" applyAlignment="1">
      <alignment horizontal="left" vertical="top" wrapText="1"/>
    </xf>
    <xf numFmtId="0" fontId="8" fillId="28" borderId="5" xfId="0" applyFont="1" applyFill="1" applyBorder="1" applyAlignment="1">
      <alignment horizontal="left" vertical="top" wrapText="1"/>
    </xf>
    <xf numFmtId="0" fontId="15" fillId="29" borderId="5" xfId="0" applyFont="1" applyFill="1" applyBorder="1" applyAlignment="1">
      <alignment horizontal="center" vertical="center" wrapText="1"/>
    </xf>
    <xf numFmtId="0" fontId="31" fillId="29" borderId="5" xfId="0" applyFont="1" applyFill="1" applyBorder="1" applyAlignment="1">
      <alignment horizontal="left" vertical="top" wrapText="1"/>
    </xf>
    <xf numFmtId="0" fontId="8" fillId="30" borderId="5" xfId="0" applyFont="1" applyFill="1" applyBorder="1" applyAlignment="1">
      <alignment horizontal="left" vertical="top"/>
    </xf>
    <xf numFmtId="0" fontId="8" fillId="30" borderId="5" xfId="0" applyFont="1" applyFill="1" applyBorder="1" applyAlignment="1">
      <alignment horizontal="left" vertical="top" wrapText="1"/>
    </xf>
    <xf numFmtId="0" fontId="32" fillId="0" borderId="0" xfId="1"/>
    <xf numFmtId="0" fontId="33" fillId="13" borderId="0" xfId="0" applyFont="1" applyFill="1" applyAlignment="1">
      <alignment wrapText="1"/>
    </xf>
    <xf numFmtId="0" fontId="32" fillId="0" borderId="0" xfId="0" applyFont="1" applyAlignment="1">
      <alignment wrapText="1"/>
    </xf>
    <xf numFmtId="0" fontId="30" fillId="31" borderId="20" xfId="0" applyFont="1" applyFill="1" applyBorder="1" applyAlignment="1">
      <alignment vertical="center" wrapText="1"/>
    </xf>
    <xf numFmtId="0" fontId="23" fillId="0" borderId="0" xfId="44" applyAlignment="1">
      <alignment wrapText="1"/>
    </xf>
    <xf numFmtId="22" fontId="32" fillId="0" borderId="0" xfId="0" applyNumberFormat="1" applyFont="1" applyAlignment="1">
      <alignment wrapText="1"/>
    </xf>
    <xf numFmtId="0" fontId="34" fillId="0" borderId="0" xfId="0" applyFont="1" applyAlignment="1">
      <alignment wrapText="1"/>
    </xf>
    <xf numFmtId="11" fontId="32" fillId="0" borderId="0" xfId="0" applyNumberFormat="1" applyFont="1" applyAlignment="1">
      <alignment wrapText="1"/>
    </xf>
    <xf numFmtId="0" fontId="35" fillId="14" borderId="27" xfId="0" applyFont="1" applyFill="1" applyBorder="1" applyAlignment="1">
      <alignment horizontal="center" wrapText="1"/>
    </xf>
    <xf numFmtId="0" fontId="35" fillId="14" borderId="13" xfId="0" applyFont="1" applyFill="1" applyBorder="1" applyAlignment="1">
      <alignment horizontal="center" wrapText="1"/>
    </xf>
    <xf numFmtId="0" fontId="6" fillId="32" borderId="22" xfId="0" applyFont="1" applyFill="1" applyBorder="1" applyAlignment="1">
      <alignment wrapText="1"/>
    </xf>
    <xf numFmtId="0" fontId="6" fillId="32" borderId="23" xfId="0" applyFont="1" applyFill="1" applyBorder="1" applyAlignment="1">
      <alignment wrapText="1"/>
    </xf>
    <xf numFmtId="0" fontId="8" fillId="0" borderId="0" xfId="0" applyFont="1" applyAlignment="1">
      <alignment wrapText="1"/>
    </xf>
    <xf numFmtId="0" fontId="35" fillId="14" borderId="21" xfId="0" applyFont="1" applyFill="1" applyBorder="1" applyAlignment="1">
      <alignment horizontal="center" wrapText="1"/>
    </xf>
    <xf numFmtId="0" fontId="35" fillId="14" borderId="0" xfId="0" applyFont="1" applyFill="1" applyAlignment="1">
      <alignment wrapText="1"/>
    </xf>
    <xf numFmtId="0" fontId="6" fillId="32" borderId="0" xfId="0" applyFont="1" applyFill="1" applyAlignment="1">
      <alignment wrapText="1"/>
    </xf>
    <xf numFmtId="0" fontId="36" fillId="0" borderId="0" xfId="0" applyFont="1" applyAlignment="1">
      <alignment wrapText="1"/>
    </xf>
    <xf numFmtId="0" fontId="37" fillId="33" borderId="20" xfId="0" applyFont="1" applyFill="1" applyBorder="1" applyAlignment="1">
      <alignment horizontal="center" vertical="center" wrapText="1"/>
    </xf>
    <xf numFmtId="0" fontId="38" fillId="31" borderId="20" xfId="0" applyFont="1" applyFill="1" applyBorder="1" applyAlignment="1">
      <alignment vertical="center" wrapText="1"/>
    </xf>
    <xf numFmtId="0" fontId="30" fillId="0" borderId="0" xfId="0" applyFont="1" applyAlignment="1">
      <alignment wrapText="1"/>
    </xf>
    <xf numFmtId="0" fontId="39" fillId="0" borderId="0" xfId="0" applyFont="1" applyAlignment="1">
      <alignment wrapText="1"/>
    </xf>
    <xf numFmtId="0" fontId="38" fillId="31" borderId="20" xfId="0" applyFont="1" applyFill="1" applyBorder="1" applyAlignment="1">
      <alignment horizontal="center" vertical="center" wrapText="1"/>
    </xf>
    <xf numFmtId="0" fontId="40" fillId="34" borderId="27" xfId="0" applyFont="1" applyFill="1" applyBorder="1" applyAlignment="1">
      <alignment horizontal="center" vertical="center" wrapText="1"/>
    </xf>
    <xf numFmtId="0" fontId="6" fillId="35" borderId="20" xfId="0" applyFont="1" applyFill="1" applyBorder="1" applyAlignment="1">
      <alignment horizontal="center" vertical="center" wrapText="1"/>
    </xf>
    <xf numFmtId="0" fontId="32" fillId="0" borderId="3" xfId="1" applyBorder="1"/>
    <xf numFmtId="0" fontId="40" fillId="34" borderId="13" xfId="0" applyFont="1" applyFill="1" applyBorder="1" applyAlignment="1">
      <alignment horizontal="center" vertical="center" wrapText="1"/>
    </xf>
    <xf numFmtId="0" fontId="6" fillId="35" borderId="20" xfId="0" applyFont="1" applyFill="1" applyBorder="1" applyAlignment="1">
      <alignment vertical="center" wrapText="1"/>
    </xf>
    <xf numFmtId="0" fontId="32" fillId="0" borderId="28" xfId="1" applyBorder="1"/>
    <xf numFmtId="0" fontId="40" fillId="34" borderId="21" xfId="0" applyFont="1" applyFill="1" applyBorder="1" applyAlignment="1">
      <alignment horizontal="center" vertical="center" wrapText="1"/>
    </xf>
    <xf numFmtId="0" fontId="41" fillId="0" borderId="0" xfId="0" applyFont="1" applyAlignment="1">
      <alignment wrapText="1"/>
    </xf>
    <xf numFmtId="0" fontId="42" fillId="0" borderId="0" xfId="0" applyFont="1" applyAlignment="1">
      <alignment wrapText="1"/>
    </xf>
    <xf numFmtId="0" fontId="32" fillId="0" borderId="0" xfId="0" applyFont="1" applyFill="1" applyBorder="1" applyAlignment="1">
      <alignment wrapText="1"/>
    </xf>
    <xf numFmtId="0" fontId="8" fillId="0" borderId="0" xfId="0" applyFont="1" applyFill="1" applyBorder="1" applyAlignment="1">
      <alignment wrapText="1"/>
    </xf>
    <xf numFmtId="0" fontId="0" fillId="0" borderId="0" xfId="0" applyAlignment="1">
      <alignment wrapText="1"/>
    </xf>
    <xf numFmtId="0" fontId="43" fillId="0" borderId="0" xfId="0" applyFont="1" applyAlignment="1">
      <alignment wrapText="1"/>
    </xf>
    <xf numFmtId="0" fontId="32" fillId="0" borderId="3" xfId="0" applyFont="1" applyFill="1" applyBorder="1" applyAlignment="1">
      <alignment wrapText="1"/>
    </xf>
    <xf numFmtId="0" fontId="44" fillId="0" borderId="0" xfId="0" applyFont="1" applyFill="1" applyBorder="1" applyAlignment="1">
      <alignment wrapText="1"/>
    </xf>
    <xf numFmtId="0" fontId="30" fillId="0" borderId="0" xfId="0" applyFont="1" applyFill="1" applyBorder="1" applyAlignment="1">
      <alignment wrapText="1"/>
    </xf>
    <xf numFmtId="0" fontId="30" fillId="0" borderId="20" xfId="0" applyFont="1" applyFill="1" applyBorder="1" applyAlignment="1">
      <alignment wrapText="1"/>
    </xf>
    <xf numFmtId="0" fontId="0" fillId="0" borderId="0" xfId="0" applyFill="1"/>
    <xf numFmtId="0" fontId="41" fillId="0" borderId="20" xfId="0" applyFont="1" applyFill="1" applyBorder="1" applyAlignment="1">
      <alignment wrapText="1"/>
    </xf>
    <xf numFmtId="0" fontId="8" fillId="7" borderId="0" xfId="0" applyFont="1" applyFill="1" applyBorder="1" applyAlignment="1">
      <alignment wrapText="1"/>
    </xf>
    <xf numFmtId="0" fontId="0" fillId="7" borderId="0" xfId="0" applyFill="1"/>
    <xf numFmtId="0" fontId="0" fillId="7" borderId="0" xfId="0" applyFill="1" applyAlignment="1">
      <alignment wrapText="1"/>
    </xf>
    <xf numFmtId="0" fontId="0" fillId="0" borderId="20" xfId="0" applyBorder="1" applyAlignment="1">
      <alignment vertical="center" wrapText="1"/>
    </xf>
    <xf numFmtId="0" fontId="0" fillId="0" borderId="20" xfId="0" applyFill="1" applyBorder="1" applyAlignment="1">
      <alignment vertical="center" wrapText="1"/>
    </xf>
    <xf numFmtId="0" fontId="45" fillId="0" borderId="0" xfId="0" applyFont="1" applyAlignment="1">
      <alignment wrapText="1"/>
    </xf>
    <xf numFmtId="0" fontId="46" fillId="0" borderId="0" xfId="0" applyFont="1"/>
    <xf numFmtId="0" fontId="46" fillId="0" borderId="0" xfId="0" applyFont="1" applyAlignment="1">
      <alignment wrapText="1"/>
    </xf>
    <xf numFmtId="0" fontId="45" fillId="0" borderId="0" xfId="1" applyFont="1" applyAlignment="1">
      <alignment wrapText="1"/>
    </xf>
    <xf numFmtId="0" fontId="41" fillId="0" borderId="20" xfId="1" applyFont="1" applyBorder="1" applyAlignment="1">
      <alignment wrapText="1"/>
    </xf>
    <xf numFmtId="0" fontId="45" fillId="0" borderId="20" xfId="1" applyFont="1" applyBorder="1" applyAlignment="1">
      <alignment wrapText="1"/>
    </xf>
    <xf numFmtId="0" fontId="47" fillId="0" borderId="0" xfId="0" applyFont="1" applyAlignment="1">
      <alignment horizontal="center" vertical="center" wrapText="1"/>
    </xf>
    <xf numFmtId="0" fontId="47" fillId="0" borderId="0" xfId="0" applyFont="1" applyAlignment="1">
      <alignment horizontal="left" vertical="center" wrapText="1"/>
    </xf>
    <xf numFmtId="0" fontId="47" fillId="0" borderId="0" xfId="0" applyFont="1" applyAlignment="1">
      <alignment vertical="center" wrapText="1"/>
    </xf>
    <xf numFmtId="0" fontId="47" fillId="36" borderId="20" xfId="0" applyFont="1" applyFill="1" applyBorder="1" applyAlignment="1">
      <alignment horizontal="center" vertical="center" wrapText="1"/>
    </xf>
    <xf numFmtId="0" fontId="37" fillId="37" borderId="20" xfId="0" applyFont="1" applyFill="1" applyBorder="1" applyAlignment="1">
      <alignment horizontal="center" vertical="center" wrapText="1"/>
    </xf>
    <xf numFmtId="0" fontId="38" fillId="36" borderId="20" xfId="0" applyFont="1" applyFill="1" applyBorder="1" applyAlignment="1">
      <alignment horizontal="center" vertical="center" wrapText="1"/>
    </xf>
    <xf numFmtId="0" fontId="38" fillId="38" borderId="20" xfId="0" applyFont="1" applyFill="1" applyBorder="1" applyAlignment="1">
      <alignment horizontal="left" vertical="center" wrapText="1"/>
    </xf>
    <xf numFmtId="0" fontId="38" fillId="38" borderId="21" xfId="0" applyFont="1" applyFill="1" applyBorder="1" applyAlignment="1">
      <alignment vertical="center" wrapText="1"/>
    </xf>
    <xf numFmtId="0" fontId="38" fillId="38" borderId="20" xfId="0" applyFont="1" applyFill="1" applyBorder="1" applyAlignment="1">
      <alignment vertical="center" wrapText="1"/>
    </xf>
    <xf numFmtId="0" fontId="47" fillId="0" borderId="20" xfId="0" applyFont="1" applyBorder="1" applyAlignment="1">
      <alignment horizontal="center" vertical="center" wrapText="1"/>
    </xf>
    <xf numFmtId="0" fontId="47" fillId="0" borderId="20" xfId="0" applyFont="1" applyBorder="1" applyAlignment="1">
      <alignment horizontal="left" vertical="center" wrapText="1"/>
    </xf>
    <xf numFmtId="0" fontId="30" fillId="0" borderId="21" xfId="0" applyFont="1" applyBorder="1" applyAlignment="1">
      <alignment vertical="center" wrapText="1"/>
    </xf>
    <xf numFmtId="0" fontId="30" fillId="0" borderId="20" xfId="0" applyFont="1" applyBorder="1" applyAlignment="1">
      <alignment vertical="center" wrapText="1"/>
    </xf>
    <xf numFmtId="0" fontId="30" fillId="11" borderId="21" xfId="0" applyFont="1" applyFill="1" applyBorder="1" applyAlignment="1">
      <alignment vertical="center" wrapText="1"/>
    </xf>
    <xf numFmtId="0" fontId="30" fillId="11" borderId="20" xfId="0" applyFont="1" applyFill="1" applyBorder="1" applyAlignment="1">
      <alignment vertical="center" wrapText="1"/>
    </xf>
    <xf numFmtId="0" fontId="30" fillId="39" borderId="21" xfId="0" applyFont="1" applyFill="1" applyBorder="1" applyAlignment="1">
      <alignment vertical="center" wrapText="1"/>
    </xf>
    <xf numFmtId="0" fontId="30" fillId="39" borderId="20" xfId="0" applyFont="1" applyFill="1" applyBorder="1" applyAlignment="1">
      <alignment vertical="center" wrapText="1"/>
    </xf>
    <xf numFmtId="0" fontId="48" fillId="0" borderId="21" xfId="0" applyFont="1" applyBorder="1" applyAlignment="1">
      <alignment vertical="center" wrapText="1"/>
    </xf>
    <xf numFmtId="0" fontId="30" fillId="40" borderId="21" xfId="0" applyFont="1" applyFill="1" applyBorder="1" applyAlignment="1">
      <alignment vertical="center" wrapText="1"/>
    </xf>
    <xf numFmtId="0" fontId="30" fillId="40" borderId="20" xfId="0" applyFont="1" applyFill="1" applyBorder="1" applyAlignment="1">
      <alignment vertical="center" wrapText="1"/>
    </xf>
    <xf numFmtId="0" fontId="30" fillId="0" borderId="20" xfId="0" applyFont="1" applyBorder="1" applyAlignment="1">
      <alignment horizontal="center" vertical="center" wrapText="1"/>
    </xf>
    <xf numFmtId="0" fontId="30" fillId="7" borderId="20" xfId="0" applyFont="1" applyFill="1" applyBorder="1" applyAlignment="1">
      <alignment wrapText="1"/>
    </xf>
    <xf numFmtId="0" fontId="30" fillId="7" borderId="20" xfId="0" applyFont="1" applyFill="1" applyBorder="1" applyAlignment="1">
      <alignment vertical="center" wrapText="1"/>
    </xf>
    <xf numFmtId="0" fontId="22" fillId="0" borderId="20" xfId="0" applyFont="1" applyBorder="1" applyAlignment="1">
      <alignment vertical="center" wrapText="1"/>
    </xf>
    <xf numFmtId="0" fontId="22" fillId="0" borderId="20" xfId="0" applyFont="1" applyBorder="1" applyAlignment="1">
      <alignment horizontal="center" vertical="center" wrapText="1"/>
    </xf>
    <xf numFmtId="0" fontId="30" fillId="39" borderId="20" xfId="0" applyFont="1" applyFill="1" applyBorder="1" applyAlignment="1">
      <alignment horizontal="center" vertical="center" wrapText="1"/>
    </xf>
    <xf numFmtId="0" fontId="30" fillId="40" borderId="20" xfId="0" applyFont="1" applyFill="1" applyBorder="1" applyAlignment="1">
      <alignment horizontal="center" vertical="center" wrapText="1"/>
    </xf>
    <xf numFmtId="0" fontId="30" fillId="21" borderId="20" xfId="0" applyFont="1" applyFill="1" applyBorder="1" applyAlignment="1">
      <alignment vertical="center" wrapText="1"/>
    </xf>
    <xf numFmtId="0" fontId="30" fillId="21" borderId="20" xfId="0" applyFont="1" applyFill="1" applyBorder="1" applyAlignment="1">
      <alignment horizontal="center" vertical="center" wrapText="1"/>
    </xf>
    <xf numFmtId="0" fontId="37" fillId="37" borderId="0" xfId="0" applyFont="1" applyFill="1" applyAlignment="1">
      <alignment horizontal="center" vertical="center" wrapText="1"/>
    </xf>
    <xf numFmtId="0" fontId="40" fillId="41" borderId="29" xfId="0" applyFont="1" applyFill="1" applyBorder="1" applyAlignment="1">
      <alignment horizontal="center" vertical="center" wrapText="1"/>
    </xf>
    <xf numFmtId="0" fontId="6" fillId="38" borderId="0" xfId="0" applyFont="1" applyFill="1" applyAlignment="1">
      <alignment vertical="center" wrapText="1"/>
    </xf>
    <xf numFmtId="0" fontId="38" fillId="36" borderId="20" xfId="0" applyFont="1" applyFill="1" applyBorder="1" applyAlignment="1">
      <alignment vertical="center" wrapText="1"/>
    </xf>
    <xf numFmtId="0" fontId="30" fillId="0" borderId="0" xfId="0" applyFont="1" applyAlignment="1">
      <alignment vertical="center" wrapText="1"/>
    </xf>
    <xf numFmtId="0" fontId="22" fillId="0" borderId="20" xfId="0" applyFont="1" applyBorder="1" applyAlignment="1">
      <alignment wrapText="1"/>
    </xf>
    <xf numFmtId="0" fontId="22" fillId="42" borderId="20" xfId="0" applyFont="1" applyFill="1" applyBorder="1" applyAlignment="1">
      <alignment wrapText="1"/>
    </xf>
    <xf numFmtId="0" fontId="21" fillId="42" borderId="20" xfId="0" applyFont="1" applyFill="1" applyBorder="1" applyAlignment="1">
      <alignment wrapText="1"/>
    </xf>
    <xf numFmtId="0" fontId="30" fillId="7" borderId="0" xfId="0" applyFont="1" applyFill="1" applyAlignment="1">
      <alignment vertical="center" wrapText="1"/>
    </xf>
    <xf numFmtId="0" fontId="30" fillId="39" borderId="0" xfId="0" applyFont="1" applyFill="1" applyAlignment="1">
      <alignment vertical="center" wrapText="1"/>
    </xf>
    <xf numFmtId="0" fontId="22" fillId="42" borderId="20" xfId="0" applyFont="1" applyFill="1" applyBorder="1" applyAlignment="1">
      <alignment vertical="center" wrapText="1"/>
    </xf>
    <xf numFmtId="0" fontId="30" fillId="40" borderId="0" xfId="0" applyFont="1" applyFill="1" applyAlignment="1">
      <alignment vertical="center" wrapText="1"/>
    </xf>
    <xf numFmtId="0" fontId="30" fillId="7" borderId="0" xfId="0" applyFont="1" applyFill="1" applyAlignment="1">
      <alignment wrapText="1"/>
    </xf>
    <xf numFmtId="0" fontId="22" fillId="43" borderId="20" xfId="0" applyFont="1" applyFill="1" applyBorder="1" applyAlignment="1">
      <alignment wrapText="1"/>
    </xf>
    <xf numFmtId="0" fontId="47" fillId="0" borderId="20" xfId="0" applyFont="1" applyBorder="1" applyAlignment="1">
      <alignment vertical="center" wrapText="1"/>
    </xf>
    <xf numFmtId="0" fontId="47" fillId="0" borderId="20" xfId="0" applyFont="1" applyBorder="1"/>
    <xf numFmtId="0" fontId="47" fillId="0" borderId="20" xfId="0" applyFont="1" applyBorder="1" applyAlignment="1">
      <alignment vertical="center"/>
    </xf>
    <xf numFmtId="0" fontId="30" fillId="44" borderId="20" xfId="0" applyFont="1" applyFill="1" applyBorder="1" applyAlignment="1">
      <alignment vertical="center" wrapText="1"/>
    </xf>
    <xf numFmtId="0" fontId="30" fillId="44" borderId="20" xfId="0" applyFont="1" applyFill="1" applyBorder="1" applyAlignment="1">
      <alignment horizontal="center" vertical="center" wrapText="1"/>
    </xf>
    <xf numFmtId="0" fontId="40" fillId="34" borderId="20" xfId="0" applyFont="1" applyFill="1" applyBorder="1" applyAlignment="1">
      <alignment horizontal="center" vertical="center" wrapText="1"/>
    </xf>
    <xf numFmtId="0" fontId="49" fillId="0" borderId="20" xfId="1" applyFont="1" applyBorder="1" applyAlignment="1">
      <alignment horizontal="center" vertical="center" wrapText="1"/>
    </xf>
    <xf numFmtId="0" fontId="49" fillId="44" borderId="20" xfId="1" applyFont="1" applyFill="1" applyBorder="1" applyAlignment="1">
      <alignment horizontal="center" vertical="center" wrapText="1"/>
    </xf>
    <xf numFmtId="0" fontId="47" fillId="44" borderId="20" xfId="0" applyFont="1" applyFill="1" applyBorder="1" applyAlignment="1">
      <alignment vertical="center" wrapText="1"/>
    </xf>
    <xf numFmtId="0" fontId="42" fillId="0" borderId="20" xfId="0" applyFont="1" applyBorder="1" applyAlignment="1">
      <alignment vertical="center" wrapText="1"/>
    </xf>
    <xf numFmtId="0" fontId="36" fillId="0" borderId="21" xfId="0" applyFont="1" applyBorder="1" applyAlignment="1">
      <alignment vertical="center" wrapText="1"/>
    </xf>
    <xf numFmtId="0" fontId="41" fillId="0" borderId="21" xfId="0" applyFont="1" applyBorder="1" applyAlignment="1">
      <alignment vertical="center" wrapText="1"/>
    </xf>
    <xf numFmtId="0" fontId="41" fillId="0" borderId="20" xfId="0" applyFont="1" applyBorder="1" applyAlignment="1">
      <alignment vertical="center" wrapText="1"/>
    </xf>
    <xf numFmtId="0" fontId="41" fillId="7" borderId="20" xfId="0" applyFont="1" applyFill="1" applyBorder="1" applyAlignment="1">
      <alignment vertical="center" wrapText="1"/>
    </xf>
    <xf numFmtId="0" fontId="30" fillId="21" borderId="21" xfId="0" applyFont="1" applyFill="1" applyBorder="1" applyAlignment="1">
      <alignment vertical="center" wrapText="1"/>
    </xf>
    <xf numFmtId="0" fontId="50" fillId="39" borderId="21" xfId="0" applyFont="1" applyFill="1" applyBorder="1" applyAlignment="1">
      <alignment vertical="center" wrapText="1"/>
    </xf>
    <xf numFmtId="0" fontId="23" fillId="0" borderId="21" xfId="44" applyBorder="1" applyAlignment="1">
      <alignment vertical="center" wrapText="1"/>
    </xf>
    <xf numFmtId="0" fontId="51" fillId="0" borderId="20" xfId="0" applyFont="1" applyBorder="1" applyAlignment="1">
      <alignment vertical="center" wrapText="1"/>
    </xf>
    <xf numFmtId="0" fontId="51" fillId="0" borderId="21" xfId="0" applyFont="1" applyBorder="1" applyAlignment="1">
      <alignment vertical="center" wrapText="1"/>
    </xf>
    <xf numFmtId="0" fontId="41" fillId="0" borderId="20" xfId="0" applyFont="1" applyBorder="1" applyAlignment="1">
      <alignment horizontal="center" vertical="center" wrapText="1"/>
    </xf>
    <xf numFmtId="0" fontId="41" fillId="0" borderId="0" xfId="0" applyFont="1" applyAlignment="1">
      <alignment vertical="center" wrapText="1"/>
    </xf>
    <xf numFmtId="0" fontId="21" fillId="0" borderId="20" xfId="0" applyFont="1" applyBorder="1" applyAlignment="1">
      <alignment wrapText="1"/>
    </xf>
    <xf numFmtId="0" fontId="30" fillId="21" borderId="0" xfId="0" applyFont="1" applyFill="1" applyAlignment="1">
      <alignment vertical="center" wrapText="1"/>
    </xf>
    <xf numFmtId="0" fontId="47" fillId="0" borderId="0" xfId="0" applyFont="1" applyFill="1" applyAlignment="1">
      <alignment vertical="center"/>
    </xf>
    <xf numFmtId="0" fontId="52" fillId="45" borderId="0" xfId="0" applyFont="1" applyFill="1" applyAlignment="1">
      <alignment horizontal="center" vertical="top"/>
    </xf>
    <xf numFmtId="0" fontId="52" fillId="46" borderId="0" xfId="0" applyFont="1" applyFill="1" applyAlignment="1">
      <alignment horizontal="center" vertical="center"/>
    </xf>
    <xf numFmtId="0" fontId="47" fillId="46" borderId="0" xfId="0" applyFont="1" applyFill="1" applyAlignment="1">
      <alignment horizontal="center" vertical="center"/>
    </xf>
    <xf numFmtId="0" fontId="25" fillId="0" borderId="0" xfId="0" applyFont="1" applyFill="1" applyAlignment="1"/>
    <xf numFmtId="0" fontId="53" fillId="0" borderId="0" xfId="0" applyFont="1" applyFill="1" applyAlignment="1">
      <alignment horizontal="left" vertical="top"/>
    </xf>
    <xf numFmtId="0" fontId="54" fillId="0" borderId="0" xfId="0" applyFont="1" applyFill="1" applyAlignment="1">
      <alignment horizontal="left" vertical="top"/>
    </xf>
    <xf numFmtId="0" fontId="55" fillId="0" borderId="0" xfId="0" applyFont="1" applyFill="1" applyAlignment="1">
      <alignment vertical="center"/>
    </xf>
    <xf numFmtId="0" fontId="47" fillId="0" borderId="0" xfId="0" applyFont="1" applyFill="1" applyAlignment="1">
      <alignment horizontal="left" vertical="top"/>
    </xf>
    <xf numFmtId="0" fontId="47" fillId="0" borderId="0" xfId="0" applyFont="1" applyFill="1" applyAlignment="1">
      <alignment vertical="top"/>
    </xf>
    <xf numFmtId="0" fontId="38" fillId="0" borderId="0" xfId="0" applyFont="1" applyFill="1" applyAlignment="1"/>
    <xf numFmtId="0" fontId="56" fillId="0" borderId="0" xfId="0" applyFont="1" applyFill="1" applyAlignment="1">
      <alignment horizontal="left" vertical="top"/>
    </xf>
    <xf numFmtId="0" fontId="47" fillId="0" borderId="0" xfId="0" applyFont="1" applyFill="1" applyAlignment="1"/>
    <xf numFmtId="0" fontId="47" fillId="0" borderId="0" xfId="0" applyFont="1" applyFill="1" applyAlignment="1">
      <alignment wrapText="1"/>
    </xf>
    <xf numFmtId="0" fontId="57" fillId="0" borderId="0" xfId="0" applyFont="1" applyFill="1" applyAlignment="1">
      <alignment horizontal="left" vertical="top"/>
    </xf>
    <xf numFmtId="0" fontId="55" fillId="0" borderId="0" xfId="0" applyFont="1" applyFill="1" applyAlignment="1"/>
    <xf numFmtId="0" fontId="58" fillId="0" borderId="0" xfId="0" applyFont="1" applyFill="1" applyAlignment="1"/>
    <xf numFmtId="0" fontId="52" fillId="47" borderId="0" xfId="0" applyFont="1" applyFill="1" applyAlignment="1">
      <alignment horizontal="center" vertical="center"/>
    </xf>
    <xf numFmtId="0" fontId="38" fillId="47" borderId="0" xfId="0" applyFont="1" applyFill="1" applyAlignment="1">
      <alignment horizontal="center" vertical="center"/>
    </xf>
    <xf numFmtId="0" fontId="25" fillId="48" borderId="0" xfId="0" applyFont="1" applyFill="1" applyAlignment="1">
      <alignment vertical="top"/>
    </xf>
    <xf numFmtId="0" fontId="55" fillId="0" borderId="0" xfId="0" applyFont="1" applyFill="1" applyAlignment="1">
      <alignment horizontal="left" vertical="top"/>
    </xf>
    <xf numFmtId="0" fontId="59" fillId="0" borderId="0" xfId="0" applyFont="1" applyFill="1" applyAlignment="1">
      <alignment horizontal="left" vertical="top"/>
    </xf>
    <xf numFmtId="0" fontId="59" fillId="0" borderId="0" xfId="0" applyFont="1" applyFill="1" applyAlignment="1">
      <alignment horizontal="left" vertical="top" wrapText="1"/>
    </xf>
    <xf numFmtId="0" fontId="56" fillId="0" borderId="0" xfId="0" applyFont="1" applyFill="1" applyAlignment="1">
      <alignment horizontal="left" vertical="top" wrapText="1"/>
    </xf>
    <xf numFmtId="0" fontId="60" fillId="5" borderId="20" xfId="0" applyFont="1" applyFill="1" applyBorder="1" applyAlignment="1">
      <alignment vertical="center" wrapText="1"/>
    </xf>
    <xf numFmtId="0" fontId="60" fillId="8" borderId="20" xfId="0" applyFont="1" applyFill="1" applyBorder="1" applyAlignment="1">
      <alignment vertical="center" wrapText="1"/>
    </xf>
    <xf numFmtId="0" fontId="57" fillId="6" borderId="0" xfId="0" applyFont="1" applyFill="1" applyAlignment="1">
      <alignment horizontal="left" vertical="top"/>
    </xf>
    <xf numFmtId="0" fontId="56" fillId="6" borderId="0" xfId="0" applyFont="1" applyFill="1" applyAlignment="1">
      <alignment horizontal="left" vertical="top"/>
    </xf>
    <xf numFmtId="0" fontId="56" fillId="9" borderId="0" xfId="0" applyFont="1" applyFill="1" applyAlignment="1">
      <alignment horizontal="left" vertical="top"/>
    </xf>
    <xf numFmtId="0" fontId="56" fillId="6" borderId="0" xfId="0" applyFont="1" applyFill="1" applyAlignment="1">
      <alignment horizontal="left" vertical="top" wrapText="1"/>
    </xf>
    <xf numFmtId="0" fontId="47" fillId="6" borderId="0" xfId="0" applyFont="1" applyFill="1" applyAlignment="1">
      <alignment horizontal="left" vertical="top"/>
    </xf>
    <xf numFmtId="0" fontId="47" fillId="9" borderId="0" xfId="0" applyFont="1" applyFill="1" applyAlignment="1">
      <alignment horizontal="left" vertical="top"/>
    </xf>
    <xf numFmtId="0" fontId="61" fillId="6" borderId="0" xfId="0" applyFont="1" applyFill="1" applyAlignment="1">
      <alignment horizontal="left" vertical="top"/>
    </xf>
    <xf numFmtId="0" fontId="22" fillId="6" borderId="0" xfId="0" applyFont="1" applyFill="1" applyAlignment="1">
      <alignment horizontal="left" vertical="top"/>
    </xf>
    <xf numFmtId="0" fontId="47" fillId="9" borderId="0" xfId="0" applyFont="1" applyFill="1" applyAlignment="1">
      <alignment horizontal="left" vertical="top" wrapText="1"/>
    </xf>
    <xf numFmtId="0" fontId="55" fillId="6" borderId="0" xfId="0" applyFont="1" applyFill="1" applyAlignment="1">
      <alignment horizontal="left" vertical="top"/>
    </xf>
    <xf numFmtId="0" fontId="62" fillId="0" borderId="0" xfId="0" applyFont="1" applyFill="1" applyAlignment="1">
      <alignment horizontal="left" vertical="top"/>
    </xf>
    <xf numFmtId="0" fontId="63" fillId="0" borderId="0" xfId="0" applyFont="1" applyFill="1" applyAlignment="1">
      <alignment horizontal="left" vertical="top"/>
    </xf>
    <xf numFmtId="0" fontId="56" fillId="9" borderId="0" xfId="0" applyFont="1" applyFill="1" applyAlignment="1">
      <alignment horizontal="left" vertical="top" wrapText="1"/>
    </xf>
    <xf numFmtId="0" fontId="63" fillId="0" borderId="0" xfId="0" applyFont="1" applyFill="1" applyAlignment="1">
      <alignment horizontal="left" vertical="top" wrapText="1"/>
    </xf>
    <xf numFmtId="0" fontId="47" fillId="0" borderId="0" xfId="0" applyFont="1" applyFill="1" applyAlignment="1">
      <alignment horizontal="left" vertical="top" wrapText="1"/>
    </xf>
    <xf numFmtId="0" fontId="64" fillId="0" borderId="0" xfId="0" applyFont="1" applyFill="1" applyAlignment="1">
      <alignment horizontal="left" vertical="top"/>
    </xf>
    <xf numFmtId="0" fontId="65" fillId="0" borderId="0" xfId="0" applyFont="1" applyFill="1" applyAlignment="1">
      <alignment horizontal="left" vertical="top" wrapText="1"/>
    </xf>
    <xf numFmtId="0" fontId="66" fillId="0" borderId="0" xfId="0" applyFont="1" applyFill="1" applyAlignment="1">
      <alignment horizontal="left" vertical="top" wrapText="1"/>
    </xf>
    <xf numFmtId="0" fontId="67" fillId="0" borderId="0" xfId="0" applyFont="1"/>
    <xf numFmtId="0" fontId="68" fillId="12" borderId="0" xfId="0" applyFont="1" applyFill="1" applyAlignment="1">
      <alignment horizontal="center" vertical="center"/>
    </xf>
    <xf numFmtId="0" fontId="69" fillId="12" borderId="0" xfId="0" applyFont="1" applyFill="1" applyAlignment="1">
      <alignment horizontal="center" vertical="center"/>
    </xf>
    <xf numFmtId="0" fontId="70" fillId="13" borderId="0" xfId="0" applyFont="1" applyFill="1" applyAlignment="1">
      <alignment wrapText="1"/>
    </xf>
    <xf numFmtId="0" fontId="70" fillId="13" borderId="0" xfId="0" applyFont="1" applyFill="1" applyAlignment="1">
      <alignment vertical="top" wrapText="1"/>
    </xf>
    <xf numFmtId="0" fontId="59" fillId="0" borderId="0" xfId="0" applyFont="1" applyFill="1" applyAlignment="1">
      <alignment vertical="top" wrapText="1"/>
    </xf>
    <xf numFmtId="0" fontId="34" fillId="0" borderId="0" xfId="0" applyFont="1" applyFill="1" applyAlignment="1">
      <alignment vertical="top"/>
    </xf>
    <xf numFmtId="0" fontId="71" fillId="0" borderId="0" xfId="0" applyFont="1" applyFill="1" applyAlignment="1">
      <alignment vertical="top"/>
    </xf>
    <xf numFmtId="0" fontId="52" fillId="5" borderId="0" xfId="0" applyFont="1" applyFill="1" applyAlignment="1">
      <alignment horizontal="center" vertical="center"/>
    </xf>
    <xf numFmtId="0" fontId="47" fillId="0" borderId="0" xfId="0" applyFont="1" applyFill="1" applyAlignment="1">
      <alignment vertical="center" wrapText="1"/>
    </xf>
    <xf numFmtId="0" fontId="56" fillId="0" borderId="0" xfId="0" applyFont="1" applyFill="1" applyAlignment="1">
      <alignment vertical="center"/>
    </xf>
    <xf numFmtId="0" fontId="59" fillId="49" borderId="0" xfId="0" applyFont="1" applyFill="1" applyAlignment="1">
      <alignment wrapText="1"/>
    </xf>
    <xf numFmtId="0" fontId="22" fillId="0" borderId="0" xfId="0" applyFont="1" applyFill="1" applyAlignment="1">
      <alignment vertical="center"/>
    </xf>
    <xf numFmtId="0" fontId="52" fillId="8" borderId="0" xfId="0" applyFont="1" applyFill="1" applyAlignment="1">
      <alignment horizontal="center" vertical="center"/>
    </xf>
    <xf numFmtId="0" fontId="58" fillId="0" borderId="0" xfId="0" applyFont="1" applyFill="1" applyAlignment="1">
      <alignment vertical="center" wrapText="1"/>
    </xf>
    <xf numFmtId="0" fontId="58" fillId="0" borderId="0" xfId="0" applyFont="1" applyFill="1" applyAlignment="1">
      <alignment vertical="center"/>
    </xf>
    <xf numFmtId="0" fontId="22" fillId="0" borderId="0" xfId="0" applyFont="1" applyFill="1" applyAlignment="1">
      <alignment horizontal="left" vertical="top" wrapText="1"/>
    </xf>
    <xf numFmtId="0" fontId="57" fillId="9" borderId="0" xfId="0" applyFont="1" applyFill="1" applyAlignment="1">
      <alignment horizontal="left" vertical="top"/>
    </xf>
    <xf numFmtId="0" fontId="47" fillId="6" borderId="0" xfId="0" applyFont="1" applyFill="1" applyAlignment="1">
      <alignment horizontal="left" vertical="top" wrapText="1"/>
    </xf>
    <xf numFmtId="0" fontId="65" fillId="0" borderId="0" xfId="0" applyFont="1" applyFill="1" applyAlignment="1">
      <alignment horizontal="left" vertical="top"/>
    </xf>
    <xf numFmtId="0" fontId="64" fillId="0" borderId="0" xfId="0" applyFont="1" applyFill="1" applyAlignment="1">
      <alignment horizontal="left" vertical="top" wrapText="1"/>
    </xf>
    <xf numFmtId="0" fontId="62" fillId="0" borderId="0" xfId="0" applyFont="1" applyFill="1" applyAlignment="1">
      <alignment horizontal="left" vertical="top" wrapText="1"/>
    </xf>
    <xf numFmtId="0" fontId="58" fillId="0" borderId="0" xfId="0" applyFont="1" applyFill="1" applyAlignment="1">
      <alignment horizontal="left" vertical="top"/>
    </xf>
    <xf numFmtId="0" fontId="61" fillId="0" borderId="0" xfId="0" applyFont="1"/>
    <xf numFmtId="0" fontId="66" fillId="0" borderId="0" xfId="0" applyFont="1" applyFill="1" applyAlignment="1">
      <alignment horizontal="left" vertical="top"/>
    </xf>
    <xf numFmtId="0" fontId="72" fillId="0" borderId="0" xfId="0" applyFont="1" applyAlignment="1">
      <alignment wrapText="1"/>
    </xf>
    <xf numFmtId="0" fontId="73" fillId="0" borderId="0" xfId="0" applyFont="1" applyAlignment="1">
      <alignment wrapText="1"/>
    </xf>
    <xf numFmtId="0" fontId="66" fillId="0" borderId="0" xfId="0" applyFont="1" applyFill="1" applyAlignment="1">
      <alignment vertical="center" wrapText="1"/>
    </xf>
    <xf numFmtId="0" fontId="15" fillId="12" borderId="30" xfId="0" applyFont="1" applyFill="1" applyBorder="1" applyAlignment="1">
      <alignment horizontal="center" vertical="center" wrapText="1"/>
    </xf>
    <xf numFmtId="0" fontId="15" fillId="12" borderId="31" xfId="0" applyFont="1" applyFill="1" applyBorder="1" applyAlignment="1">
      <alignment horizontal="center" vertical="center" wrapText="1"/>
    </xf>
    <xf numFmtId="0" fontId="1" fillId="13" borderId="30" xfId="0" applyFont="1" applyFill="1" applyBorder="1" applyAlignment="1">
      <alignment horizontal="left" vertical="top" wrapText="1"/>
    </xf>
    <xf numFmtId="0" fontId="32" fillId="0" borderId="0" xfId="0" applyFont="1" applyAlignment="1">
      <alignment vertical="top"/>
    </xf>
    <xf numFmtId="0" fontId="10" fillId="0" borderId="7" xfId="0" applyFont="1" applyFill="1" applyBorder="1" applyAlignment="1">
      <alignment horizontal="center" vertical="center" wrapText="1"/>
    </xf>
    <xf numFmtId="0" fontId="10" fillId="0" borderId="0" xfId="0" applyFont="1" applyFill="1" applyAlignment="1">
      <alignment horizontal="center" vertical="center" wrapText="1"/>
    </xf>
    <xf numFmtId="0" fontId="4" fillId="5"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8" borderId="5" xfId="0" applyFont="1" applyFill="1" applyBorder="1" applyAlignment="1">
      <alignment horizontal="left" vertical="top" wrapText="1"/>
    </xf>
    <xf numFmtId="0" fontId="32" fillId="0" borderId="0" xfId="0" applyFont="1" applyAlignment="1">
      <alignment horizontal="left" vertical="top" wrapText="1"/>
    </xf>
    <xf numFmtId="0" fontId="56" fillId="0" borderId="0" xfId="0" applyFont="1" applyAlignment="1">
      <alignment horizontal="left" vertical="top"/>
    </xf>
    <xf numFmtId="0" fontId="32" fillId="0" borderId="0" xfId="0" applyFont="1" applyFill="1" applyAlignment="1">
      <alignment horizontal="left" vertical="top" wrapText="1"/>
    </xf>
    <xf numFmtId="0" fontId="74" fillId="0" borderId="0" xfId="0" applyFont="1" applyAlignment="1">
      <alignment horizontal="left" vertical="top" wrapText="1"/>
    </xf>
    <xf numFmtId="0" fontId="4" fillId="5" borderId="4" xfId="0" applyFont="1" applyFill="1" applyBorder="1" applyAlignment="1">
      <alignment horizontal="center" vertical="center" wrapText="1"/>
    </xf>
    <xf numFmtId="0" fontId="6" fillId="5" borderId="4" xfId="0" applyFont="1" applyFill="1" applyBorder="1" applyAlignment="1">
      <alignment horizontal="left" vertical="top" wrapText="1"/>
    </xf>
    <xf numFmtId="0" fontId="10" fillId="0" borderId="0" xfId="0" applyFont="1" applyFill="1" applyAlignment="1">
      <alignment horizontal="left" vertical="top" wrapText="1"/>
    </xf>
    <xf numFmtId="0" fontId="0" fillId="50" borderId="0" xfId="0" applyFill="1"/>
    <xf numFmtId="0" fontId="12" fillId="4" borderId="5" xfId="0" applyFont="1" applyFill="1" applyBorder="1" applyAlignment="1">
      <alignment horizontal="left" vertical="top"/>
    </xf>
    <xf numFmtId="0" fontId="0" fillId="0" borderId="0" xfId="0" applyAlignment="1">
      <alignment horizontal="left" vertical="top" wrapText="1"/>
    </xf>
    <xf numFmtId="0" fontId="75" fillId="0" borderId="0" xfId="0" applyFont="1" applyFill="1" applyAlignment="1">
      <alignment vertical="center"/>
    </xf>
    <xf numFmtId="0" fontId="10" fillId="0" borderId="32" xfId="0" applyFont="1" applyFill="1" applyBorder="1" applyAlignment="1">
      <alignment vertical="center"/>
    </xf>
    <xf numFmtId="0" fontId="10" fillId="0" borderId="0" xfId="0" applyFont="1" applyFill="1" applyAlignment="1">
      <alignment vertical="center"/>
    </xf>
    <xf numFmtId="0" fontId="47" fillId="43" borderId="0" xfId="0" applyFont="1" applyFill="1" applyAlignment="1">
      <alignment vertical="center"/>
    </xf>
    <xf numFmtId="0" fontId="10" fillId="0" borderId="33" xfId="0" applyFont="1" applyFill="1" applyBorder="1" applyAlignment="1">
      <alignment vertical="center" wrapText="1"/>
    </xf>
    <xf numFmtId="0" fontId="2" fillId="3" borderId="34" xfId="0" applyFont="1" applyFill="1" applyBorder="1" applyAlignment="1">
      <alignment horizontal="center" vertical="top" wrapText="1"/>
    </xf>
    <xf numFmtId="0" fontId="1" fillId="13" borderId="31" xfId="0" applyFont="1" applyFill="1" applyBorder="1" applyAlignment="1">
      <alignment horizontal="left" vertical="top" wrapText="1"/>
    </xf>
    <xf numFmtId="0" fontId="41" fillId="0" borderId="10" xfId="0" applyFont="1" applyFill="1" applyBorder="1" applyAlignment="1">
      <alignment horizontal="left" vertical="top" wrapText="1"/>
    </xf>
    <xf numFmtId="0" fontId="41" fillId="0" borderId="17" xfId="0" applyFont="1" applyFill="1" applyBorder="1" applyAlignment="1">
      <alignment horizontal="left" vertical="top" wrapText="1"/>
    </xf>
    <xf numFmtId="0" fontId="41" fillId="0" borderId="5" xfId="0" applyFont="1" applyFill="1" applyBorder="1" applyAlignment="1">
      <alignment horizontal="left" vertical="top" wrapText="1"/>
    </xf>
    <xf numFmtId="0" fontId="41" fillId="0" borderId="4" xfId="0" applyFont="1" applyFill="1" applyBorder="1" applyAlignment="1">
      <alignment horizontal="left" vertical="top" wrapText="1"/>
    </xf>
    <xf numFmtId="0" fontId="30" fillId="0" borderId="5" xfId="0" applyFont="1" applyFill="1" applyBorder="1" applyAlignment="1">
      <alignment horizontal="left" vertical="top" wrapText="1"/>
    </xf>
    <xf numFmtId="0" fontId="30" fillId="0" borderId="4" xfId="0" applyFont="1" applyFill="1" applyBorder="1" applyAlignment="1">
      <alignment horizontal="left" vertical="top" wrapText="1"/>
    </xf>
    <xf numFmtId="0" fontId="10" fillId="0" borderId="32" xfId="0" applyFont="1" applyFill="1" applyBorder="1" applyAlignment="1">
      <alignment vertical="center" wrapText="1"/>
    </xf>
    <xf numFmtId="0" fontId="10" fillId="0" borderId="35" xfId="0" applyFont="1" applyFill="1" applyBorder="1" applyAlignment="1">
      <alignment vertical="center" wrapText="1"/>
    </xf>
    <xf numFmtId="0" fontId="10" fillId="0" borderId="5" xfId="0" applyFont="1" applyFill="1" applyBorder="1" applyAlignment="1">
      <alignment horizontal="left" vertical="top" wrapText="1"/>
    </xf>
    <xf numFmtId="0" fontId="10" fillId="0" borderId="4" xfId="0" applyFont="1" applyFill="1" applyBorder="1" applyAlignment="1">
      <alignment horizontal="left" vertical="top" wrapText="1"/>
    </xf>
    <xf numFmtId="0" fontId="41" fillId="49" borderId="5" xfId="0" applyFont="1" applyFill="1" applyBorder="1" applyAlignment="1">
      <alignment horizontal="left" vertical="top" wrapText="1"/>
    </xf>
    <xf numFmtId="0" fontId="10" fillId="0" borderId="36" xfId="0" applyFont="1" applyFill="1" applyBorder="1" applyAlignment="1">
      <alignment vertical="center" wrapText="1"/>
    </xf>
    <xf numFmtId="0" fontId="10" fillId="0" borderId="37" xfId="0" applyFont="1" applyFill="1" applyBorder="1" applyAlignment="1">
      <alignment vertical="center" wrapText="1"/>
    </xf>
    <xf numFmtId="0" fontId="44" fillId="0" borderId="5" xfId="0" applyFont="1" applyFill="1" applyBorder="1" applyAlignment="1">
      <alignment horizontal="left" vertical="top" wrapText="1"/>
    </xf>
    <xf numFmtId="0" fontId="10" fillId="0" borderId="38" xfId="0" applyFont="1" applyFill="1" applyBorder="1" applyAlignment="1">
      <alignment vertical="center" wrapText="1"/>
    </xf>
    <xf numFmtId="0" fontId="10" fillId="0" borderId="38" xfId="0" applyFont="1" applyFill="1" applyBorder="1" applyAlignment="1">
      <alignment vertical="center"/>
    </xf>
    <xf numFmtId="0" fontId="2" fillId="3" borderId="39" xfId="0" applyFont="1" applyFill="1" applyBorder="1" applyAlignment="1">
      <alignment horizontal="center" vertical="top" wrapText="1"/>
    </xf>
    <xf numFmtId="0" fontId="2" fillId="3" borderId="40" xfId="0" applyFont="1" applyFill="1" applyBorder="1" applyAlignment="1">
      <alignment horizontal="center" vertical="top" wrapText="1"/>
    </xf>
    <xf numFmtId="0" fontId="76" fillId="0" borderId="41" xfId="0" applyFont="1" applyFill="1" applyBorder="1" applyAlignment="1">
      <alignment vertical="center"/>
    </xf>
    <xf numFmtId="0" fontId="3" fillId="46" borderId="5" xfId="0" applyFont="1" applyFill="1" applyBorder="1" applyAlignment="1">
      <alignment horizontal="center" vertical="center"/>
    </xf>
    <xf numFmtId="0" fontId="10" fillId="0" borderId="41" xfId="0" applyFont="1" applyFill="1" applyBorder="1" applyAlignment="1">
      <alignment horizontal="left" vertical="top"/>
    </xf>
    <xf numFmtId="0" fontId="1" fillId="0" borderId="42" xfId="0" applyFont="1" applyFill="1" applyBorder="1" applyAlignment="1">
      <alignment horizontal="left" vertical="top" wrapText="1"/>
    </xf>
    <xf numFmtId="0" fontId="1" fillId="0" borderId="42" xfId="0" applyFont="1" applyFill="1" applyBorder="1" applyAlignment="1">
      <alignment horizontal="left" vertical="top"/>
    </xf>
    <xf numFmtId="0" fontId="77" fillId="0" borderId="5" xfId="0" applyFont="1" applyFill="1" applyBorder="1" applyAlignment="1">
      <alignment horizontal="left" vertical="top" wrapText="1"/>
    </xf>
    <xf numFmtId="0" fontId="77" fillId="0" borderId="5" xfId="0" applyFont="1" applyFill="1" applyBorder="1" applyAlignment="1">
      <alignment horizontal="left" vertical="top"/>
    </xf>
    <xf numFmtId="0" fontId="78" fillId="0" borderId="5" xfId="0" applyFont="1" applyFill="1" applyBorder="1" applyAlignment="1">
      <alignment horizontal="left" vertical="top" wrapText="1"/>
    </xf>
    <xf numFmtId="0" fontId="78" fillId="0" borderId="5" xfId="0" applyFont="1" applyFill="1" applyBorder="1" applyAlignment="1">
      <alignment horizontal="left" vertical="top"/>
    </xf>
    <xf numFmtId="0" fontId="3" fillId="46" borderId="4" xfId="0" applyFont="1" applyFill="1" applyBorder="1" applyAlignment="1">
      <alignment horizontal="center" vertical="center"/>
    </xf>
    <xf numFmtId="0" fontId="1" fillId="0" borderId="43" xfId="0" applyFont="1" applyFill="1" applyBorder="1" applyAlignment="1">
      <alignment horizontal="left" vertical="top"/>
    </xf>
    <xf numFmtId="0" fontId="10" fillId="0" borderId="5" xfId="0" applyFont="1" applyFill="1" applyBorder="1" applyAlignment="1">
      <alignment horizontal="left" vertical="top"/>
    </xf>
    <xf numFmtId="0" fontId="8" fillId="0" borderId="5" xfId="0" applyFont="1" applyFill="1" applyBorder="1" applyAlignment="1">
      <alignment horizontal="left" vertical="top"/>
    </xf>
    <xf numFmtId="0" fontId="10" fillId="0" borderId="4" xfId="0" applyFont="1" applyFill="1" applyBorder="1" applyAlignment="1">
      <alignment horizontal="left" vertical="top"/>
    </xf>
    <xf numFmtId="0" fontId="79" fillId="0" borderId="5" xfId="0" applyFont="1" applyFill="1" applyBorder="1" applyAlignment="1">
      <alignment horizontal="left" vertical="top"/>
    </xf>
    <xf numFmtId="0" fontId="80" fillId="0" borderId="5" xfId="0" applyFont="1" applyFill="1" applyBorder="1" applyAlignment="1">
      <alignment horizontal="left" vertical="top"/>
    </xf>
    <xf numFmtId="0" fontId="79" fillId="0" borderId="4" xfId="0" applyFont="1" applyFill="1" applyBorder="1" applyAlignment="1">
      <alignment horizontal="left" vertical="top"/>
    </xf>
    <xf numFmtId="0" fontId="44" fillId="0" borderId="4" xfId="0" applyFont="1" applyFill="1" applyBorder="1" applyAlignment="1">
      <alignment horizontal="left" vertical="top"/>
    </xf>
    <xf numFmtId="0" fontId="45" fillId="0" borderId="5" xfId="0" applyFont="1" applyFill="1" applyBorder="1" applyAlignment="1">
      <alignment horizontal="left" vertical="top"/>
    </xf>
    <xf numFmtId="0" fontId="45" fillId="0" borderId="5" xfId="0" applyFont="1" applyFill="1" applyBorder="1" applyAlignment="1">
      <alignment horizontal="left" vertical="top" wrapText="1"/>
    </xf>
    <xf numFmtId="0" fontId="8" fillId="0" borderId="5" xfId="0" applyFont="1" applyFill="1" applyBorder="1" applyAlignment="1">
      <alignment horizontal="left" vertical="top" wrapText="1"/>
    </xf>
    <xf numFmtId="0" fontId="81" fillId="0" borderId="5" xfId="0" applyFont="1" applyFill="1" applyBorder="1" applyAlignment="1">
      <alignment horizontal="left" vertical="top"/>
    </xf>
    <xf numFmtId="0" fontId="80" fillId="0" borderId="5" xfId="0" applyFont="1" applyFill="1" applyBorder="1" applyAlignment="1">
      <alignment horizontal="left" vertical="top" wrapText="1"/>
    </xf>
    <xf numFmtId="0" fontId="10" fillId="51" borderId="44" xfId="0" applyFont="1" applyFill="1" applyBorder="1" applyAlignment="1">
      <alignment horizontal="left" vertical="top"/>
    </xf>
    <xf numFmtId="0" fontId="10" fillId="51" borderId="44" xfId="0" applyFont="1" applyFill="1" applyBorder="1" applyAlignment="1">
      <alignment horizontal="left" vertical="top" wrapText="1"/>
    </xf>
    <xf numFmtId="0" fontId="1" fillId="0" borderId="1" xfId="0" applyFont="1" applyFill="1" applyBorder="1" applyAlignment="1">
      <alignment vertical="top" wrapText="1"/>
    </xf>
    <xf numFmtId="0" fontId="1" fillId="4" borderId="4" xfId="0" applyFont="1" applyFill="1" applyBorder="1" applyAlignment="1">
      <alignment horizontal="left" vertical="top"/>
    </xf>
    <xf numFmtId="0" fontId="82" fillId="5" borderId="5" xfId="0" applyFont="1" applyFill="1" applyBorder="1" applyAlignment="1">
      <alignment horizontal="left" vertical="top" wrapText="1"/>
    </xf>
    <xf numFmtId="0" fontId="82" fillId="8" borderId="5" xfId="0" applyFont="1" applyFill="1" applyBorder="1" applyAlignment="1">
      <alignment horizontal="left" vertical="top" wrapText="1"/>
    </xf>
    <xf numFmtId="0" fontId="80" fillId="0" borderId="4" xfId="0" applyFont="1" applyFill="1" applyBorder="1" applyAlignment="1">
      <alignment horizontal="left" vertical="top"/>
    </xf>
    <xf numFmtId="0" fontId="80" fillId="6" borderId="5" xfId="0" applyFont="1" applyFill="1" applyBorder="1" applyAlignment="1">
      <alignment horizontal="left" vertical="top"/>
    </xf>
    <xf numFmtId="0" fontId="8" fillId="0" borderId="4" xfId="0" applyFont="1" applyFill="1" applyBorder="1" applyAlignment="1">
      <alignment horizontal="left" vertical="top"/>
    </xf>
    <xf numFmtId="0" fontId="10" fillId="6" borderId="5" xfId="0" applyFont="1" applyFill="1" applyBorder="1" applyAlignment="1">
      <alignment horizontal="left" vertical="top"/>
    </xf>
    <xf numFmtId="0" fontId="10" fillId="9" borderId="5" xfId="0" applyFont="1" applyFill="1" applyBorder="1" applyAlignment="1">
      <alignment horizontal="left" vertical="top"/>
    </xf>
    <xf numFmtId="0" fontId="10" fillId="7" borderId="5" xfId="0" applyFont="1" applyFill="1" applyBorder="1" applyAlignment="1">
      <alignment horizontal="left" vertical="top"/>
    </xf>
    <xf numFmtId="0" fontId="30" fillId="6" borderId="5" xfId="0" applyFont="1" applyFill="1" applyBorder="1" applyAlignment="1">
      <alignment horizontal="left" vertical="top"/>
    </xf>
    <xf numFmtId="0" fontId="79" fillId="6" borderId="5" xfId="0" applyFont="1" applyFill="1" applyBorder="1" applyAlignment="1">
      <alignment horizontal="left" vertical="top"/>
    </xf>
    <xf numFmtId="0" fontId="80" fillId="9" borderId="5" xfId="0" applyFont="1" applyFill="1" applyBorder="1" applyAlignment="1">
      <alignment horizontal="left" vertical="top"/>
    </xf>
    <xf numFmtId="0" fontId="30" fillId="7" borderId="5" xfId="0" applyFont="1" applyFill="1" applyBorder="1" applyAlignment="1">
      <alignment horizontal="left" vertical="top" wrapText="1"/>
    </xf>
    <xf numFmtId="0" fontId="30" fillId="7" borderId="5" xfId="0" applyFont="1" applyFill="1" applyBorder="1" applyAlignment="1">
      <alignment horizontal="left" vertical="top"/>
    </xf>
    <xf numFmtId="0" fontId="10" fillId="7" borderId="5" xfId="0" applyFont="1" applyFill="1" applyBorder="1" applyAlignment="1">
      <alignment horizontal="left" vertical="top" wrapText="1"/>
    </xf>
    <xf numFmtId="0" fontId="10" fillId="9" borderId="5" xfId="0" applyFont="1" applyFill="1" applyBorder="1" applyAlignment="1">
      <alignment horizontal="left" vertical="top" wrapText="1"/>
    </xf>
    <xf numFmtId="0" fontId="10" fillId="6" borderId="5" xfId="0" applyFont="1" applyFill="1" applyBorder="1" applyAlignment="1">
      <alignment horizontal="left" vertical="top" wrapText="1"/>
    </xf>
    <xf numFmtId="0" fontId="80" fillId="6" borderId="5" xfId="0" applyFont="1" applyFill="1" applyBorder="1" applyAlignment="1">
      <alignment horizontal="left" vertical="top" wrapText="1"/>
    </xf>
    <xf numFmtId="0" fontId="83" fillId="51" borderId="44" xfId="0" applyFont="1" applyFill="1" applyBorder="1" applyAlignment="1">
      <alignment horizontal="left" vertical="top" wrapText="1"/>
    </xf>
    <xf numFmtId="0" fontId="1" fillId="0" borderId="6" xfId="0" applyFont="1" applyFill="1" applyBorder="1" applyAlignment="1">
      <alignment vertical="top" wrapText="1"/>
    </xf>
    <xf numFmtId="0" fontId="10" fillId="0" borderId="36" xfId="0" applyFont="1" applyFill="1" applyBorder="1" applyAlignment="1">
      <alignment vertical="center"/>
    </xf>
    <xf numFmtId="0" fontId="10" fillId="0" borderId="41" xfId="0" applyFont="1" applyFill="1" applyBorder="1" applyAlignment="1">
      <alignment vertical="center"/>
    </xf>
    <xf numFmtId="0" fontId="8" fillId="0" borderId="9" xfId="0" applyFont="1" applyFill="1" applyBorder="1" applyAlignment="1">
      <alignment horizontal="left" vertical="top"/>
    </xf>
    <xf numFmtId="0" fontId="84" fillId="0" borderId="5" xfId="0" applyFont="1" applyFill="1" applyBorder="1" applyAlignment="1">
      <alignment horizontal="left" vertical="top"/>
    </xf>
    <xf numFmtId="0" fontId="10" fillId="0" borderId="9" xfId="0" applyFont="1" applyFill="1" applyBorder="1" applyAlignment="1">
      <alignment horizontal="left" vertical="top"/>
    </xf>
    <xf numFmtId="0" fontId="8" fillId="0" borderId="5" xfId="0" applyFont="1" applyBorder="1" applyAlignment="1">
      <alignment horizontal="left" vertical="top" wrapText="1"/>
    </xf>
    <xf numFmtId="0" fontId="30" fillId="0" borderId="5" xfId="0" applyFont="1" applyBorder="1" applyAlignment="1">
      <alignment horizontal="left" vertical="top" wrapText="1"/>
    </xf>
    <xf numFmtId="0" fontId="10" fillId="0" borderId="5" xfId="0" applyFont="1" applyBorder="1" applyAlignment="1">
      <alignment horizontal="left" vertical="top" wrapText="1"/>
    </xf>
    <xf numFmtId="0" fontId="10" fillId="0" borderId="9" xfId="0" applyFont="1" applyFill="1" applyBorder="1" applyAlignment="1">
      <alignment horizontal="left" vertical="top" wrapText="1"/>
    </xf>
    <xf numFmtId="0" fontId="42" fillId="0" borderId="5" xfId="0" applyFont="1" applyFill="1" applyBorder="1" applyAlignment="1">
      <alignment horizontal="left" vertical="top" wrapText="1"/>
    </xf>
    <xf numFmtId="0" fontId="84" fillId="0" borderId="9" xfId="0" applyFont="1" applyFill="1" applyBorder="1" applyAlignment="1">
      <alignment horizontal="left" vertical="top"/>
    </xf>
    <xf numFmtId="0" fontId="85" fillId="0" borderId="5" xfId="0" applyFont="1" applyBorder="1" applyAlignment="1">
      <alignment horizontal="left" vertical="top" wrapText="1"/>
    </xf>
    <xf numFmtId="0" fontId="8" fillId="0" borderId="9" xfId="0" applyFont="1" applyFill="1" applyBorder="1" applyAlignment="1">
      <alignment horizontal="left" vertical="top" wrapText="1"/>
    </xf>
    <xf numFmtId="0" fontId="15" fillId="12" borderId="5" xfId="0" applyFont="1" applyFill="1" applyBorder="1" applyAlignment="1">
      <alignment horizontal="center" vertical="center"/>
    </xf>
    <xf numFmtId="0" fontId="1" fillId="13" borderId="9" xfId="0" applyFont="1" applyFill="1" applyBorder="1" applyAlignment="1">
      <alignment horizontal="left" vertical="top" wrapText="1"/>
    </xf>
    <xf numFmtId="0" fontId="1" fillId="13" borderId="5" xfId="0" applyFont="1" applyFill="1" applyBorder="1" applyAlignment="1">
      <alignment horizontal="left" vertical="top" wrapText="1"/>
    </xf>
    <xf numFmtId="0" fontId="2" fillId="3" borderId="45" xfId="0" applyFont="1" applyFill="1" applyBorder="1" applyAlignment="1">
      <alignment horizontal="center" vertical="top" wrapText="1"/>
    </xf>
    <xf numFmtId="0" fontId="47" fillId="43" borderId="0" xfId="0" applyFont="1" applyFill="1" applyAlignment="1">
      <alignment horizontal="left" vertical="center"/>
    </xf>
    <xf numFmtId="0" fontId="75" fillId="43" borderId="0" xfId="0" applyFont="1" applyFill="1" applyAlignment="1">
      <alignment vertical="center"/>
    </xf>
    <xf numFmtId="0" fontId="47" fillId="43" borderId="0" xfId="0" applyFont="1" applyFill="1" applyAlignment="1">
      <alignment horizontal="left" vertical="top"/>
    </xf>
    <xf numFmtId="0" fontId="10" fillId="0" borderId="36" xfId="0" applyFont="1" applyFill="1" applyBorder="1" applyAlignment="1">
      <alignment horizontal="left" vertical="top"/>
    </xf>
    <xf numFmtId="0" fontId="10" fillId="0" borderId="5" xfId="0" applyFont="1" applyFill="1" applyBorder="1" applyAlignment="1"/>
    <xf numFmtId="0" fontId="10" fillId="0" borderId="4" xfId="0" applyFont="1" applyFill="1" applyBorder="1" applyAlignment="1"/>
    <xf numFmtId="0" fontId="10" fillId="0" borderId="5" xfId="0" applyFont="1" applyFill="1" applyBorder="1" applyAlignment="1">
      <alignment vertical="center"/>
    </xf>
    <xf numFmtId="0" fontId="84" fillId="7" borderId="5" xfId="0" applyFont="1" applyFill="1" applyBorder="1" applyAlignment="1">
      <alignment horizontal="left" vertical="top" wrapText="1"/>
    </xf>
    <xf numFmtId="0" fontId="8" fillId="7" borderId="4" xfId="0" applyFont="1" applyFill="1" applyBorder="1" applyAlignment="1">
      <alignment horizontal="left" vertical="top"/>
    </xf>
    <xf numFmtId="0" fontId="10" fillId="7" borderId="4" xfId="0" applyFont="1" applyFill="1" applyBorder="1" applyAlignment="1">
      <alignment horizontal="left" vertical="top"/>
    </xf>
    <xf numFmtId="0" fontId="44" fillId="6" borderId="5" xfId="0" applyFont="1" applyFill="1" applyBorder="1" applyAlignment="1">
      <alignment horizontal="left" vertical="top"/>
    </xf>
    <xf numFmtId="0" fontId="79" fillId="0" borderId="9" xfId="0" applyFont="1" applyFill="1" applyBorder="1" applyAlignment="1">
      <alignment horizontal="left" vertical="top"/>
    </xf>
    <xf numFmtId="0" fontId="86" fillId="0" borderId="5" xfId="0" applyFont="1" applyFill="1" applyBorder="1" applyAlignment="1">
      <alignment horizontal="left" vertical="top" wrapText="1"/>
    </xf>
    <xf numFmtId="0" fontId="47" fillId="43" borderId="0" xfId="0" applyFont="1" applyFill="1" applyAlignment="1">
      <alignment vertical="center" wrapText="1"/>
    </xf>
    <xf numFmtId="0" fontId="8" fillId="52" borderId="5" xfId="0" applyFont="1" applyFill="1" applyBorder="1" applyAlignment="1">
      <alignment horizontal="left" vertical="top"/>
    </xf>
    <xf numFmtId="0" fontId="79" fillId="9" borderId="5" xfId="0" applyFont="1" applyFill="1" applyBorder="1" applyAlignment="1">
      <alignment horizontal="left" vertical="top"/>
    </xf>
    <xf numFmtId="0" fontId="87" fillId="0" borderId="5" xfId="0" applyFont="1" applyFill="1" applyBorder="1" applyAlignment="1">
      <alignment horizontal="left" vertical="top" wrapText="1"/>
    </xf>
    <xf numFmtId="0" fontId="84" fillId="0" borderId="9" xfId="0" applyFont="1" applyFill="1" applyBorder="1" applyAlignment="1">
      <alignment horizontal="left" vertical="top" wrapText="1"/>
    </xf>
    <xf numFmtId="0" fontId="44" fillId="0" borderId="9" xfId="0" applyFont="1" applyFill="1" applyBorder="1" applyAlignment="1">
      <alignment horizontal="left" vertical="top"/>
    </xf>
    <xf numFmtId="0" fontId="10"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10" fillId="0" borderId="0" xfId="0" applyFont="1" applyFill="1" applyBorder="1" applyAlignment="1">
      <alignment horizontal="left" vertical="top"/>
    </xf>
    <xf numFmtId="0" fontId="84" fillId="0" borderId="0" xfId="0" applyFont="1" applyFill="1" applyBorder="1" applyAlignment="1">
      <alignment horizontal="left" vertical="top"/>
    </xf>
    <xf numFmtId="0" fontId="88" fillId="0" borderId="5" xfId="0" applyFont="1" applyFill="1" applyBorder="1" applyAlignment="1">
      <alignment horizontal="left" vertical="top" wrapText="1"/>
    </xf>
    <xf numFmtId="0" fontId="8" fillId="0" borderId="0" xfId="0" applyFont="1" applyFill="1" applyBorder="1" applyAlignment="1">
      <alignment horizontal="left" vertical="top" wrapText="1"/>
    </xf>
    <xf numFmtId="0" fontId="30" fillId="0" borderId="5" xfId="0" applyFont="1" applyBorder="1" applyAlignment="1">
      <alignment wrapText="1"/>
    </xf>
    <xf numFmtId="0" fontId="30" fillId="0" borderId="5" xfId="0" applyFont="1" applyBorder="1" applyAlignment="1">
      <alignment vertical="top" wrapText="1"/>
    </xf>
    <xf numFmtId="0" fontId="30" fillId="0" borderId="0" xfId="0" applyFont="1" applyBorder="1"/>
    <xf numFmtId="0" fontId="10" fillId="0" borderId="0" xfId="0" applyFont="1" applyFill="1" applyBorder="1" applyAlignment="1">
      <alignment vertical="center"/>
    </xf>
    <xf numFmtId="0" fontId="84" fillId="0" borderId="5" xfId="0" applyFont="1" applyFill="1" applyBorder="1" applyAlignment="1">
      <alignment horizontal="left" vertical="top" wrapText="1"/>
    </xf>
    <xf numFmtId="0" fontId="79" fillId="0" borderId="0" xfId="0" applyFont="1" applyFill="1" applyBorder="1" applyAlignment="1">
      <alignment horizontal="left" vertical="top"/>
    </xf>
    <xf numFmtId="0" fontId="44" fillId="0" borderId="0" xfId="0" applyFont="1" applyBorder="1" applyAlignment="1">
      <alignment wrapText="1"/>
    </xf>
    <xf numFmtId="0" fontId="89" fillId="0" borderId="5" xfId="0" applyFont="1" applyFill="1" applyBorder="1" applyAlignment="1">
      <alignment horizontal="left" vertical="top"/>
    </xf>
    <xf numFmtId="0" fontId="44" fillId="0" borderId="5" xfId="0" applyFont="1" applyFill="1" applyBorder="1" applyAlignment="1">
      <alignment horizontal="left" vertical="top"/>
    </xf>
    <xf numFmtId="0" fontId="44" fillId="0" borderId="0" xfId="0" applyFont="1" applyFill="1" applyBorder="1" applyAlignment="1">
      <alignment horizontal="left" vertical="top"/>
    </xf>
    <xf numFmtId="0" fontId="8" fillId="6" borderId="42" xfId="0" applyFont="1" applyFill="1" applyBorder="1" applyAlignment="1">
      <alignment horizontal="left" vertical="top"/>
    </xf>
    <xf numFmtId="0" fontId="8" fillId="9" borderId="42" xfId="0" applyFont="1" applyFill="1" applyBorder="1" applyAlignment="1">
      <alignment horizontal="left" vertical="top"/>
    </xf>
    <xf numFmtId="0" fontId="8" fillId="0" borderId="42" xfId="0" applyFont="1" applyFill="1" applyBorder="1" applyAlignment="1">
      <alignment horizontal="left" vertical="top"/>
    </xf>
    <xf numFmtId="0" fontId="0" fillId="0" borderId="0" xfId="0" applyAlignment="1">
      <alignment horizontal="center" vertical="center" wrapText="1"/>
    </xf>
    <xf numFmtId="0" fontId="0" fillId="0" borderId="0" xfId="0" applyAlignment="1">
      <alignment vertical="center" wrapText="1"/>
    </xf>
    <xf numFmtId="0" fontId="25" fillId="31" borderId="20" xfId="0" applyFont="1" applyFill="1" applyBorder="1" applyAlignment="1">
      <alignment horizontal="center" vertical="center" wrapText="1"/>
    </xf>
    <xf numFmtId="0" fontId="75" fillId="0" borderId="23" xfId="0" applyFont="1" applyFill="1" applyBorder="1" applyAlignment="1">
      <alignment horizontal="center" vertical="center" wrapText="1"/>
    </xf>
    <xf numFmtId="0" fontId="75" fillId="0" borderId="22" xfId="0" applyFont="1" applyFill="1" applyBorder="1" applyAlignment="1">
      <alignment horizontal="left" vertical="top"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left" vertical="top" wrapText="1"/>
    </xf>
    <xf numFmtId="0" fontId="0" fillId="7" borderId="20" xfId="0" applyFill="1" applyBorder="1" applyAlignment="1">
      <alignment horizontal="left" vertical="top" wrapText="1"/>
    </xf>
    <xf numFmtId="0" fontId="21" fillId="0" borderId="20" xfId="44" applyFont="1" applyFill="1" applyBorder="1" applyAlignment="1">
      <alignment horizontal="left" vertical="top" wrapText="1"/>
    </xf>
    <xf numFmtId="0" fontId="0" fillId="0" borderId="46" xfId="0" applyBorder="1" applyAlignment="1">
      <alignment horizontal="center" vertical="center" wrapText="1"/>
    </xf>
    <xf numFmtId="0" fontId="0" fillId="0" borderId="24" xfId="0" applyBorder="1" applyAlignment="1">
      <alignment horizontal="left" vertical="top" wrapText="1"/>
    </xf>
    <xf numFmtId="0" fontId="21" fillId="0" borderId="24" xfId="44" applyFont="1" applyFill="1" applyBorder="1" applyAlignment="1">
      <alignment horizontal="left" vertical="top" wrapText="1"/>
    </xf>
    <xf numFmtId="0" fontId="0" fillId="0" borderId="20" xfId="0" applyFont="1" applyBorder="1" applyAlignment="1">
      <alignment horizontal="left" vertical="top" wrapText="1"/>
    </xf>
    <xf numFmtId="0" fontId="43" fillId="0" borderId="0" xfId="0" applyFont="1" applyAlignment="1">
      <alignment horizontal="left" vertical="top" wrapText="1"/>
    </xf>
    <xf numFmtId="0" fontId="21" fillId="0" borderId="20" xfId="1" applyFont="1" applyBorder="1" applyAlignment="1">
      <alignment horizontal="left" vertical="top" wrapText="1"/>
    </xf>
    <xf numFmtId="0" fontId="39" fillId="0" borderId="0" xfId="0" applyFont="1" applyAlignment="1">
      <alignment horizontal="left" vertical="top" wrapText="1"/>
    </xf>
    <xf numFmtId="0" fontId="90" fillId="0" borderId="0" xfId="0" applyFont="1" applyAlignment="1">
      <alignment horizontal="left" vertical="top" wrapText="1"/>
    </xf>
    <xf numFmtId="0" fontId="22" fillId="0" borderId="20" xfId="0" applyFont="1" applyBorder="1" applyAlignment="1">
      <alignment horizontal="left" vertical="top" wrapText="1"/>
    </xf>
    <xf numFmtId="0" fontId="0" fillId="0" borderId="0" xfId="0" applyAlignment="1">
      <alignment wrapText="1"/>
    </xf>
    <xf numFmtId="0" fontId="21" fillId="0" borderId="24" xfId="1" applyFont="1" applyBorder="1" applyAlignment="1">
      <alignment horizontal="left" vertical="top" wrapText="1"/>
    </xf>
    <xf numFmtId="58" fontId="0" fillId="0" borderId="20" xfId="0" applyNumberFormat="1" applyBorder="1" applyAlignment="1">
      <alignment horizontal="left" vertical="top" wrapText="1"/>
    </xf>
    <xf numFmtId="58" fontId="0" fillId="0" borderId="24" xfId="0" applyNumberFormat="1" applyBorder="1" applyAlignment="1">
      <alignment horizontal="left" vertical="top" wrapText="1"/>
    </xf>
    <xf numFmtId="9" fontId="0" fillId="0" borderId="24" xfId="0" applyNumberFormat="1" applyBorder="1" applyAlignment="1">
      <alignment horizontal="left" vertical="top" wrapText="1"/>
    </xf>
    <xf numFmtId="0" fontId="20" fillId="0" borderId="0" xfId="1" applyFont="1" applyAlignment="1">
      <alignment horizontal="left" vertical="center" wrapText="1"/>
    </xf>
    <xf numFmtId="0" fontId="21" fillId="53" borderId="0" xfId="1" applyFont="1" applyFill="1" applyAlignment="1">
      <alignment horizontal="left" vertical="center" wrapText="1"/>
    </xf>
    <xf numFmtId="0" fontId="21" fillId="7" borderId="0" xfId="1" applyFont="1" applyFill="1" applyAlignment="1">
      <alignment horizontal="left" vertical="center" wrapText="1"/>
    </xf>
    <xf numFmtId="0" fontId="21" fillId="54" borderId="0" xfId="1" applyFont="1" applyFill="1" applyAlignment="1">
      <alignment horizontal="left" vertical="center" wrapText="1"/>
    </xf>
    <xf numFmtId="0" fontId="21" fillId="0" borderId="0" xfId="1" applyFont="1" applyAlignment="1">
      <alignment horizontal="left" vertical="center" wrapText="1"/>
    </xf>
    <xf numFmtId="0" fontId="10" fillId="0" borderId="5" xfId="0" applyFont="1" applyFill="1" applyBorder="1" applyAlignment="1" quotePrefix="1">
      <alignment horizontal="left" vertical="top" wrapText="1"/>
    </xf>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M12" totalsRowShown="0">
  <autoFilter ref="B1:M12"/>
  <tableColumns count="12">
    <tableColumn id="1" name="Import Order"/>
    <tableColumn id="2" name="Name"/>
    <tableColumn id="3" name="Description"/>
    <tableColumn id="4" name="D365"/>
    <tableColumn id="5" name="D365 File"/>
    <tableColumn id="6" name="RTMap "/>
    <tableColumn id="7" name="RTMap File"/>
    <tableColumn id="8" name="Approach"/>
    <tableColumn id="9" name="Target Date"/>
    <tableColumn id="10" name=" Initial Mapping file Status"/>
    <tableColumn id="11" name="Remarks on status"/>
    <tableColumn id="12" name="Tableau Script"/>
  </tableColumns>
  <tableStyleInfo name="TableStyleMedium6" showFirstColumn="0" showLastColumn="0" showRowStripes="1" showColumnStripes="0"/>
</table>
</file>

<file path=xl/tables/table10.xml><?xml version="1.0" encoding="utf-8"?>
<table xmlns="http://schemas.openxmlformats.org/spreadsheetml/2006/main" id="2" name="Table3" displayName="Table3" ref="I3:S258" totalsRowShown="0">
  <autoFilter ref="I3:S258"/>
  <sortState ref="I3:S258">
    <sortCondition ref="I3:I257"/>
  </sortState>
  <tableColumns count="11">
    <tableColumn id="1" name="API Name"/>
    <tableColumn id="2" name="Label"/>
    <tableColumn id="3" name="Type"/>
    <tableColumn id="4" name="Map From"/>
    <tableColumn id="5" name="TransformationLogic"/>
    <tableColumn id="6" name="Coreminder Field"/>
    <tableColumn id="7" name="Coredminder Transformation Logic"/>
    <tableColumn id="8" name="RTMap Field"/>
    <tableColumn id="9" name="RTMap Transformation Logic"/>
    <tableColumn id="10" name="Questions/Comments"/>
    <tableColumn id="11" name="Coreminder/RTMap Answers"/>
  </tableColumns>
  <tableStyleInfo name="TableStyleMedium2" showFirstColumn="0" showLastColumn="0" showRowStripes="1" showColumnStripes="0"/>
</table>
</file>

<file path=xl/tables/table11.xml><?xml version="1.0" encoding="utf-8"?>
<table xmlns="http://schemas.openxmlformats.org/spreadsheetml/2006/main" id="3" name="Table1_4" displayName="Table1_4" ref="A3:F126" totalsRowShown="0">
  <autoFilter ref="A3:F126"/>
  <sortState ref="A3:F126">
    <sortCondition ref="A3:A126"/>
  </sortState>
  <tableColumns count="6">
    <tableColumn id="1" name="Label"/>
    <tableColumn id="2" name="API Name "/>
    <tableColumn id="3" name="Field Type"/>
    <tableColumn id="4" name="Map From"/>
    <tableColumn id="5" name="Transformation Logic"/>
    <tableColumn id="6" name="Comments"/>
  </tableColumns>
  <tableStyleInfo name="TableStyleMedium2" showFirstColumn="0" showLastColumn="0" showRowStripes="1" showColumnStripes="0"/>
</table>
</file>

<file path=xl/tables/table12.xml><?xml version="1.0" encoding="utf-8"?>
<table xmlns="http://schemas.openxmlformats.org/spreadsheetml/2006/main" id="4" name="Table5" displayName="Table5" ref="V3:Z167" totalsRowShown="0">
  <autoFilter ref="V3:Z167"/>
  <sortState ref="V3:Z167">
    <sortCondition ref="W3:W167"/>
  </sortState>
  <tableColumns count="5">
    <tableColumn id="1" name="表名"/>
    <tableColumn id="2" name="字段名"/>
    <tableColumn id="3" name="字段释义"/>
    <tableColumn id="4" name="数据类型"/>
    <tableColumn id="5" name="Comments"/>
  </tableColumns>
  <tableStyleInfo name="TableStyleMedium2" showFirstColumn="0" showLastColumn="0" showRowStripes="1" showColumnStripes="0"/>
</table>
</file>

<file path=xl/tables/table13.xml><?xml version="1.0" encoding="utf-8"?>
<table xmlns="http://schemas.openxmlformats.org/spreadsheetml/2006/main" id="5" name="Table6" displayName="Table6" ref="AC3:AN98" totalsRowShown="0">
  <autoFilter ref="AC3:AN98"/>
  <tableColumns count="12">
    <tableColumn id="1" name="表名"/>
    <tableColumn id="2" name="字段名"/>
    <tableColumn id="3" name="字段释义"/>
    <tableColumn id="4" name="数据类型"/>
    <tableColumn id="5" name="Table Name"/>
    <tableColumn id="6" name="Field Name"/>
    <tableColumn id="7" name="Transformation Logic"/>
    <tableColumn id="8" name="Comments"/>
    <tableColumn id="9" name="RTMAP Table Name"/>
    <tableColumn id="10" name="RTMAP Field Name"/>
    <tableColumn id="11" name="RTMAP  Transformation Logic"/>
    <tableColumn id="12" name="RTMAP Comments"/>
  </tableColumns>
  <tableStyleInfo name="TableStyleMedium2" showFirstColumn="0" showLastColumn="0" showRowStripes="1" showColumnStripes="0"/>
</table>
</file>

<file path=xl/tables/table14.xml><?xml version="1.0" encoding="utf-8"?>
<table xmlns="http://schemas.openxmlformats.org/spreadsheetml/2006/main" id="6" name="Table37" displayName="Table37" ref="AX3:BH258" totalsRowShown="0">
  <autoFilter ref="AX3:BH258"/>
  <sortState ref="AX3:BH258">
    <sortCondition ref="AX3:AX257"/>
  </sortState>
  <tableColumns count="11">
    <tableColumn id="1" name="API Name"/>
    <tableColumn id="2" name="Label"/>
    <tableColumn id="3" name="Type"/>
    <tableColumn id="4" name="Map From"/>
    <tableColumn id="5" name="TransformationLogic"/>
    <tableColumn id="6" name="Coreminder Field"/>
    <tableColumn id="7" name="Coredminder Transformation Logic"/>
    <tableColumn id="8" name="RTMap Field"/>
    <tableColumn id="9" name="RTMap Transformation Logic"/>
    <tableColumn id="10" name="Questions/Comments"/>
    <tableColumn id="11" name="Coreminder/RTMap Answers"/>
  </tableColumns>
  <tableStyleInfo name="TableStyleMedium2" showFirstColumn="0" showLastColumn="0" showRowStripes="1" showColumnStripes="0"/>
</table>
</file>

<file path=xl/tables/table15.xml><?xml version="1.0" encoding="utf-8"?>
<table xmlns="http://schemas.openxmlformats.org/spreadsheetml/2006/main" id="7" name="Table1_48" displayName="Table1_48" ref="AP3:AU126" totalsRowShown="0">
  <autoFilter ref="AP3:AU126"/>
  <sortState ref="AP3:AU126">
    <sortCondition ref="AP3:AP126"/>
  </sortState>
  <tableColumns count="6">
    <tableColumn id="1" name="Label"/>
    <tableColumn id="2" name="API Name "/>
    <tableColumn id="3" name="Field Type"/>
    <tableColumn id="4" name="Map From"/>
    <tableColumn id="5" name="Transformation Logic"/>
    <tableColumn id="6" name="Comments"/>
  </tableColumns>
  <tableStyleInfo name="TableStyleMedium2" showFirstColumn="0" showLastColumn="0" showRowStripes="1" showColumnStripes="0"/>
</table>
</file>

<file path=xl/tables/table16.xml><?xml version="1.0" encoding="utf-8"?>
<table xmlns="http://schemas.openxmlformats.org/spreadsheetml/2006/main" id="8" name="Table59" displayName="Table59" ref="BK3:BO167" totalsRowShown="0">
  <autoFilter ref="BK3:BO167"/>
  <sortState ref="BK3:BO167">
    <sortCondition ref="BL3:BL167"/>
  </sortState>
  <tableColumns count="5">
    <tableColumn id="1" name="表名"/>
    <tableColumn id="2" name="字段名"/>
    <tableColumn id="3" name="字段释义"/>
    <tableColumn id="4" name="数据类型"/>
    <tableColumn id="5" name="Comments"/>
  </tableColumns>
  <tableStyleInfo name="TableStyleMedium2" showFirstColumn="0" showLastColumn="0" showRowStripes="1" showColumnStripes="0"/>
</table>
</file>

<file path=xl/tables/table17.xml><?xml version="1.0" encoding="utf-8"?>
<table xmlns="http://schemas.openxmlformats.org/spreadsheetml/2006/main" id="17" name="Table11_19" displayName="Table11_19" ref="A3:C24" totalsRowShown="0">
  <autoFilter ref="A3:C24"/>
  <tableColumns count="3">
    <tableColumn id="1" name="LABEL"/>
    <tableColumn id="2" name="API NAME"/>
    <tableColumn id="3" name="DATA TYPE"/>
  </tableColumns>
  <tableStyleInfo name="TableStyleMedium2" showFirstColumn="0" showLastColumn="0" showRowStripes="1" showColumnStripes="0"/>
</table>
</file>

<file path=xl/tables/table18.xml><?xml version="1.0" encoding="utf-8"?>
<table xmlns="http://schemas.openxmlformats.org/spreadsheetml/2006/main" id="18" name="Table17_2021" displayName="Table17_2021" ref="J3:L16" totalsRowShown="0">
  <autoFilter ref="J3:L16"/>
  <tableColumns count="3">
    <tableColumn id="1" name="MO Field Name"/>
    <tableColumn id="2" name="MO Transformation Logic"/>
    <tableColumn id="3" name="MO Related Comments"/>
  </tableColumns>
  <tableStyleInfo name="TableStyleMedium2" showFirstColumn="0" showLastColumn="0" showRowStripes="1" showColumnStripes="0"/>
</table>
</file>

<file path=xl/tables/table19.xml><?xml version="1.0" encoding="utf-8"?>
<table xmlns="http://schemas.openxmlformats.org/spreadsheetml/2006/main" id="19" name="Table16_18" displayName="Table16_18" ref="D3:F23" totalsRowShown="0">
  <autoFilter ref="D3:F23"/>
  <tableColumns count="3">
    <tableColumn id="1" name="BJ Field Name"/>
    <tableColumn id="2" name="BJ Transformation Logic"/>
    <tableColumn id="3" name="BJ Related Comments"/>
  </tableColumns>
  <tableStyleInfo name="TableStyleMedium2" showFirstColumn="0" showLastColumn="0" showRowStripes="1" showColumnStripes="0"/>
</table>
</file>

<file path=xl/tables/table2.xml><?xml version="1.0" encoding="utf-8"?>
<table xmlns="http://schemas.openxmlformats.org/spreadsheetml/2006/main" id="12" name="Table613" displayName="Table613" ref="A5:L100" totalsRowShown="0">
  <autoFilter ref="A5:L100"/>
  <tableColumns count="12">
    <tableColumn id="1" name="Table Name"/>
    <tableColumn id="2" name="Field Name"/>
    <tableColumn id="3" name="Description (in Chinese)"/>
    <tableColumn id="4" name="Field Type"/>
    <tableColumn id="5" name="Table Name2"/>
    <tableColumn id="6" name="Field Name2"/>
    <tableColumn id="7" name="Coreminder Transformation Logic"/>
    <tableColumn id="8" name="Coreminder Related Comments"/>
    <tableColumn id="9" name="Table Name3"/>
    <tableColumn id="10" name="RTMAP Field Name"/>
    <tableColumn id="11" name="RTMap Transformation Logic"/>
    <tableColumn id="12" name="RT Map Related Comments"/>
  </tableColumns>
  <tableStyleInfo name="TableStyleMedium2" showFirstColumn="0" showLastColumn="0" showRowStripes="1" showColumnStripes="0"/>
</table>
</file>

<file path=xl/tables/table20.xml><?xml version="1.0" encoding="utf-8"?>
<table xmlns="http://schemas.openxmlformats.org/spreadsheetml/2006/main" id="20" name="Table17_20" displayName="Table17_20" ref="G3:I15" totalsRowShown="0">
  <autoFilter ref="G3:I15"/>
  <tableColumns count="3">
    <tableColumn id="1" name="HK Field Name"/>
    <tableColumn id="2" name="HK Transformation Logic"/>
    <tableColumn id="3" name="HK Related Comments"/>
  </tableColumns>
  <tableStyleInfo name="TableStyleMedium2" showFirstColumn="0" showLastColumn="0" showRowStripes="1" showColumnStripes="0"/>
</table>
</file>

<file path=xl/tables/table21.xml><?xml version="1.0" encoding="utf-8"?>
<table xmlns="http://schemas.openxmlformats.org/spreadsheetml/2006/main" id="34" name="Table9_2535" displayName="Table9_2535" ref="A4:M34" totalsRowShown="0">
  <autoFilter ref="A4:M34"/>
  <tableColumns count="13">
    <tableColumn id="1" name="LABEL"/>
    <tableColumn id="2" name="API NAME"/>
    <tableColumn id="3" name="DATA TYPE"/>
    <tableColumn id="4" name="Table Name2"/>
    <tableColumn id="5" name="Field Name2"/>
    <tableColumn id="6" name="Coreminder Transformation Logic"/>
    <tableColumn id="7" name="Coreminder comments"/>
    <tableColumn id="8" name="Table Name3"/>
    <tableColumn id="9" name="RTMAP Field Name"/>
    <tableColumn id="10" name="RTMap Transformation Logic"/>
    <tableColumn id="11" name="Comments"/>
    <tableColumn id="12" name="Questions/Comments"/>
    <tableColumn id="13" name="Coreminder/RTMap Answers"/>
  </tableColumns>
  <tableStyleInfo name="TableStyleMedium2" showFirstColumn="0" showLastColumn="0" showRowStripes="1" showColumnStripes="0"/>
</table>
</file>

<file path=xl/tables/table22.xml><?xml version="1.0" encoding="utf-8"?>
<table xmlns="http://schemas.openxmlformats.org/spreadsheetml/2006/main" id="35" name="Table11_2236" displayName="Table11_2236" ref="O4:T30" totalsRowShown="0">
  <autoFilter ref="O4:T30"/>
  <tableColumns count="6">
    <tableColumn id="1" name="表名"/>
    <tableColumn id="2" name="字段名"/>
    <tableColumn id="3" name="字段释义"/>
    <tableColumn id="4" name="数据类型"/>
    <tableColumn id="5" name="Map From"/>
    <tableColumn id="6" name="Field"/>
  </tableColumns>
  <tableStyleInfo name="TableStyleMedium2" showFirstColumn="0" showLastColumn="0" showRowStripes="1" showColumnStripes="0"/>
</table>
</file>

<file path=xl/tables/table23.xml><?xml version="1.0" encoding="utf-8"?>
<table xmlns="http://schemas.openxmlformats.org/spreadsheetml/2006/main" id="21" name="Table11_22" displayName="Table11_22" ref="O4:R30" totalsRowShown="0">
  <autoFilter ref="O4:R30"/>
  <tableColumns count="4">
    <tableColumn id="1" name="表名"/>
    <tableColumn id="2" name="字段名"/>
    <tableColumn id="3" name="字段释义"/>
    <tableColumn id="4" name="数据类型"/>
  </tableColumns>
  <tableStyleInfo name="TableStyleMedium2" showFirstColumn="0" showLastColumn="0" showRowStripes="1" showColumnStripes="0"/>
</table>
</file>

<file path=xl/tables/table24.xml><?xml version="1.0" encoding="utf-8"?>
<table xmlns="http://schemas.openxmlformats.org/spreadsheetml/2006/main" id="22" name="Table16_23" displayName="Table16_23" ref="S4:V24" totalsRowShown="0">
  <autoFilter ref="S4:V24"/>
  <tableColumns count="4">
    <tableColumn id="1" name="Table Name2"/>
    <tableColumn id="2" name="Field Name2"/>
    <tableColumn id="3" name="Coreminder Transformation Logic"/>
    <tableColumn id="4" name="Coreminder Related Comments"/>
  </tableColumns>
  <tableStyleInfo name="TableStyleMedium2" showFirstColumn="0" showLastColumn="0" showRowStripes="1" showColumnStripes="0"/>
</table>
</file>

<file path=xl/tables/table25.xml><?xml version="1.0" encoding="utf-8"?>
<table xmlns="http://schemas.openxmlformats.org/spreadsheetml/2006/main" id="23" name="Table17_24" displayName="Table17_24" ref="W4:Z30" totalsRowShown="0">
  <autoFilter ref="W4:Z30"/>
  <tableColumns count="4">
    <tableColumn id="1" name="Table Name3"/>
    <tableColumn id="2" name="RTMAP Field Name"/>
    <tableColumn id="3" name="RTMap Transformation Logic"/>
    <tableColumn id="4" name="RT Map Related Comments"/>
  </tableColumns>
  <tableStyleInfo name="TableStyleMedium2" showFirstColumn="0" showLastColumn="0" showRowStripes="1" showColumnStripes="0"/>
</table>
</file>

<file path=xl/tables/table26.xml><?xml version="1.0" encoding="utf-8"?>
<table xmlns="http://schemas.openxmlformats.org/spreadsheetml/2006/main" id="24" name="Table9_25" displayName="Table9_25" ref="A4:M34" totalsRowShown="0">
  <autoFilter ref="A4:M34"/>
  <tableColumns count="13">
    <tableColumn id="1" name="LABEL"/>
    <tableColumn id="2" name="API NAME"/>
    <tableColumn id="3" name="DATA TYPE"/>
    <tableColumn id="4" name="Table Name2"/>
    <tableColumn id="5" name="Field Name2"/>
    <tableColumn id="6" name="Coreminder Transformation Logic"/>
    <tableColumn id="7" name="Coreminder comments"/>
    <tableColumn id="8" name="Table Name3"/>
    <tableColumn id="9" name="RTMAP Field Name"/>
    <tableColumn id="10" name="RTMap Transformation Logic"/>
    <tableColumn id="11" name="Comments"/>
    <tableColumn id="12" name="Questions/Comments"/>
    <tableColumn id="13" name="Coreminder/RTMap Answers"/>
  </tableColumns>
  <tableStyleInfo name="TableStyleMedium2" showFirstColumn="0" showLastColumn="0" showRowStripes="1" showColumnStripes="0"/>
</table>
</file>

<file path=xl/tables/table27.xml><?xml version="1.0" encoding="utf-8"?>
<table xmlns="http://schemas.openxmlformats.org/spreadsheetml/2006/main" id="30" name="Table9_2531" displayName="Table9_2531" ref="A4:M24" totalsRowShown="0">
  <autoFilter ref="A4:M24"/>
  <tableColumns count="13">
    <tableColumn id="1" name="LABEL"/>
    <tableColumn id="2" name="API NAME"/>
    <tableColumn id="3" name="DATA TYPE"/>
    <tableColumn id="4" name="Table Name2"/>
    <tableColumn id="5" name="Field Name2"/>
    <tableColumn id="6" name="Coreminder Transformation Logic"/>
    <tableColumn id="7" name="Coreminder comments"/>
    <tableColumn id="8" name="Table Name3"/>
    <tableColumn id="9" name="RTMAP Field Name"/>
    <tableColumn id="10" name="RTMap Transformation Logic"/>
    <tableColumn id="11" name="Comments"/>
    <tableColumn id="12" name="Questions/Comments"/>
    <tableColumn id="13" name="Coreminder/RTMap Answers"/>
  </tableColumns>
  <tableStyleInfo name="TableStyleMedium2" showFirstColumn="0" showLastColumn="0" showRowStripes="1" showColumnStripes="0"/>
</table>
</file>

<file path=xl/tables/table28.xml><?xml version="1.0" encoding="utf-8"?>
<table xmlns="http://schemas.openxmlformats.org/spreadsheetml/2006/main" id="31" name="Table11_2232" displayName="Table11_2232" ref="O4:T18" totalsRowShown="0">
  <autoFilter ref="O4:T18"/>
  <tableColumns count="6">
    <tableColumn id="1" name="表名"/>
    <tableColumn id="2" name="字段名"/>
    <tableColumn id="3" name="字段释义"/>
    <tableColumn id="4" name="数据类型"/>
    <tableColumn id="5" name="MapFrom"/>
    <tableColumn id="6" name="Field"/>
  </tableColumns>
  <tableStyleInfo name="TableStyleMedium2" showFirstColumn="0" showLastColumn="0" showRowStripes="1" showColumnStripes="0"/>
</table>
</file>

<file path=xl/tables/table29.xml><?xml version="1.0" encoding="utf-8"?>
<table xmlns="http://schemas.openxmlformats.org/spreadsheetml/2006/main" id="37" name="Table9_253138" displayName="Table9_253138" ref="A4:M22" totalsRowShown="0">
  <autoFilter ref="A4:M22"/>
  <sortState ref="A5:M22">
    <sortCondition ref="A4"/>
  </sortState>
  <tableColumns count="13">
    <tableColumn id="1" name="LABEL"/>
    <tableColumn id="2" name="API NAME"/>
    <tableColumn id="3" name="DATA TYPE"/>
    <tableColumn id="4" name="Table Name2"/>
    <tableColumn id="5" name="Field Name2"/>
    <tableColumn id="6" name="Coreminder Transformation Logic"/>
    <tableColumn id="7" name="Coreminder comments"/>
    <tableColumn id="8" name="Table Name3"/>
    <tableColumn id="9" name="RTMAP Field Name"/>
    <tableColumn id="10" name="RTMap Transformation Logic"/>
    <tableColumn id="11" name="Comments"/>
    <tableColumn id="12" name="Questions/Comments"/>
    <tableColumn id="13" name="Coreminder/RTMap Answers"/>
  </tableColumns>
  <tableStyleInfo name="TableStyleMedium2" showFirstColumn="0" showLastColumn="0" showRowStripes="1" showColumnStripes="0"/>
</table>
</file>

<file path=xl/tables/table3.xml><?xml version="1.0" encoding="utf-8"?>
<table xmlns="http://schemas.openxmlformats.org/spreadsheetml/2006/main" id="14" name="Table1_4815" displayName="Table1_4815" ref="N5:S128" totalsRowShown="0">
  <autoFilter ref="N5:S128"/>
  <sortState ref="N5:S128">
    <sortCondition ref="N5:N128"/>
  </sortState>
  <tableColumns count="6">
    <tableColumn id="1" name="Label"/>
    <tableColumn id="2" name="API Name "/>
    <tableColumn id="3" name="Field Type"/>
    <tableColumn id="4" name="Map From"/>
    <tableColumn id="5" name="Transformation Logic"/>
    <tableColumn id="6" name="Comments"/>
  </tableColumns>
  <tableStyleInfo name="TableStyleMedium2" showFirstColumn="0" showLastColumn="0" showRowStripes="1" showColumnStripes="0"/>
</table>
</file>

<file path=xl/tables/table4.xml><?xml version="1.0" encoding="utf-8"?>
<table xmlns="http://schemas.openxmlformats.org/spreadsheetml/2006/main" id="15" name="Table5916" displayName="Table5916" ref="AG5:AK170" totalsRowShown="0">
  <autoFilter ref="AG5:AK170"/>
  <sortState ref="AG5:AK170">
    <sortCondition ref="AH5:AH169"/>
  </sortState>
  <tableColumns count="5">
    <tableColumn id="1" name="Table Name"/>
    <tableColumn id="2" name="Field Name"/>
    <tableColumn id="3" name="Description (in Chinese)"/>
    <tableColumn id="4" name="Field Type"/>
    <tableColumn id="5" name="Comments"/>
  </tableColumns>
  <tableStyleInfo name="TableStyleMedium2" showFirstColumn="0" showLastColumn="0" showRowStripes="1" showColumnStripes="0"/>
</table>
</file>

<file path=xl/tables/table5.xml><?xml version="1.0" encoding="utf-8"?>
<table xmlns="http://schemas.openxmlformats.org/spreadsheetml/2006/main" id="13" name="Table3714" displayName="Table3714" ref="U5:AE259" totalsRowShown="0">
  <autoFilter ref="U5:AE259"/>
  <sortState ref="U5:AE259">
    <sortCondition ref="U5:U259"/>
  </sortState>
  <tableColumns count="11">
    <tableColumn id="1" name="Label"/>
    <tableColumn id="2" name="API Name"/>
    <tableColumn id="3" name="Field Type"/>
    <tableColumn id="4" name="Map From"/>
    <tableColumn id="5" name="Transformation Logic"/>
    <tableColumn id="6" name="Coreminder Field"/>
    <tableColumn id="7" name="Coredminder Transformation Logic"/>
    <tableColumn id="8" name="RTMap Field"/>
    <tableColumn id="9" name="RTMap Transformation Logic"/>
    <tableColumn id="10" name="Questions/Comments"/>
    <tableColumn id="11" name="Coreminder/RTMap Answers"/>
  </tableColumns>
  <tableStyleInfo name="TableStyleMedium2" showFirstColumn="0" showLastColumn="0" showRowStripes="1" showColumnStripes="0"/>
</table>
</file>

<file path=xl/tables/table6.xml><?xml version="1.0" encoding="utf-8"?>
<table xmlns="http://schemas.openxmlformats.org/spreadsheetml/2006/main" id="9" name="Table11" displayName="Table11" ref="L4:P14" totalsRowShown="0">
  <autoFilter ref="L4:P14"/>
  <tableColumns count="5">
    <tableColumn id="1" name="LABEL"/>
    <tableColumn id="2" name="API NAME"/>
    <tableColumn id="3" name="DATA TYPE"/>
    <tableColumn id="4" name="Map From"/>
    <tableColumn id="5" name="Field"/>
  </tableColumns>
  <tableStyleInfo name="TableStyleMedium2" showFirstColumn="0" showLastColumn="0" showRowStripes="1" showColumnStripes="0"/>
</table>
</file>

<file path=xl/tables/table7.xml><?xml version="1.0" encoding="utf-8"?>
<table xmlns="http://schemas.openxmlformats.org/spreadsheetml/2006/main" id="10" name="Table9" displayName="Table9" ref="A4:J8" totalsRowShown="0">
  <autoFilter ref="A4:J8"/>
  <tableColumns count="10">
    <tableColumn id="1" name="表名"/>
    <tableColumn id="2" name="字段名"/>
    <tableColumn id="3" name="字段释义"/>
    <tableColumn id="4" name="数据类型"/>
    <tableColumn id="5" name="Table Name2"/>
    <tableColumn id="6" name="Field Name2"/>
    <tableColumn id="7" name="Coreminder Transformation Logic"/>
    <tableColumn id="8" name="Table Name3"/>
    <tableColumn id="9" name="RTMAP Field Name"/>
    <tableColumn id="10" name="RTMap Transformation Logic"/>
  </tableColumns>
  <tableStyleInfo name="TableStyleMedium2" showFirstColumn="0" showLastColumn="0" showRowStripes="1" showColumnStripes="0"/>
</table>
</file>

<file path=xl/tables/table8.xml><?xml version="1.0" encoding="utf-8"?>
<table xmlns="http://schemas.openxmlformats.org/spreadsheetml/2006/main" id="11" name="Table16" displayName="Table16" ref="Q4:T16" totalsRowShown="0">
  <autoFilter ref="Q4:T16"/>
  <tableColumns count="4">
    <tableColumn id="1" name="Table Name2"/>
    <tableColumn id="2" name="Field Name2"/>
    <tableColumn id="3" name="Coreminder Transformation Logic"/>
    <tableColumn id="4" name="Coreminder Related Comments"/>
  </tableColumns>
  <tableStyleInfo name="TableStyleMedium2" showFirstColumn="0" showLastColumn="0" showRowStripes="1" showColumnStripes="0"/>
</table>
</file>

<file path=xl/tables/table9.xml><?xml version="1.0" encoding="utf-8"?>
<table xmlns="http://schemas.openxmlformats.org/spreadsheetml/2006/main" id="16" name="Table17" displayName="Table17" ref="U4:Z16" totalsRowShown="0">
  <autoFilter ref="U4:Z16"/>
  <tableColumns count="6">
    <tableColumn id="1" name="Table Name3"/>
    <tableColumn id="2" name="RTMAP Field Name"/>
    <tableColumn id="3" name="RTMap Transformation Logic"/>
    <tableColumn id="4" name="RT Map Related Comments"/>
    <tableColumn id="5" name="Questions/Comments"/>
    <tableColumn id="6" name="Coreminder/RTMap Answ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hyperlink" Target="mailto:xxx@xxx.com" TargetMode="External"/></Relationships>
</file>

<file path=xl/worksheets/_rels/sheet13.xml.rels><?xml version="1.0" encoding="UTF-8" standalone="yes"?>
<Relationships xmlns="http://schemas.openxmlformats.org/package/2006/relationships"><Relationship Id="rId4" Type="http://schemas.openxmlformats.org/officeDocument/2006/relationships/table" Target="../tables/table20.xml"/><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s>
</file>

<file path=xl/worksheets/_rels/sheet15.xml.rels><?xml version="1.0" encoding="UTF-8" standalone="yes"?>
<Relationships xmlns="http://schemas.openxmlformats.org/package/2006/relationships"><Relationship Id="rId1" Type="http://schemas.openxmlformats.org/officeDocument/2006/relationships/hyperlink" Target="https://hongkonglandlimited--sb0.my.salesforce.com/00N0w000004MgTI?setupid=AccountFields"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7.xml.rels><?xml version="1.0" encoding="UTF-8" standalone="yes"?>
<Relationships xmlns="http://schemas.openxmlformats.org/package/2006/relationships"><Relationship Id="rId4" Type="http://schemas.openxmlformats.org/officeDocument/2006/relationships/table" Target="../tables/table26.xml"/><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table" Target="../tables/table2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xml.rels><?xml version="1.0" encoding="UTF-8" standalone="yes"?>
<Relationships xmlns="http://schemas.openxmlformats.org/package/2006/relationships"><Relationship Id="rId4" Type="http://schemas.openxmlformats.org/officeDocument/2006/relationships/table" Target="../tables/table5.xml"/><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 Type="http://schemas.openxmlformats.org/officeDocument/2006/relationships/table" Target="../tables/table9.xml"/><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7" Type="http://schemas.openxmlformats.org/officeDocument/2006/relationships/table" Target="../tables/table16.xm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1" Type="http://schemas.openxmlformats.org/officeDocument/2006/relationships/hyperlink" Target="https://hongkonglandlimited--sb0.my.salesforce.com/00N0w000004MgTI?setupid=AccountField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0"/>
  <sheetViews>
    <sheetView topLeftCell="B4" workbookViewId="0">
      <pane xSplit="1" topLeftCell="C1" activePane="topRight" state="frozen"/>
      <selection/>
      <selection pane="topRight" activeCell="H7" sqref="H7"/>
    </sheetView>
  </sheetViews>
  <sheetFormatPr defaultColWidth="10.875" defaultRowHeight="14.8"/>
  <cols>
    <col min="1" max="1" width="5" style="507" customWidth="1"/>
    <col min="2" max="2" width="14.375" style="508" customWidth="1"/>
    <col min="3" max="3" width="24" style="508" customWidth="1"/>
    <col min="4" max="4" width="41.75" style="508" customWidth="1"/>
    <col min="5" max="5" width="39.5" style="508" customWidth="1"/>
    <col min="6" max="6" width="30.875" style="508" customWidth="1"/>
    <col min="7" max="7" width="16.375" style="508" customWidth="1"/>
    <col min="8" max="8" width="34" style="508" customWidth="1"/>
    <col min="9" max="9" width="65.5" style="508" customWidth="1"/>
    <col min="10" max="10" width="13" style="508" customWidth="1"/>
    <col min="11" max="11" width="25.875" style="508" customWidth="1"/>
    <col min="12" max="12" width="43.25" style="508" customWidth="1"/>
    <col min="13" max="13" width="15.375" style="508" customWidth="1"/>
    <col min="14" max="14" width="10.875" style="508"/>
    <col min="15" max="15" width="58.625" style="508" customWidth="1"/>
    <col min="16" max="16384" width="10.875" style="508"/>
  </cols>
  <sheetData>
    <row r="1" ht="18" spans="1:15">
      <c r="A1" s="509" t="s">
        <v>0</v>
      </c>
      <c r="B1" s="510" t="s">
        <v>1</v>
      </c>
      <c r="C1" s="511" t="s">
        <v>2</v>
      </c>
      <c r="D1" s="511" t="s">
        <v>3</v>
      </c>
      <c r="E1" s="511" t="s">
        <v>4</v>
      </c>
      <c r="F1" s="511" t="s">
        <v>5</v>
      </c>
      <c r="G1" s="511" t="s">
        <v>6</v>
      </c>
      <c r="H1" s="511" t="s">
        <v>7</v>
      </c>
      <c r="I1" s="511" t="s">
        <v>8</v>
      </c>
      <c r="J1" s="511" t="s">
        <v>9</v>
      </c>
      <c r="K1" s="511" t="s">
        <v>10</v>
      </c>
      <c r="L1" s="511" t="s">
        <v>11</v>
      </c>
      <c r="M1" s="511" t="s">
        <v>12</v>
      </c>
      <c r="O1" s="531" t="s">
        <v>13</v>
      </c>
    </row>
    <row r="2" ht="119" spans="1:15">
      <c r="A2" s="512">
        <v>1</v>
      </c>
      <c r="B2" s="513">
        <v>2</v>
      </c>
      <c r="C2" s="514" t="s">
        <v>14</v>
      </c>
      <c r="D2" s="514" t="s">
        <v>15</v>
      </c>
      <c r="E2" s="514" t="s">
        <v>16</v>
      </c>
      <c r="F2" s="520" t="s">
        <v>17</v>
      </c>
      <c r="G2" s="514" t="s">
        <v>18</v>
      </c>
      <c r="H2" s="514" t="s">
        <v>19</v>
      </c>
      <c r="I2" s="514" t="s">
        <v>20</v>
      </c>
      <c r="J2" s="528">
        <v>44234</v>
      </c>
      <c r="K2" s="528" t="s">
        <v>21</v>
      </c>
      <c r="L2" s="528" t="s">
        <v>22</v>
      </c>
      <c r="M2" s="528" t="s">
        <v>23</v>
      </c>
      <c r="O2" s="532" t="s">
        <v>24</v>
      </c>
    </row>
    <row r="3" ht="104" spans="1:15">
      <c r="A3" s="512">
        <v>2</v>
      </c>
      <c r="B3" s="513">
        <v>3</v>
      </c>
      <c r="C3" s="514" t="s">
        <v>25</v>
      </c>
      <c r="D3" s="514" t="s">
        <v>26</v>
      </c>
      <c r="E3" s="514" t="s">
        <v>27</v>
      </c>
      <c r="F3" s="521" t="s">
        <v>28</v>
      </c>
      <c r="G3" s="514" t="s">
        <v>29</v>
      </c>
      <c r="H3" s="514" t="s">
        <v>30</v>
      </c>
      <c r="I3" s="514" t="s">
        <v>31</v>
      </c>
      <c r="J3" s="528">
        <v>44384</v>
      </c>
      <c r="K3" s="528" t="s">
        <v>32</v>
      </c>
      <c r="L3" s="528"/>
      <c r="M3" s="528" t="s">
        <v>33</v>
      </c>
      <c r="O3" s="533" t="s">
        <v>34</v>
      </c>
    </row>
    <row r="4" ht="89" spans="1:15">
      <c r="A4" s="512">
        <v>3</v>
      </c>
      <c r="B4" s="513">
        <v>7</v>
      </c>
      <c r="C4" s="514" t="s">
        <v>35</v>
      </c>
      <c r="D4" s="514" t="s">
        <v>36</v>
      </c>
      <c r="E4" s="514" t="s">
        <v>37</v>
      </c>
      <c r="F4" s="514" t="s">
        <v>38</v>
      </c>
      <c r="G4" s="514" t="s">
        <v>37</v>
      </c>
      <c r="H4" s="514" t="s">
        <v>39</v>
      </c>
      <c r="I4" s="514" t="s">
        <v>40</v>
      </c>
      <c r="J4" s="514" t="s">
        <v>41</v>
      </c>
      <c r="K4" s="521" t="s">
        <v>32</v>
      </c>
      <c r="L4" s="514"/>
      <c r="M4" s="206" t="s">
        <v>33</v>
      </c>
      <c r="O4" s="534" t="s">
        <v>42</v>
      </c>
    </row>
    <row r="5" ht="89" spans="1:15">
      <c r="A5" s="512">
        <v>4</v>
      </c>
      <c r="B5" s="513">
        <v>8</v>
      </c>
      <c r="C5" s="514" t="s">
        <v>43</v>
      </c>
      <c r="D5" s="514"/>
      <c r="E5" s="514" t="s">
        <v>44</v>
      </c>
      <c r="F5" s="514" t="s">
        <v>45</v>
      </c>
      <c r="G5" s="520" t="s">
        <v>44</v>
      </c>
      <c r="H5" s="514" t="s">
        <v>46</v>
      </c>
      <c r="I5" s="514" t="s">
        <v>47</v>
      </c>
      <c r="J5" s="514" t="s">
        <v>48</v>
      </c>
      <c r="K5" s="521" t="s">
        <v>49</v>
      </c>
      <c r="L5" s="514"/>
      <c r="M5" s="206" t="s">
        <v>33</v>
      </c>
      <c r="O5" s="534"/>
    </row>
    <row r="6" ht="56" spans="1:15">
      <c r="A6" s="512">
        <v>5</v>
      </c>
      <c r="B6" s="513">
        <v>10</v>
      </c>
      <c r="C6" s="515" t="s">
        <v>50</v>
      </c>
      <c r="D6" s="514" t="s">
        <v>51</v>
      </c>
      <c r="E6" s="514" t="s">
        <v>52</v>
      </c>
      <c r="F6" s="514" t="s">
        <v>53</v>
      </c>
      <c r="G6" s="522" t="s">
        <v>52</v>
      </c>
      <c r="H6" s="523" t="s">
        <v>54</v>
      </c>
      <c r="I6" s="522" t="s">
        <v>55</v>
      </c>
      <c r="J6" s="514" t="s">
        <v>56</v>
      </c>
      <c r="K6" s="521" t="s">
        <v>32</v>
      </c>
      <c r="L6" s="514"/>
      <c r="M6" s="206" t="s">
        <v>33</v>
      </c>
      <c r="O6" s="535" t="s">
        <v>57</v>
      </c>
    </row>
    <row r="7" ht="98" spans="1:15">
      <c r="A7" s="512">
        <v>6</v>
      </c>
      <c r="B7" s="513">
        <v>9</v>
      </c>
      <c r="C7" s="515" t="s">
        <v>58</v>
      </c>
      <c r="D7" s="516" t="s">
        <v>59</v>
      </c>
      <c r="E7" s="514" t="s">
        <v>60</v>
      </c>
      <c r="F7" s="514" t="s">
        <v>61</v>
      </c>
      <c r="G7" s="522" t="s">
        <v>62</v>
      </c>
      <c r="H7" s="524" t="s">
        <v>63</v>
      </c>
      <c r="I7" s="522" t="s">
        <v>64</v>
      </c>
      <c r="J7" s="514" t="s">
        <v>65</v>
      </c>
      <c r="K7" s="521" t="s">
        <v>32</v>
      </c>
      <c r="L7" s="514"/>
      <c r="M7" s="206" t="s">
        <v>33</v>
      </c>
      <c r="O7" s="535" t="s">
        <v>66</v>
      </c>
    </row>
    <row r="8" ht="56" spans="1:15">
      <c r="A8" s="512">
        <v>7</v>
      </c>
      <c r="B8" s="513">
        <v>6</v>
      </c>
      <c r="C8" s="514" t="s">
        <v>67</v>
      </c>
      <c r="D8" s="516" t="s">
        <v>68</v>
      </c>
      <c r="E8" s="514" t="s">
        <v>69</v>
      </c>
      <c r="F8" s="514" t="s">
        <v>70</v>
      </c>
      <c r="G8" s="525" t="s">
        <v>71</v>
      </c>
      <c r="H8" s="525" t="s">
        <v>72</v>
      </c>
      <c r="I8" s="525" t="s">
        <v>73</v>
      </c>
      <c r="J8" s="528">
        <v>44507</v>
      </c>
      <c r="K8" s="521" t="s">
        <v>32</v>
      </c>
      <c r="L8" s="528"/>
      <c r="M8" s="206" t="s">
        <v>33</v>
      </c>
      <c r="O8" s="535" t="s">
        <v>74</v>
      </c>
    </row>
    <row r="9" ht="84" spans="1:13">
      <c r="A9" s="512">
        <v>8</v>
      </c>
      <c r="B9" s="513">
        <v>4</v>
      </c>
      <c r="C9" s="514" t="s">
        <v>75</v>
      </c>
      <c r="D9" s="516" t="s">
        <v>76</v>
      </c>
      <c r="E9" s="514"/>
      <c r="F9" s="514" t="s">
        <v>77</v>
      </c>
      <c r="G9" s="522" t="s">
        <v>78</v>
      </c>
      <c r="H9" s="522" t="s">
        <v>79</v>
      </c>
      <c r="I9" s="525" t="s">
        <v>80</v>
      </c>
      <c r="J9" s="528">
        <v>44446</v>
      </c>
      <c r="K9" s="528" t="s">
        <v>49</v>
      </c>
      <c r="L9" s="528"/>
      <c r="M9" s="206" t="s">
        <v>33</v>
      </c>
    </row>
    <row r="10" ht="84" spans="1:13">
      <c r="A10" s="512">
        <v>9</v>
      </c>
      <c r="B10" s="513">
        <v>5</v>
      </c>
      <c r="C10" s="514" t="s">
        <v>81</v>
      </c>
      <c r="D10" s="516" t="s">
        <v>82</v>
      </c>
      <c r="E10" s="514"/>
      <c r="F10" s="514" t="s">
        <v>77</v>
      </c>
      <c r="G10" s="514"/>
      <c r="H10" s="526" t="s">
        <v>83</v>
      </c>
      <c r="I10" s="525" t="s">
        <v>84</v>
      </c>
      <c r="J10" s="514" t="s">
        <v>85</v>
      </c>
      <c r="K10" s="514" t="s">
        <v>49</v>
      </c>
      <c r="L10" s="514"/>
      <c r="M10" s="206" t="s">
        <v>33</v>
      </c>
    </row>
    <row r="11" ht="98" spans="1:13">
      <c r="A11" s="512">
        <v>10</v>
      </c>
      <c r="B11" s="513">
        <v>11</v>
      </c>
      <c r="C11" s="514" t="s">
        <v>86</v>
      </c>
      <c r="D11" s="516" t="s">
        <v>87</v>
      </c>
      <c r="E11" s="514" t="s">
        <v>88</v>
      </c>
      <c r="F11" s="514" t="s">
        <v>89</v>
      </c>
      <c r="G11" s="522" t="s">
        <v>90</v>
      </c>
      <c r="H11" s="522" t="s">
        <v>91</v>
      </c>
      <c r="I11" s="525" t="s">
        <v>92</v>
      </c>
      <c r="J11" s="514" t="s">
        <v>93</v>
      </c>
      <c r="K11" s="521" t="s">
        <v>32</v>
      </c>
      <c r="L11" s="514"/>
      <c r="M11" s="206" t="s">
        <v>33</v>
      </c>
    </row>
    <row r="12" ht="42" spans="1:13">
      <c r="A12" s="512">
        <v>11</v>
      </c>
      <c r="B12" s="517">
        <v>1</v>
      </c>
      <c r="C12" s="518" t="s">
        <v>94</v>
      </c>
      <c r="D12" s="519"/>
      <c r="E12" s="518"/>
      <c r="F12" s="518"/>
      <c r="G12" s="527"/>
      <c r="H12" s="527"/>
      <c r="I12" s="527" t="s">
        <v>95</v>
      </c>
      <c r="J12" s="529">
        <v>44323</v>
      </c>
      <c r="K12" s="530" t="s">
        <v>96</v>
      </c>
      <c r="L12" s="529"/>
      <c r="M12" s="206" t="s">
        <v>33</v>
      </c>
    </row>
    <row r="13" spans="1:1">
      <c r="A13" s="512">
        <v>12</v>
      </c>
    </row>
    <row r="14" spans="1:1">
      <c r="A14" s="512">
        <v>13</v>
      </c>
    </row>
    <row r="15" spans="1:1">
      <c r="A15" s="512">
        <v>14</v>
      </c>
    </row>
    <row r="16" spans="1:1">
      <c r="A16" s="512">
        <v>15</v>
      </c>
    </row>
    <row r="17" spans="1:1">
      <c r="A17" s="512">
        <v>16</v>
      </c>
    </row>
    <row r="18" spans="1:1">
      <c r="A18" s="512">
        <v>17</v>
      </c>
    </row>
    <row r="19" spans="1:1">
      <c r="A19" s="512">
        <v>18</v>
      </c>
    </row>
    <row r="20" spans="1:1">
      <c r="A20" s="512">
        <v>19</v>
      </c>
    </row>
  </sheetData>
  <pageMargins left="0.699305555555556" right="0.699305555555556" top="0.75" bottom="0.75" header="0.3" footer="0.3"/>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9"/>
  <sheetViews>
    <sheetView workbookViewId="0">
      <selection activeCell="B3" sqref="B3"/>
    </sheetView>
  </sheetViews>
  <sheetFormatPr defaultColWidth="9" defaultRowHeight="14.8"/>
  <cols>
    <col min="1" max="1" width="24.25" customWidth="1"/>
    <col min="2" max="2" width="20.5" customWidth="1"/>
    <col min="3" max="3" width="23" customWidth="1"/>
    <col min="4" max="4" width="20" customWidth="1"/>
    <col min="5" max="5" width="13.875" customWidth="1"/>
    <col min="11" max="11" width="23.25" customWidth="1"/>
  </cols>
  <sheetData>
    <row r="1" ht="25"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spans="1:4">
      <c r="A3" s="203" t="s">
        <v>50</v>
      </c>
      <c r="B3" s="204" t="s">
        <v>2105</v>
      </c>
      <c r="C3" s="204" t="s">
        <v>2106</v>
      </c>
      <c r="D3" s="204" t="s">
        <v>219</v>
      </c>
    </row>
    <row r="4" ht="24" spans="1:12">
      <c r="A4" s="203" t="s">
        <v>50</v>
      </c>
      <c r="B4" s="204" t="s">
        <v>406</v>
      </c>
      <c r="C4" s="204" t="s">
        <v>1963</v>
      </c>
      <c r="D4" s="204" t="s">
        <v>161</v>
      </c>
      <c r="E4" s="188" t="s">
        <v>1488</v>
      </c>
      <c r="J4" s="203" t="s">
        <v>52</v>
      </c>
      <c r="K4" s="203" t="s">
        <v>1964</v>
      </c>
      <c r="L4" s="203" t="s">
        <v>1947</v>
      </c>
    </row>
    <row r="5" spans="1:4">
      <c r="A5" s="203" t="s">
        <v>50</v>
      </c>
      <c r="B5" s="204" t="s">
        <v>2167</v>
      </c>
      <c r="C5" s="204" t="s">
        <v>2168</v>
      </c>
      <c r="D5" s="204" t="s">
        <v>219</v>
      </c>
    </row>
    <row r="6" spans="1:4">
      <c r="A6" s="203" t="s">
        <v>50</v>
      </c>
      <c r="B6" s="204" t="s">
        <v>3</v>
      </c>
      <c r="C6" s="204" t="s">
        <v>1935</v>
      </c>
      <c r="D6" s="204" t="s">
        <v>688</v>
      </c>
    </row>
    <row r="7" spans="1:4">
      <c r="A7" s="203" t="s">
        <v>50</v>
      </c>
      <c r="B7" s="204" t="s">
        <v>1936</v>
      </c>
      <c r="C7" s="204" t="s">
        <v>1035</v>
      </c>
      <c r="D7" s="204" t="s">
        <v>135</v>
      </c>
    </row>
    <row r="8" ht="30" spans="1:22">
      <c r="A8" s="203" t="s">
        <v>50</v>
      </c>
      <c r="B8" s="204" t="s">
        <v>2169</v>
      </c>
      <c r="C8" s="204" t="s">
        <v>2170</v>
      </c>
      <c r="D8" s="204" t="s">
        <v>263</v>
      </c>
      <c r="E8" s="205" t="s">
        <v>2171</v>
      </c>
      <c r="J8" s="203" t="s">
        <v>52</v>
      </c>
      <c r="K8" s="203" t="s">
        <v>2172</v>
      </c>
      <c r="L8" s="203" t="s">
        <v>1961</v>
      </c>
      <c r="T8" s="207" t="s">
        <v>2149</v>
      </c>
      <c r="V8" s="208" t="s">
        <v>2173</v>
      </c>
    </row>
    <row r="9" ht="29" spans="1:22">
      <c r="A9" s="203" t="s">
        <v>50</v>
      </c>
      <c r="B9" s="204" t="s">
        <v>2174</v>
      </c>
      <c r="C9" s="204" t="s">
        <v>2175</v>
      </c>
      <c r="D9" s="204" t="s">
        <v>287</v>
      </c>
      <c r="E9" s="188" t="s">
        <v>2089</v>
      </c>
      <c r="J9" s="203" t="s">
        <v>52</v>
      </c>
      <c r="K9" s="203" t="s">
        <v>2176</v>
      </c>
      <c r="L9" s="203" t="s">
        <v>1530</v>
      </c>
      <c r="T9" s="207" t="s">
        <v>2149</v>
      </c>
      <c r="V9" s="209" t="s">
        <v>2177</v>
      </c>
    </row>
    <row r="10" ht="29" spans="1:22">
      <c r="A10" s="203" t="s">
        <v>50</v>
      </c>
      <c r="B10" s="204" t="s">
        <v>2178</v>
      </c>
      <c r="C10" s="204" t="s">
        <v>2179</v>
      </c>
      <c r="D10" s="204" t="s">
        <v>137</v>
      </c>
      <c r="E10" s="188" t="s">
        <v>2089</v>
      </c>
      <c r="J10" s="203" t="s">
        <v>52</v>
      </c>
      <c r="K10" s="203" t="s">
        <v>2180</v>
      </c>
      <c r="L10" s="203" t="s">
        <v>276</v>
      </c>
      <c r="T10" s="207" t="s">
        <v>2149</v>
      </c>
      <c r="V10" s="204" t="s">
        <v>2150</v>
      </c>
    </row>
    <row r="11" ht="29" spans="1:22">
      <c r="A11" s="203" t="s">
        <v>50</v>
      </c>
      <c r="B11" s="204" t="s">
        <v>2181</v>
      </c>
      <c r="C11" s="204" t="s">
        <v>2</v>
      </c>
      <c r="D11" s="204" t="s">
        <v>137</v>
      </c>
      <c r="E11" s="206" t="s">
        <v>1546</v>
      </c>
      <c r="T11" s="207" t="s">
        <v>2149</v>
      </c>
      <c r="V11" s="203" t="s">
        <v>2182</v>
      </c>
    </row>
    <row r="12" spans="1:4">
      <c r="A12" s="203" t="s">
        <v>50</v>
      </c>
      <c r="B12" s="204" t="s">
        <v>2126</v>
      </c>
      <c r="C12" s="204" t="s">
        <v>2127</v>
      </c>
      <c r="D12" s="204" t="s">
        <v>219</v>
      </c>
    </row>
    <row r="13" spans="1:4">
      <c r="A13" s="203" t="s">
        <v>50</v>
      </c>
      <c r="B13" s="204" t="s">
        <v>1366</v>
      </c>
      <c r="C13" s="204" t="s">
        <v>1367</v>
      </c>
      <c r="D13" s="204" t="s">
        <v>161</v>
      </c>
    </row>
    <row r="14" spans="1:4">
      <c r="A14" s="203" t="s">
        <v>50</v>
      </c>
      <c r="B14" s="204" t="s">
        <v>967</v>
      </c>
      <c r="C14" s="204" t="s">
        <v>1368</v>
      </c>
      <c r="D14" s="204" t="s">
        <v>201</v>
      </c>
    </row>
    <row r="15" spans="1:4">
      <c r="A15" s="203" t="s">
        <v>50</v>
      </c>
      <c r="B15" s="204" t="s">
        <v>974</v>
      </c>
      <c r="C15" s="204" t="s">
        <v>1373</v>
      </c>
      <c r="D15" s="204" t="s">
        <v>137</v>
      </c>
    </row>
    <row r="16" spans="1:4">
      <c r="A16" s="203" t="s">
        <v>50</v>
      </c>
      <c r="B16" s="204" t="s">
        <v>979</v>
      </c>
      <c r="C16" s="204" t="s">
        <v>1377</v>
      </c>
      <c r="D16" s="204" t="s">
        <v>287</v>
      </c>
    </row>
    <row r="17" spans="1:4">
      <c r="A17" s="203" t="s">
        <v>50</v>
      </c>
      <c r="B17" s="204" t="s">
        <v>2183</v>
      </c>
      <c r="C17" s="204" t="s">
        <v>2184</v>
      </c>
      <c r="D17" s="204" t="s">
        <v>161</v>
      </c>
    </row>
    <row r="18" ht="29" spans="1:22">
      <c r="A18" s="203" t="s">
        <v>50</v>
      </c>
      <c r="B18" s="204" t="s">
        <v>2159</v>
      </c>
      <c r="C18" s="204" t="s">
        <v>2160</v>
      </c>
      <c r="D18" s="204" t="s">
        <v>219</v>
      </c>
      <c r="E18" s="188" t="s">
        <v>2089</v>
      </c>
      <c r="J18" s="203" t="s">
        <v>52</v>
      </c>
      <c r="K18" s="203" t="s">
        <v>2185</v>
      </c>
      <c r="L18" s="203" t="s">
        <v>1947</v>
      </c>
      <c r="T18" s="207" t="s">
        <v>2149</v>
      </c>
      <c r="V18" s="209" t="s">
        <v>2186</v>
      </c>
    </row>
    <row r="19" spans="1:4">
      <c r="A19" s="203" t="s">
        <v>50</v>
      </c>
      <c r="B19" s="204" t="s">
        <v>778</v>
      </c>
      <c r="C19" s="204" t="s">
        <v>2096</v>
      </c>
      <c r="D19" s="204" t="s">
        <v>137</v>
      </c>
    </row>
  </sheetData>
  <mergeCells count="3">
    <mergeCell ref="A1:F1"/>
    <mergeCell ref="J1:R1"/>
    <mergeCell ref="T1:Y1"/>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91"/>
  <sheetViews>
    <sheetView topLeftCell="A2" workbookViewId="0">
      <selection activeCell="B3" sqref="B3"/>
    </sheetView>
  </sheetViews>
  <sheetFormatPr defaultColWidth="9" defaultRowHeight="14.8"/>
  <cols>
    <col min="1" max="1" width="22.875" customWidth="1"/>
    <col min="2" max="2" width="20.5" customWidth="1"/>
    <col min="3" max="3" width="22" customWidth="1"/>
    <col min="5" max="5" width="12.125" customWidth="1"/>
    <col min="11" max="11" width="20.75" customWidth="1"/>
    <col min="22" max="22" width="24.25" customWidth="1"/>
  </cols>
  <sheetData>
    <row r="1" ht="26.25" customHeight="1"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ht="25" spans="1:22">
      <c r="A3" t="s">
        <v>86</v>
      </c>
      <c r="B3" s="184" t="s">
        <v>2105</v>
      </c>
      <c r="C3" s="184" t="s">
        <v>2106</v>
      </c>
      <c r="D3" s="184" t="s">
        <v>219</v>
      </c>
      <c r="E3" t="s">
        <v>1546</v>
      </c>
      <c r="T3" s="196" t="s">
        <v>2187</v>
      </c>
      <c r="V3" s="172" t="s">
        <v>1703</v>
      </c>
    </row>
    <row r="4" spans="1:4">
      <c r="A4" t="s">
        <v>86</v>
      </c>
      <c r="B4" s="184" t="s">
        <v>2188</v>
      </c>
      <c r="C4" s="184" t="s">
        <v>2189</v>
      </c>
      <c r="D4" s="184" t="s">
        <v>201</v>
      </c>
    </row>
    <row r="5" spans="1:4">
      <c r="A5" t="s">
        <v>86</v>
      </c>
      <c r="B5" s="184" t="s">
        <v>2190</v>
      </c>
      <c r="C5" s="184" t="s">
        <v>2191</v>
      </c>
      <c r="D5" s="184" t="s">
        <v>688</v>
      </c>
    </row>
    <row r="6" spans="1:4">
      <c r="A6" t="s">
        <v>86</v>
      </c>
      <c r="B6" s="184" t="s">
        <v>2192</v>
      </c>
      <c r="C6" s="184" t="s">
        <v>2193</v>
      </c>
      <c r="D6" s="184" t="s">
        <v>688</v>
      </c>
    </row>
    <row r="7" ht="28" spans="1:12">
      <c r="A7" t="s">
        <v>86</v>
      </c>
      <c r="B7" s="184" t="s">
        <v>2194</v>
      </c>
      <c r="C7" s="184" t="s">
        <v>2195</v>
      </c>
      <c r="D7" s="184" t="s">
        <v>688</v>
      </c>
      <c r="E7" s="188" t="s">
        <v>1488</v>
      </c>
      <c r="J7" s="191" t="s">
        <v>2196</v>
      </c>
      <c r="K7" t="s">
        <v>2197</v>
      </c>
      <c r="L7" s="191" t="s">
        <v>1947</v>
      </c>
    </row>
    <row r="8" spans="1:4">
      <c r="A8" t="s">
        <v>86</v>
      </c>
      <c r="B8" s="184" t="s">
        <v>2198</v>
      </c>
      <c r="C8" s="184" t="s">
        <v>2199</v>
      </c>
      <c r="D8" s="184" t="s">
        <v>688</v>
      </c>
    </row>
    <row r="9" spans="1:4">
      <c r="A9" t="s">
        <v>86</v>
      </c>
      <c r="B9" s="184" t="s">
        <v>2200</v>
      </c>
      <c r="C9" s="184" t="s">
        <v>2201</v>
      </c>
      <c r="D9" s="184" t="s">
        <v>688</v>
      </c>
    </row>
    <row r="10" ht="28" spans="1:12">
      <c r="A10" t="s">
        <v>86</v>
      </c>
      <c r="B10" s="184" t="s">
        <v>2202</v>
      </c>
      <c r="C10" s="184" t="s">
        <v>2203</v>
      </c>
      <c r="D10" s="184" t="s">
        <v>266</v>
      </c>
      <c r="E10" s="188" t="s">
        <v>1488</v>
      </c>
      <c r="J10" s="191" t="s">
        <v>2196</v>
      </c>
      <c r="K10" s="191" t="s">
        <v>2204</v>
      </c>
      <c r="L10" s="191" t="s">
        <v>1530</v>
      </c>
    </row>
    <row r="11" ht="25" spans="1:4">
      <c r="A11" t="s">
        <v>86</v>
      </c>
      <c r="B11" s="184" t="s">
        <v>2205</v>
      </c>
      <c r="C11" s="184" t="s">
        <v>2206</v>
      </c>
      <c r="D11" s="184" t="s">
        <v>655</v>
      </c>
    </row>
    <row r="12" spans="1:4">
      <c r="A12" t="s">
        <v>86</v>
      </c>
      <c r="B12" s="184" t="s">
        <v>2207</v>
      </c>
      <c r="C12" s="184" t="s">
        <v>2208</v>
      </c>
      <c r="D12" s="184" t="s">
        <v>1162</v>
      </c>
    </row>
    <row r="13" ht="28" spans="1:12">
      <c r="A13" t="s">
        <v>86</v>
      </c>
      <c r="B13" s="184" t="s">
        <v>2209</v>
      </c>
      <c r="C13" s="184" t="s">
        <v>2210</v>
      </c>
      <c r="D13" s="184" t="s">
        <v>137</v>
      </c>
      <c r="E13" s="188" t="s">
        <v>1488</v>
      </c>
      <c r="J13" s="191" t="s">
        <v>2196</v>
      </c>
      <c r="K13" t="s">
        <v>2211</v>
      </c>
      <c r="L13" s="191" t="s">
        <v>276</v>
      </c>
    </row>
    <row r="14" spans="1:4">
      <c r="A14" t="s">
        <v>86</v>
      </c>
      <c r="B14" s="184" t="s">
        <v>2212</v>
      </c>
      <c r="C14" s="184" t="s">
        <v>2213</v>
      </c>
      <c r="D14" s="184" t="s">
        <v>137</v>
      </c>
    </row>
    <row r="15" spans="1:4">
      <c r="A15" t="s">
        <v>86</v>
      </c>
      <c r="B15" s="184" t="s">
        <v>406</v>
      </c>
      <c r="C15" s="184" t="s">
        <v>1963</v>
      </c>
      <c r="D15" s="184" t="s">
        <v>161</v>
      </c>
    </row>
    <row r="16" ht="28" spans="1:22">
      <c r="A16" t="s">
        <v>86</v>
      </c>
      <c r="B16" s="184" t="s">
        <v>1535</v>
      </c>
      <c r="C16" s="184" t="s">
        <v>1536</v>
      </c>
      <c r="D16" s="184" t="s">
        <v>219</v>
      </c>
      <c r="E16" s="188" t="s">
        <v>2089</v>
      </c>
      <c r="J16" s="191" t="s">
        <v>2196</v>
      </c>
      <c r="K16" s="191" t="s">
        <v>2214</v>
      </c>
      <c r="L16" s="191" t="s">
        <v>1947</v>
      </c>
      <c r="T16" s="196" t="s">
        <v>2187</v>
      </c>
      <c r="V16" s="172" t="s">
        <v>227</v>
      </c>
    </row>
    <row r="17" spans="1:4">
      <c r="A17" t="s">
        <v>86</v>
      </c>
      <c r="B17" s="184" t="s">
        <v>3</v>
      </c>
      <c r="C17" s="184" t="s">
        <v>1935</v>
      </c>
      <c r="D17" s="184" t="s">
        <v>688</v>
      </c>
    </row>
    <row r="18" spans="1:4">
      <c r="A18" t="s">
        <v>86</v>
      </c>
      <c r="B18" s="184" t="s">
        <v>2215</v>
      </c>
      <c r="C18" s="184" t="s">
        <v>2216</v>
      </c>
      <c r="D18" s="184" t="s">
        <v>161</v>
      </c>
    </row>
    <row r="19" ht="25" spans="1:4">
      <c r="A19" t="s">
        <v>86</v>
      </c>
      <c r="B19" s="184" t="s">
        <v>2217</v>
      </c>
      <c r="C19" s="184" t="s">
        <v>2218</v>
      </c>
      <c r="D19" s="184" t="s">
        <v>1162</v>
      </c>
    </row>
    <row r="20" spans="1:4">
      <c r="A20" t="s">
        <v>86</v>
      </c>
      <c r="B20" s="184" t="s">
        <v>1936</v>
      </c>
      <c r="C20" s="184" t="s">
        <v>1035</v>
      </c>
      <c r="D20" s="184" t="s">
        <v>135</v>
      </c>
    </row>
    <row r="21" spans="1:4">
      <c r="A21" t="s">
        <v>86</v>
      </c>
      <c r="B21" s="184" t="s">
        <v>2219</v>
      </c>
      <c r="C21" s="184" t="s">
        <v>2220</v>
      </c>
      <c r="D21" s="184" t="s">
        <v>688</v>
      </c>
    </row>
    <row r="22" spans="1:4">
      <c r="A22" t="s">
        <v>86</v>
      </c>
      <c r="B22" s="184" t="s">
        <v>2221</v>
      </c>
      <c r="C22" s="184" t="s">
        <v>2222</v>
      </c>
      <c r="D22" s="184" t="s">
        <v>688</v>
      </c>
    </row>
    <row r="23" spans="1:4">
      <c r="A23" t="s">
        <v>86</v>
      </c>
      <c r="B23" s="184" t="s">
        <v>2223</v>
      </c>
      <c r="C23" s="184" t="s">
        <v>2224</v>
      </c>
      <c r="D23" s="184" t="s">
        <v>688</v>
      </c>
    </row>
    <row r="24" spans="1:4">
      <c r="A24" t="s">
        <v>86</v>
      </c>
      <c r="B24" s="184" t="s">
        <v>2225</v>
      </c>
      <c r="C24" s="184" t="s">
        <v>2226</v>
      </c>
      <c r="D24" s="184" t="s">
        <v>688</v>
      </c>
    </row>
    <row r="25" spans="1:4">
      <c r="A25" t="s">
        <v>86</v>
      </c>
      <c r="B25" s="184" t="s">
        <v>2227</v>
      </c>
      <c r="C25" s="184" t="s">
        <v>2228</v>
      </c>
      <c r="D25" s="184" t="s">
        <v>688</v>
      </c>
    </row>
    <row r="26" ht="30" customHeight="1" spans="1:22">
      <c r="A26" t="s">
        <v>86</v>
      </c>
      <c r="B26" s="184" t="s">
        <v>2169</v>
      </c>
      <c r="C26" s="184" t="s">
        <v>2170</v>
      </c>
      <c r="D26" s="184" t="s">
        <v>1162</v>
      </c>
      <c r="E26" s="188" t="s">
        <v>2089</v>
      </c>
      <c r="J26" s="191" t="s">
        <v>2196</v>
      </c>
      <c r="K26" s="191" t="s">
        <v>2229</v>
      </c>
      <c r="L26" s="191" t="s">
        <v>1961</v>
      </c>
      <c r="T26" s="196" t="s">
        <v>2187</v>
      </c>
      <c r="V26" s="172" t="s">
        <v>2230</v>
      </c>
    </row>
    <row r="27" ht="30" customHeight="1" spans="1:22">
      <c r="A27" t="s">
        <v>86</v>
      </c>
      <c r="B27" s="184" t="s">
        <v>2174</v>
      </c>
      <c r="C27" s="184" t="s">
        <v>2175</v>
      </c>
      <c r="D27" s="184" t="s">
        <v>287</v>
      </c>
      <c r="E27" s="188" t="s">
        <v>2089</v>
      </c>
      <c r="J27" s="191" t="s">
        <v>2196</v>
      </c>
      <c r="K27" s="191" t="s">
        <v>2231</v>
      </c>
      <c r="L27" s="191" t="s">
        <v>1530</v>
      </c>
      <c r="T27" s="196" t="s">
        <v>2187</v>
      </c>
      <c r="V27" s="172" t="s">
        <v>2093</v>
      </c>
    </row>
    <row r="28" ht="30" customHeight="1" spans="1:22">
      <c r="A28" t="s">
        <v>86</v>
      </c>
      <c r="B28" s="184" t="s">
        <v>2178</v>
      </c>
      <c r="C28" s="184" t="s">
        <v>2179</v>
      </c>
      <c r="D28" s="184" t="s">
        <v>137</v>
      </c>
      <c r="E28" s="188" t="s">
        <v>2089</v>
      </c>
      <c r="J28" s="191" t="s">
        <v>2196</v>
      </c>
      <c r="K28" s="191" t="s">
        <v>2232</v>
      </c>
      <c r="L28" s="191" t="s">
        <v>276</v>
      </c>
      <c r="T28" s="196" t="s">
        <v>2187</v>
      </c>
      <c r="V28" s="172" t="s">
        <v>2104</v>
      </c>
    </row>
    <row r="29" spans="1:4">
      <c r="A29" t="s">
        <v>86</v>
      </c>
      <c r="B29" s="184" t="s">
        <v>2233</v>
      </c>
      <c r="C29" s="184" t="s">
        <v>2234</v>
      </c>
      <c r="D29" s="184" t="s">
        <v>2235</v>
      </c>
    </row>
    <row r="30" ht="28" spans="1:12">
      <c r="A30" t="s">
        <v>86</v>
      </c>
      <c r="B30" s="184" t="s">
        <v>2236</v>
      </c>
      <c r="C30" s="184" t="s">
        <v>2237</v>
      </c>
      <c r="D30" s="184" t="s">
        <v>201</v>
      </c>
      <c r="E30" s="188" t="s">
        <v>1488</v>
      </c>
      <c r="J30" s="191" t="s">
        <v>2196</v>
      </c>
      <c r="K30" s="191" t="s">
        <v>2238</v>
      </c>
      <c r="L30" s="191" t="s">
        <v>424</v>
      </c>
    </row>
    <row r="31" spans="1:4">
      <c r="A31" t="s">
        <v>86</v>
      </c>
      <c r="B31" s="184" t="s">
        <v>2239</v>
      </c>
      <c r="C31" s="184" t="s">
        <v>2240</v>
      </c>
      <c r="D31" s="184" t="s">
        <v>201</v>
      </c>
    </row>
    <row r="32" spans="1:22">
      <c r="A32" t="s">
        <v>86</v>
      </c>
      <c r="B32" s="184" t="s">
        <v>2241</v>
      </c>
      <c r="C32" s="184" t="s">
        <v>2242</v>
      </c>
      <c r="D32" s="184" t="s">
        <v>201</v>
      </c>
      <c r="E32" s="188" t="s">
        <v>1546</v>
      </c>
      <c r="T32" s="196" t="s">
        <v>2187</v>
      </c>
      <c r="V32" s="199" t="s">
        <v>2243</v>
      </c>
    </row>
    <row r="33" ht="25" spans="1:4">
      <c r="A33" t="s">
        <v>86</v>
      </c>
      <c r="B33" s="184" t="s">
        <v>2244</v>
      </c>
      <c r="C33" s="184" t="s">
        <v>2245</v>
      </c>
      <c r="D33" s="184" t="s">
        <v>201</v>
      </c>
    </row>
    <row r="34" spans="1:4">
      <c r="A34" t="s">
        <v>86</v>
      </c>
      <c r="B34" s="184" t="s">
        <v>778</v>
      </c>
      <c r="C34" s="184" t="s">
        <v>2096</v>
      </c>
      <c r="D34" s="184" t="s">
        <v>137</v>
      </c>
    </row>
    <row r="35" spans="1:22">
      <c r="A35" t="s">
        <v>86</v>
      </c>
      <c r="B35" s="184" t="s">
        <v>855</v>
      </c>
      <c r="C35" s="184" t="s">
        <v>2246</v>
      </c>
      <c r="D35" s="184" t="s">
        <v>137</v>
      </c>
      <c r="E35" s="188" t="s">
        <v>1546</v>
      </c>
      <c r="T35" s="196" t="s">
        <v>2187</v>
      </c>
      <c r="V35" s="172" t="s">
        <v>2094</v>
      </c>
    </row>
    <row r="36" ht="28" spans="1:12">
      <c r="A36" t="s">
        <v>86</v>
      </c>
      <c r="B36" s="184" t="s">
        <v>1235</v>
      </c>
      <c r="C36" s="184" t="s">
        <v>1236</v>
      </c>
      <c r="D36" s="184" t="s">
        <v>137</v>
      </c>
      <c r="E36" s="188" t="s">
        <v>1488</v>
      </c>
      <c r="J36" s="191" t="s">
        <v>2196</v>
      </c>
      <c r="K36" s="191" t="s">
        <v>2247</v>
      </c>
      <c r="L36" s="191" t="s">
        <v>1947</v>
      </c>
    </row>
    <row r="37" ht="25" spans="1:4">
      <c r="A37" t="s">
        <v>86</v>
      </c>
      <c r="B37" s="184" t="s">
        <v>2248</v>
      </c>
      <c r="C37" s="184" t="s">
        <v>2249</v>
      </c>
      <c r="D37" s="184" t="s">
        <v>201</v>
      </c>
    </row>
    <row r="38" spans="1:4">
      <c r="A38" t="s">
        <v>86</v>
      </c>
      <c r="B38" s="184" t="s">
        <v>2250</v>
      </c>
      <c r="C38" s="184" t="s">
        <v>2</v>
      </c>
      <c r="D38" s="184" t="s">
        <v>137</v>
      </c>
    </row>
    <row r="39" ht="25" spans="1:4">
      <c r="A39" t="s">
        <v>86</v>
      </c>
      <c r="B39" s="184" t="s">
        <v>2251</v>
      </c>
      <c r="C39" s="184" t="s">
        <v>2252</v>
      </c>
      <c r="D39" s="184" t="s">
        <v>201</v>
      </c>
    </row>
    <row r="40" ht="25" spans="1:4">
      <c r="A40" t="s">
        <v>86</v>
      </c>
      <c r="B40" s="184" t="s">
        <v>2253</v>
      </c>
      <c r="C40" s="184" t="s">
        <v>2254</v>
      </c>
      <c r="D40" s="184" t="s">
        <v>201</v>
      </c>
    </row>
    <row r="41" ht="38" spans="1:4">
      <c r="A41" t="s">
        <v>86</v>
      </c>
      <c r="B41" s="184" t="s">
        <v>2255</v>
      </c>
      <c r="C41" s="184" t="s">
        <v>2256</v>
      </c>
      <c r="D41" s="184" t="s">
        <v>2257</v>
      </c>
    </row>
    <row r="42" spans="1:4">
      <c r="A42" t="s">
        <v>86</v>
      </c>
      <c r="B42" s="184" t="s">
        <v>2258</v>
      </c>
      <c r="C42" s="184" t="s">
        <v>2259</v>
      </c>
      <c r="D42" s="184" t="s">
        <v>161</v>
      </c>
    </row>
    <row r="43" ht="28" spans="1:12">
      <c r="A43" t="s">
        <v>86</v>
      </c>
      <c r="B43" s="184" t="s">
        <v>2260</v>
      </c>
      <c r="C43" s="184" t="s">
        <v>2261</v>
      </c>
      <c r="D43" s="184" t="s">
        <v>161</v>
      </c>
      <c r="E43" s="188" t="s">
        <v>1488</v>
      </c>
      <c r="J43" s="191" t="s">
        <v>2196</v>
      </c>
      <c r="K43" s="191" t="s">
        <v>2262</v>
      </c>
      <c r="L43" s="191" t="s">
        <v>1947</v>
      </c>
    </row>
    <row r="44" spans="1:4">
      <c r="A44" t="s">
        <v>86</v>
      </c>
      <c r="B44" s="184" t="s">
        <v>2263</v>
      </c>
      <c r="C44" s="184" t="s">
        <v>2264</v>
      </c>
      <c r="D44" s="184" t="s">
        <v>201</v>
      </c>
    </row>
    <row r="45" ht="25" spans="1:4">
      <c r="A45" t="s">
        <v>86</v>
      </c>
      <c r="B45" s="184" t="s">
        <v>2126</v>
      </c>
      <c r="C45" s="184" t="s">
        <v>2127</v>
      </c>
      <c r="D45" s="184" t="s">
        <v>219</v>
      </c>
    </row>
    <row r="46" spans="1:4">
      <c r="A46" t="s">
        <v>86</v>
      </c>
      <c r="B46" s="184" t="s">
        <v>2265</v>
      </c>
      <c r="C46" s="184" t="s">
        <v>2266</v>
      </c>
      <c r="D46" s="184" t="s">
        <v>137</v>
      </c>
    </row>
    <row r="47" spans="1:4">
      <c r="A47" t="s">
        <v>86</v>
      </c>
      <c r="B47" s="184" t="s">
        <v>2267</v>
      </c>
      <c r="C47" s="184" t="s">
        <v>2268</v>
      </c>
      <c r="D47" s="184" t="s">
        <v>137</v>
      </c>
    </row>
    <row r="48" spans="1:4">
      <c r="A48" t="s">
        <v>86</v>
      </c>
      <c r="B48" s="184" t="s">
        <v>2269</v>
      </c>
      <c r="C48" s="184" t="s">
        <v>2270</v>
      </c>
      <c r="D48" s="184" t="s">
        <v>137</v>
      </c>
    </row>
    <row r="49" ht="25" spans="1:4">
      <c r="A49" t="s">
        <v>86</v>
      </c>
      <c r="B49" s="184" t="s">
        <v>2271</v>
      </c>
      <c r="C49" s="184" t="s">
        <v>2272</v>
      </c>
      <c r="D49" s="184" t="s">
        <v>201</v>
      </c>
    </row>
    <row r="50" spans="1:4">
      <c r="A50" t="s">
        <v>86</v>
      </c>
      <c r="B50" s="184" t="s">
        <v>2273</v>
      </c>
      <c r="C50" s="184" t="s">
        <v>2274</v>
      </c>
      <c r="D50" s="184" t="s">
        <v>201</v>
      </c>
    </row>
    <row r="51" ht="25" spans="1:4">
      <c r="A51" t="s">
        <v>86</v>
      </c>
      <c r="B51" s="184" t="s">
        <v>2275</v>
      </c>
      <c r="C51" s="184" t="s">
        <v>2276</v>
      </c>
      <c r="D51" s="184" t="s">
        <v>201</v>
      </c>
    </row>
    <row r="52" spans="1:4">
      <c r="A52" t="s">
        <v>86</v>
      </c>
      <c r="B52" s="184" t="s">
        <v>2277</v>
      </c>
      <c r="C52" s="184" t="s">
        <v>2278</v>
      </c>
      <c r="D52" s="184" t="s">
        <v>201</v>
      </c>
    </row>
    <row r="53" spans="1:4">
      <c r="A53" t="s">
        <v>86</v>
      </c>
      <c r="B53" s="184" t="s">
        <v>1366</v>
      </c>
      <c r="C53" s="184" t="s">
        <v>1367</v>
      </c>
      <c r="D53" s="184" t="s">
        <v>161</v>
      </c>
    </row>
    <row r="54" spans="1:4">
      <c r="A54" t="s">
        <v>86</v>
      </c>
      <c r="B54" s="184" t="s">
        <v>967</v>
      </c>
      <c r="C54" s="184" t="s">
        <v>1368</v>
      </c>
      <c r="D54" s="184" t="s">
        <v>201</v>
      </c>
    </row>
    <row r="55" spans="1:4">
      <c r="A55" t="s">
        <v>86</v>
      </c>
      <c r="B55" s="184" t="s">
        <v>974</v>
      </c>
      <c r="C55" s="184" t="s">
        <v>1373</v>
      </c>
      <c r="D55" s="184" t="s">
        <v>137</v>
      </c>
    </row>
    <row r="56" spans="1:4">
      <c r="A56" t="s">
        <v>86</v>
      </c>
      <c r="B56" s="184" t="s">
        <v>979</v>
      </c>
      <c r="C56" s="184" t="s">
        <v>1377</v>
      </c>
      <c r="D56" s="184" t="s">
        <v>287</v>
      </c>
    </row>
    <row r="57" spans="1:4">
      <c r="A57" t="s">
        <v>86</v>
      </c>
      <c r="B57" s="184" t="s">
        <v>1700</v>
      </c>
      <c r="C57" s="184" t="s">
        <v>2279</v>
      </c>
      <c r="D57" s="184" t="s">
        <v>201</v>
      </c>
    </row>
    <row r="58" spans="1:4">
      <c r="A58" t="s">
        <v>86</v>
      </c>
      <c r="B58" s="184" t="s">
        <v>1920</v>
      </c>
      <c r="C58" s="184" t="s">
        <v>2280</v>
      </c>
      <c r="D58" s="184" t="s">
        <v>137</v>
      </c>
    </row>
    <row r="59" ht="28" spans="1:12">
      <c r="A59" t="s">
        <v>86</v>
      </c>
      <c r="B59" s="184" t="s">
        <v>2281</v>
      </c>
      <c r="C59" s="184" t="s">
        <v>2282</v>
      </c>
      <c r="D59" s="184" t="s">
        <v>266</v>
      </c>
      <c r="E59" s="188" t="s">
        <v>1488</v>
      </c>
      <c r="J59" s="191" t="s">
        <v>2196</v>
      </c>
      <c r="K59" t="s">
        <v>2283</v>
      </c>
      <c r="L59" s="191" t="s">
        <v>1530</v>
      </c>
    </row>
    <row r="60" ht="28" spans="1:12">
      <c r="A60" t="s">
        <v>86</v>
      </c>
      <c r="B60" s="184" t="s">
        <v>2284</v>
      </c>
      <c r="C60" s="184" t="s">
        <v>2285</v>
      </c>
      <c r="D60" s="184" t="s">
        <v>161</v>
      </c>
      <c r="E60" s="188" t="s">
        <v>1488</v>
      </c>
      <c r="J60" s="191" t="s">
        <v>2196</v>
      </c>
      <c r="K60" s="192" t="s">
        <v>2286</v>
      </c>
      <c r="L60" s="191" t="s">
        <v>1947</v>
      </c>
    </row>
    <row r="61" ht="28" spans="1:12">
      <c r="A61" t="s">
        <v>86</v>
      </c>
      <c r="B61" s="184" t="s">
        <v>2287</v>
      </c>
      <c r="C61" s="184" t="s">
        <v>2288</v>
      </c>
      <c r="D61" s="184" t="s">
        <v>688</v>
      </c>
      <c r="E61" s="188" t="s">
        <v>1488</v>
      </c>
      <c r="J61" s="191" t="s">
        <v>2196</v>
      </c>
      <c r="K61" t="s">
        <v>2289</v>
      </c>
      <c r="L61" s="191" t="s">
        <v>276</v>
      </c>
    </row>
    <row r="62" ht="25" spans="1:4">
      <c r="A62" t="s">
        <v>86</v>
      </c>
      <c r="B62" s="184" t="s">
        <v>2290</v>
      </c>
      <c r="C62" s="184" t="s">
        <v>2291</v>
      </c>
      <c r="D62" s="184" t="s">
        <v>201</v>
      </c>
    </row>
    <row r="63" spans="1:4">
      <c r="A63" t="s">
        <v>86</v>
      </c>
      <c r="B63" s="184" t="s">
        <v>2292</v>
      </c>
      <c r="C63" s="184" t="s">
        <v>2293</v>
      </c>
      <c r="D63" s="184" t="s">
        <v>137</v>
      </c>
    </row>
    <row r="64" ht="50" spans="1:4">
      <c r="A64" t="s">
        <v>86</v>
      </c>
      <c r="B64" s="184" t="s">
        <v>1409</v>
      </c>
      <c r="C64" s="184" t="s">
        <v>1410</v>
      </c>
      <c r="D64" s="184" t="s">
        <v>1411</v>
      </c>
    </row>
    <row r="65" spans="1:4">
      <c r="A65" t="s">
        <v>86</v>
      </c>
      <c r="B65" s="184" t="s">
        <v>1409</v>
      </c>
      <c r="C65" s="184" t="s">
        <v>2294</v>
      </c>
      <c r="D65" s="184" t="s">
        <v>137</v>
      </c>
    </row>
    <row r="66" spans="1:4">
      <c r="A66" t="s">
        <v>86</v>
      </c>
      <c r="B66" s="184" t="s">
        <v>2155</v>
      </c>
      <c r="C66" s="184" t="s">
        <v>2156</v>
      </c>
      <c r="D66" s="184" t="s">
        <v>161</v>
      </c>
    </row>
    <row r="67" spans="1:4">
      <c r="A67" t="s">
        <v>86</v>
      </c>
      <c r="B67" s="184" t="s">
        <v>2295</v>
      </c>
      <c r="C67" s="184" t="s">
        <v>2296</v>
      </c>
      <c r="D67" s="184" t="s">
        <v>161</v>
      </c>
    </row>
    <row r="68" spans="1:4">
      <c r="A68" t="s">
        <v>86</v>
      </c>
      <c r="B68" s="184" t="s">
        <v>2297</v>
      </c>
      <c r="C68" s="184" t="s">
        <v>2298</v>
      </c>
      <c r="D68" s="184" t="s">
        <v>201</v>
      </c>
    </row>
    <row r="69" ht="28" spans="1:11">
      <c r="A69" t="s">
        <v>86</v>
      </c>
      <c r="B69" s="184" t="s">
        <v>2299</v>
      </c>
      <c r="C69" s="184" t="s">
        <v>2300</v>
      </c>
      <c r="D69" s="184" t="s">
        <v>266</v>
      </c>
      <c r="E69" s="188" t="s">
        <v>1488</v>
      </c>
      <c r="J69" s="191" t="s">
        <v>2301</v>
      </c>
      <c r="K69" s="201" t="s">
        <v>2302</v>
      </c>
    </row>
    <row r="70" ht="25" spans="1:4">
      <c r="A70" t="s">
        <v>86</v>
      </c>
      <c r="B70" s="184" t="s">
        <v>2303</v>
      </c>
      <c r="C70" s="184" t="s">
        <v>2304</v>
      </c>
      <c r="D70" s="184" t="s">
        <v>655</v>
      </c>
    </row>
    <row r="71" spans="1:4">
      <c r="A71" t="s">
        <v>86</v>
      </c>
      <c r="B71" s="184" t="s">
        <v>2305</v>
      </c>
      <c r="C71" s="184" t="s">
        <v>2306</v>
      </c>
      <c r="D71" s="184" t="s">
        <v>201</v>
      </c>
    </row>
    <row r="72" ht="28" spans="1:22">
      <c r="A72" t="s">
        <v>86</v>
      </c>
      <c r="B72" s="184" t="s">
        <v>2159</v>
      </c>
      <c r="C72" s="184" t="s">
        <v>2160</v>
      </c>
      <c r="D72" s="184" t="s">
        <v>219</v>
      </c>
      <c r="E72" s="188" t="s">
        <v>2089</v>
      </c>
      <c r="J72" s="191" t="s">
        <v>2196</v>
      </c>
      <c r="K72" s="191" t="s">
        <v>2185</v>
      </c>
      <c r="L72" s="191" t="s">
        <v>1947</v>
      </c>
      <c r="T72" s="196" t="s">
        <v>2187</v>
      </c>
      <c r="V72" s="202" t="s">
        <v>2307</v>
      </c>
    </row>
    <row r="73" spans="1:4">
      <c r="A73" t="s">
        <v>86</v>
      </c>
      <c r="B73" s="184" t="s">
        <v>2308</v>
      </c>
      <c r="C73" s="184" t="s">
        <v>2309</v>
      </c>
      <c r="D73" s="184" t="s">
        <v>137</v>
      </c>
    </row>
    <row r="74" spans="1:4">
      <c r="A74" t="s">
        <v>86</v>
      </c>
      <c r="B74" s="184" t="s">
        <v>2310</v>
      </c>
      <c r="C74" s="184" t="s">
        <v>2311</v>
      </c>
      <c r="D74" s="184" t="s">
        <v>137</v>
      </c>
    </row>
    <row r="75" spans="1:4">
      <c r="A75" t="s">
        <v>86</v>
      </c>
      <c r="B75" s="184" t="s">
        <v>2159</v>
      </c>
      <c r="C75" s="184" t="s">
        <v>2312</v>
      </c>
      <c r="D75" s="184" t="s">
        <v>137</v>
      </c>
    </row>
    <row r="76" spans="1:4">
      <c r="A76" t="s">
        <v>86</v>
      </c>
      <c r="B76" s="184" t="s">
        <v>2313</v>
      </c>
      <c r="C76" s="184" t="s">
        <v>2314</v>
      </c>
      <c r="D76" s="184" t="s">
        <v>1162</v>
      </c>
    </row>
    <row r="77" spans="1:4">
      <c r="A77" t="s">
        <v>86</v>
      </c>
      <c r="B77" s="184" t="s">
        <v>2315</v>
      </c>
      <c r="C77" s="184" t="s">
        <v>2316</v>
      </c>
      <c r="D77" s="184" t="s">
        <v>137</v>
      </c>
    </row>
    <row r="78" spans="1:4">
      <c r="A78" t="s">
        <v>86</v>
      </c>
      <c r="B78" s="184" t="s">
        <v>2317</v>
      </c>
      <c r="C78" s="184" t="s">
        <v>2318</v>
      </c>
      <c r="D78" s="184" t="s">
        <v>1162</v>
      </c>
    </row>
    <row r="79" spans="1:4">
      <c r="A79" t="s">
        <v>86</v>
      </c>
      <c r="B79" s="184" t="s">
        <v>2319</v>
      </c>
      <c r="C79" s="184" t="s">
        <v>2320</v>
      </c>
      <c r="D79" s="184" t="s">
        <v>137</v>
      </c>
    </row>
    <row r="80" spans="1:4">
      <c r="A80" t="s">
        <v>86</v>
      </c>
      <c r="B80" s="184" t="s">
        <v>2250</v>
      </c>
      <c r="C80" s="184" t="s">
        <v>2321</v>
      </c>
      <c r="D80" s="184" t="s">
        <v>137</v>
      </c>
    </row>
    <row r="81" spans="1:22">
      <c r="A81" t="s">
        <v>86</v>
      </c>
      <c r="B81" s="184" t="s">
        <v>2322</v>
      </c>
      <c r="C81" s="184" t="s">
        <v>2323</v>
      </c>
      <c r="D81" s="184" t="s">
        <v>161</v>
      </c>
      <c r="E81" s="188" t="s">
        <v>1546</v>
      </c>
      <c r="T81" s="196" t="s">
        <v>2187</v>
      </c>
      <c r="V81" s="172" t="s">
        <v>2324</v>
      </c>
    </row>
    <row r="82" spans="1:4">
      <c r="A82" t="s">
        <v>86</v>
      </c>
      <c r="B82" s="184" t="s">
        <v>2325</v>
      </c>
      <c r="C82" s="184" t="s">
        <v>2326</v>
      </c>
      <c r="D82" s="184" t="s">
        <v>201</v>
      </c>
    </row>
    <row r="83" spans="1:4">
      <c r="A83" t="s">
        <v>86</v>
      </c>
      <c r="B83" s="184" t="s">
        <v>2327</v>
      </c>
      <c r="C83" s="184" t="s">
        <v>2328</v>
      </c>
      <c r="D83" s="184" t="s">
        <v>201</v>
      </c>
    </row>
    <row r="84" ht="25" spans="1:4">
      <c r="A84" t="s">
        <v>86</v>
      </c>
      <c r="B84" s="184" t="s">
        <v>2329</v>
      </c>
      <c r="C84" s="184" t="s">
        <v>2330</v>
      </c>
      <c r="D84" s="184" t="s">
        <v>201</v>
      </c>
    </row>
    <row r="85" spans="1:4">
      <c r="A85" t="s">
        <v>86</v>
      </c>
      <c r="B85" s="184" t="s">
        <v>2331</v>
      </c>
      <c r="C85" s="184" t="s">
        <v>2332</v>
      </c>
      <c r="D85" s="184" t="s">
        <v>1162</v>
      </c>
    </row>
    <row r="86" spans="1:4">
      <c r="A86" t="s">
        <v>86</v>
      </c>
      <c r="B86" s="184" t="s">
        <v>2333</v>
      </c>
      <c r="C86" s="184" t="s">
        <v>2334</v>
      </c>
      <c r="D86" s="184" t="s">
        <v>1162</v>
      </c>
    </row>
    <row r="87" spans="1:4">
      <c r="A87" t="s">
        <v>86</v>
      </c>
      <c r="B87" s="184" t="s">
        <v>2335</v>
      </c>
      <c r="C87" s="184" t="s">
        <v>2336</v>
      </c>
      <c r="D87" s="184" t="s">
        <v>1162</v>
      </c>
    </row>
    <row r="88" spans="1:4">
      <c r="A88" t="s">
        <v>86</v>
      </c>
      <c r="B88" s="184" t="s">
        <v>2337</v>
      </c>
      <c r="C88" s="184" t="s">
        <v>2338</v>
      </c>
      <c r="D88" s="184" t="s">
        <v>1162</v>
      </c>
    </row>
    <row r="89" spans="1:4">
      <c r="A89" t="s">
        <v>86</v>
      </c>
      <c r="B89" s="184" t="s">
        <v>2339</v>
      </c>
      <c r="C89" s="184" t="s">
        <v>2340</v>
      </c>
      <c r="D89" s="184" t="s">
        <v>201</v>
      </c>
    </row>
    <row r="90" spans="1:4">
      <c r="A90" t="s">
        <v>86</v>
      </c>
      <c r="B90" s="184" t="s">
        <v>2341</v>
      </c>
      <c r="C90" s="184" t="s">
        <v>2342</v>
      </c>
      <c r="D90" s="184" t="s">
        <v>137</v>
      </c>
    </row>
    <row r="91" spans="1:4">
      <c r="A91" t="s">
        <v>86</v>
      </c>
      <c r="B91" s="184" t="s">
        <v>2343</v>
      </c>
      <c r="C91" s="184" t="s">
        <v>2344</v>
      </c>
      <c r="D91" s="184" t="s">
        <v>201</v>
      </c>
    </row>
  </sheetData>
  <mergeCells count="3">
    <mergeCell ref="A1:F1"/>
    <mergeCell ref="J1:R1"/>
    <mergeCell ref="T1:Y1"/>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6"/>
  <sheetViews>
    <sheetView workbookViewId="0">
      <selection activeCell="G18" sqref="G18"/>
    </sheetView>
  </sheetViews>
  <sheetFormatPr defaultColWidth="8.75" defaultRowHeight="12"/>
  <cols>
    <col min="1" max="1" width="16.125" style="172" customWidth="1"/>
    <col min="2" max="2" width="18.875" style="172" customWidth="1"/>
    <col min="3" max="3" width="22.625" style="172" customWidth="1"/>
    <col min="4" max="4" width="8.875" style="172" customWidth="1"/>
    <col min="5" max="5" width="18" style="172" customWidth="1"/>
    <col min="6" max="6" width="5" style="172" customWidth="1"/>
    <col min="7" max="7" width="17.375" style="172" customWidth="1"/>
    <col min="8" max="8" width="37.625" style="172" customWidth="1"/>
    <col min="9" max="9" width="34.625" style="172" customWidth="1"/>
    <col min="10" max="16384" width="8.75" style="172"/>
  </cols>
  <sheetData>
    <row r="1" ht="17" spans="1:9">
      <c r="A1" s="173" t="s">
        <v>1490</v>
      </c>
      <c r="B1" s="173" t="s">
        <v>1491</v>
      </c>
      <c r="C1" s="173" t="s">
        <v>1492</v>
      </c>
      <c r="D1" s="173" t="s">
        <v>1493</v>
      </c>
      <c r="E1" s="173" t="s">
        <v>2345</v>
      </c>
      <c r="F1" s="173" t="s">
        <v>2346</v>
      </c>
      <c r="G1" s="173" t="s">
        <v>2347</v>
      </c>
      <c r="H1" s="173" t="s">
        <v>126</v>
      </c>
      <c r="I1" s="172" t="s">
        <v>126</v>
      </c>
    </row>
    <row r="2" ht="15" spans="1:8">
      <c r="A2" s="174" t="s">
        <v>134</v>
      </c>
      <c r="B2" s="174" t="s">
        <v>135</v>
      </c>
      <c r="C2" s="174" t="s">
        <v>136</v>
      </c>
      <c r="D2" s="174" t="s">
        <v>137</v>
      </c>
      <c r="E2" s="174" t="s">
        <v>1701</v>
      </c>
      <c r="F2" s="174" t="s">
        <v>2348</v>
      </c>
      <c r="G2" s="174" t="s">
        <v>1787</v>
      </c>
      <c r="H2" s="174" t="s">
        <v>2349</v>
      </c>
    </row>
    <row r="3" ht="15" spans="1:8">
      <c r="A3" s="174" t="s">
        <v>134</v>
      </c>
      <c r="B3" s="174" t="s">
        <v>149</v>
      </c>
      <c r="C3" s="174" t="s">
        <v>150</v>
      </c>
      <c r="D3" s="174" t="s">
        <v>151</v>
      </c>
      <c r="E3" s="174">
        <v>1000001</v>
      </c>
      <c r="F3" s="174" t="s">
        <v>2350</v>
      </c>
      <c r="G3" s="174" t="s">
        <v>1787</v>
      </c>
      <c r="H3" s="174" t="s">
        <v>2351</v>
      </c>
    </row>
    <row r="4" ht="60" spans="1:8">
      <c r="A4" s="174" t="s">
        <v>134</v>
      </c>
      <c r="B4" s="174" t="s">
        <v>167</v>
      </c>
      <c r="C4" s="174" t="s">
        <v>168</v>
      </c>
      <c r="D4" s="174" t="s">
        <v>137</v>
      </c>
      <c r="E4" s="174" t="s">
        <v>2352</v>
      </c>
      <c r="F4" s="174" t="s">
        <v>2350</v>
      </c>
      <c r="G4" s="174" t="s">
        <v>2353</v>
      </c>
      <c r="H4" s="174" t="s">
        <v>2354</v>
      </c>
    </row>
    <row r="5" ht="24" spans="1:8">
      <c r="A5" s="174" t="s">
        <v>134</v>
      </c>
      <c r="B5" s="174" t="s">
        <v>183</v>
      </c>
      <c r="C5" s="174" t="s">
        <v>184</v>
      </c>
      <c r="D5" s="174" t="s">
        <v>137</v>
      </c>
      <c r="E5" s="174" t="s">
        <v>2352</v>
      </c>
      <c r="F5" s="174" t="s">
        <v>2350</v>
      </c>
      <c r="G5" s="174" t="s">
        <v>2353</v>
      </c>
      <c r="H5" s="174" t="s">
        <v>186</v>
      </c>
    </row>
    <row r="6" ht="15" spans="1:8">
      <c r="A6" s="174" t="s">
        <v>134</v>
      </c>
      <c r="B6" s="174" t="s">
        <v>199</v>
      </c>
      <c r="C6" s="174" t="s">
        <v>200</v>
      </c>
      <c r="D6" s="174" t="s">
        <v>201</v>
      </c>
      <c r="E6" s="174" t="b">
        <v>1</v>
      </c>
      <c r="F6" s="174" t="s">
        <v>2350</v>
      </c>
      <c r="G6" s="174" t="s">
        <v>1787</v>
      </c>
      <c r="H6" s="174" t="s">
        <v>2355</v>
      </c>
    </row>
    <row r="7" ht="15" spans="1:8">
      <c r="A7" s="174" t="s">
        <v>134</v>
      </c>
      <c r="B7" s="174" t="s">
        <v>212</v>
      </c>
      <c r="C7" s="174" t="s">
        <v>213</v>
      </c>
      <c r="D7" s="174" t="s">
        <v>137</v>
      </c>
      <c r="E7" s="174" t="s">
        <v>2356</v>
      </c>
      <c r="F7" s="174" t="s">
        <v>2350</v>
      </c>
      <c r="G7" s="174" t="s">
        <v>1787</v>
      </c>
      <c r="H7" s="174" t="s">
        <v>2357</v>
      </c>
    </row>
    <row r="8" ht="15" spans="1:8">
      <c r="A8" s="174" t="s">
        <v>134</v>
      </c>
      <c r="B8" s="174" t="s">
        <v>223</v>
      </c>
      <c r="C8" s="174" t="s">
        <v>224</v>
      </c>
      <c r="D8" s="174" t="s">
        <v>137</v>
      </c>
      <c r="E8" s="174" t="s">
        <v>2358</v>
      </c>
      <c r="F8" s="174" t="s">
        <v>2350</v>
      </c>
      <c r="G8" s="174" t="s">
        <v>2359</v>
      </c>
      <c r="H8" s="175" t="s">
        <v>818</v>
      </c>
    </row>
    <row r="9" ht="15" spans="1:8">
      <c r="A9" s="174" t="s">
        <v>134</v>
      </c>
      <c r="B9" s="174" t="s">
        <v>243</v>
      </c>
      <c r="C9" s="174" t="s">
        <v>244</v>
      </c>
      <c r="D9" s="174" t="s">
        <v>137</v>
      </c>
      <c r="E9" s="174" t="s">
        <v>2360</v>
      </c>
      <c r="F9" s="174" t="s">
        <v>2350</v>
      </c>
      <c r="G9" s="174" t="s">
        <v>2359</v>
      </c>
      <c r="H9" s="175" t="s">
        <v>1132</v>
      </c>
    </row>
    <row r="10" ht="15" spans="1:8">
      <c r="A10" s="174" t="s">
        <v>134</v>
      </c>
      <c r="B10" s="174" t="s">
        <v>255</v>
      </c>
      <c r="C10" s="174" t="s">
        <v>256</v>
      </c>
      <c r="D10" s="174" t="s">
        <v>137</v>
      </c>
      <c r="E10" s="174" t="s">
        <v>2361</v>
      </c>
      <c r="F10" s="174" t="s">
        <v>2350</v>
      </c>
      <c r="G10" s="174"/>
      <c r="H10" s="174"/>
    </row>
    <row r="11" ht="15" spans="1:8">
      <c r="A11" s="174" t="s">
        <v>134</v>
      </c>
      <c r="B11" s="174" t="s">
        <v>267</v>
      </c>
      <c r="C11" s="174" t="s">
        <v>268</v>
      </c>
      <c r="D11" s="174" t="s">
        <v>137</v>
      </c>
      <c r="E11" s="174" t="s">
        <v>2362</v>
      </c>
      <c r="F11" s="174" t="s">
        <v>2350</v>
      </c>
      <c r="G11" s="174"/>
      <c r="H11" s="174"/>
    </row>
    <row r="12" spans="1:8">
      <c r="A12" s="174" t="s">
        <v>134</v>
      </c>
      <c r="B12" s="174" t="s">
        <v>277</v>
      </c>
      <c r="C12" s="174"/>
      <c r="D12" s="174" t="s">
        <v>137</v>
      </c>
      <c r="E12" s="174"/>
      <c r="F12" s="174" t="s">
        <v>2350</v>
      </c>
      <c r="G12" s="174"/>
      <c r="H12" s="174"/>
    </row>
    <row r="13" spans="1:8">
      <c r="A13" s="174" t="s">
        <v>134</v>
      </c>
      <c r="B13" s="174" t="s">
        <v>284</v>
      </c>
      <c r="C13" s="174"/>
      <c r="D13" s="174" t="s">
        <v>137</v>
      </c>
      <c r="E13" s="174"/>
      <c r="F13" s="174" t="s">
        <v>2350</v>
      </c>
      <c r="G13" s="174"/>
      <c r="H13" s="174"/>
    </row>
    <row r="14" ht="15" spans="1:8">
      <c r="A14" s="174" t="s">
        <v>134</v>
      </c>
      <c r="B14" s="174" t="s">
        <v>292</v>
      </c>
      <c r="C14" s="174" t="s">
        <v>293</v>
      </c>
      <c r="D14" s="174" t="s">
        <v>137</v>
      </c>
      <c r="E14" s="174" t="s">
        <v>2363</v>
      </c>
      <c r="F14" s="174" t="s">
        <v>2350</v>
      </c>
      <c r="G14" s="174"/>
      <c r="H14" s="174"/>
    </row>
    <row r="15" ht="15" spans="1:8">
      <c r="A15" s="174" t="s">
        <v>134</v>
      </c>
      <c r="B15" s="174" t="s">
        <v>303</v>
      </c>
      <c r="C15" s="174" t="s">
        <v>304</v>
      </c>
      <c r="D15" s="174" t="s">
        <v>137</v>
      </c>
      <c r="E15" s="174" t="s">
        <v>2363</v>
      </c>
      <c r="F15" s="174" t="s">
        <v>2350</v>
      </c>
      <c r="G15" s="174"/>
      <c r="H15" s="174"/>
    </row>
    <row r="16" ht="15" spans="1:8">
      <c r="A16" s="174" t="s">
        <v>134</v>
      </c>
      <c r="B16" s="174" t="s">
        <v>312</v>
      </c>
      <c r="C16" s="174" t="s">
        <v>313</v>
      </c>
      <c r="D16" s="174" t="s">
        <v>137</v>
      </c>
      <c r="E16" s="174" t="s">
        <v>2363</v>
      </c>
      <c r="F16" s="174" t="s">
        <v>2350</v>
      </c>
      <c r="G16" s="174"/>
      <c r="H16" s="174"/>
    </row>
    <row r="17" ht="15" spans="1:8">
      <c r="A17" s="174" t="s">
        <v>134</v>
      </c>
      <c r="B17" s="174" t="s">
        <v>322</v>
      </c>
      <c r="C17" s="174" t="s">
        <v>198</v>
      </c>
      <c r="D17" s="174" t="s">
        <v>137</v>
      </c>
      <c r="E17" s="174"/>
      <c r="F17" s="174" t="s">
        <v>2350</v>
      </c>
      <c r="G17" s="174"/>
      <c r="H17" s="174"/>
    </row>
    <row r="18" ht="15" spans="1:8">
      <c r="A18" s="174" t="s">
        <v>134</v>
      </c>
      <c r="B18" s="174" t="s">
        <v>330</v>
      </c>
      <c r="C18" s="174" t="s">
        <v>182</v>
      </c>
      <c r="D18" s="174" t="s">
        <v>137</v>
      </c>
      <c r="E18" s="174"/>
      <c r="F18" s="174" t="s">
        <v>2350</v>
      </c>
      <c r="G18" s="174"/>
      <c r="H18" s="174"/>
    </row>
    <row r="19" ht="15" spans="1:8">
      <c r="A19" s="174" t="s">
        <v>134</v>
      </c>
      <c r="B19" s="174" t="s">
        <v>340</v>
      </c>
      <c r="C19" s="174" t="s">
        <v>341</v>
      </c>
      <c r="D19" s="174" t="s">
        <v>137</v>
      </c>
      <c r="E19" s="174"/>
      <c r="F19" s="174" t="s">
        <v>2350</v>
      </c>
      <c r="G19" s="174"/>
      <c r="H19" s="174"/>
    </row>
    <row r="20" ht="15" spans="1:8">
      <c r="A20" s="174" t="s">
        <v>134</v>
      </c>
      <c r="B20" s="174" t="s">
        <v>348</v>
      </c>
      <c r="C20" s="174" t="s">
        <v>211</v>
      </c>
      <c r="D20" s="174" t="s">
        <v>137</v>
      </c>
      <c r="E20" s="174"/>
      <c r="F20" s="174" t="s">
        <v>2350</v>
      </c>
      <c r="G20" s="174"/>
      <c r="H20" s="174"/>
    </row>
    <row r="21" ht="15" spans="1:8">
      <c r="A21" s="174" t="s">
        <v>134</v>
      </c>
      <c r="B21" s="174" t="s">
        <v>355</v>
      </c>
      <c r="C21" s="174" t="s">
        <v>356</v>
      </c>
      <c r="D21" s="174" t="s">
        <v>151</v>
      </c>
      <c r="E21" s="174">
        <v>1</v>
      </c>
      <c r="F21" s="174" t="s">
        <v>2350</v>
      </c>
      <c r="G21" s="174"/>
      <c r="H21" s="174"/>
    </row>
    <row r="22" ht="15" spans="1:8">
      <c r="A22" s="174" t="s">
        <v>134</v>
      </c>
      <c r="B22" s="174" t="s">
        <v>365</v>
      </c>
      <c r="C22" s="174" t="s">
        <v>366</v>
      </c>
      <c r="D22" s="174" t="s">
        <v>151</v>
      </c>
      <c r="E22" s="174">
        <v>1</v>
      </c>
      <c r="F22" s="174" t="s">
        <v>2350</v>
      </c>
      <c r="G22" s="174"/>
      <c r="H22" s="174"/>
    </row>
    <row r="23" ht="15" spans="1:8">
      <c r="A23" s="174" t="s">
        <v>134</v>
      </c>
      <c r="B23" s="174" t="s">
        <v>378</v>
      </c>
      <c r="C23" s="174" t="s">
        <v>379</v>
      </c>
      <c r="D23" s="174" t="s">
        <v>137</v>
      </c>
      <c r="E23" s="174" t="s">
        <v>2364</v>
      </c>
      <c r="F23" s="174" t="s">
        <v>2350</v>
      </c>
      <c r="G23" s="174"/>
      <c r="H23" s="174"/>
    </row>
    <row r="24" ht="15" spans="1:8">
      <c r="A24" s="174" t="s">
        <v>134</v>
      </c>
      <c r="B24" s="174" t="s">
        <v>221</v>
      </c>
      <c r="C24" s="174" t="s">
        <v>387</v>
      </c>
      <c r="D24" s="174" t="s">
        <v>137</v>
      </c>
      <c r="E24" s="174" t="s">
        <v>2365</v>
      </c>
      <c r="F24" s="174" t="s">
        <v>2350</v>
      </c>
      <c r="G24" s="174"/>
      <c r="H24" s="174"/>
    </row>
    <row r="25" ht="15" spans="1:8">
      <c r="A25" s="174" t="s">
        <v>134</v>
      </c>
      <c r="B25" s="174" t="s">
        <v>399</v>
      </c>
      <c r="C25" s="174" t="s">
        <v>400</v>
      </c>
      <c r="D25" s="174" t="s">
        <v>137</v>
      </c>
      <c r="E25" s="174" t="s">
        <v>2366</v>
      </c>
      <c r="F25" s="174" t="s">
        <v>2350</v>
      </c>
      <c r="G25" s="174"/>
      <c r="H25" s="174"/>
    </row>
    <row r="26" spans="1:8">
      <c r="A26" s="174" t="s">
        <v>134</v>
      </c>
      <c r="B26" s="174" t="s">
        <v>416</v>
      </c>
      <c r="C26" s="174"/>
      <c r="D26" s="174" t="s">
        <v>137</v>
      </c>
      <c r="E26" s="174"/>
      <c r="F26" s="174" t="s">
        <v>2350</v>
      </c>
      <c r="G26" s="174"/>
      <c r="H26" s="174"/>
    </row>
    <row r="27" spans="1:8">
      <c r="A27" s="174" t="s">
        <v>134</v>
      </c>
      <c r="B27" s="174" t="s">
        <v>430</v>
      </c>
      <c r="C27" s="174"/>
      <c r="D27" s="174" t="s">
        <v>137</v>
      </c>
      <c r="E27" s="174"/>
      <c r="F27" s="174" t="s">
        <v>2350</v>
      </c>
      <c r="G27" s="174"/>
      <c r="H27" s="174"/>
    </row>
    <row r="28" ht="15" spans="1:8">
      <c r="A28" s="174" t="s">
        <v>134</v>
      </c>
      <c r="B28" s="174" t="s">
        <v>439</v>
      </c>
      <c r="C28" s="174" t="s">
        <v>440</v>
      </c>
      <c r="D28" s="174" t="s">
        <v>137</v>
      </c>
      <c r="E28" s="174">
        <v>15887383212</v>
      </c>
      <c r="F28" s="174" t="s">
        <v>2350</v>
      </c>
      <c r="G28" s="174"/>
      <c r="H28" s="174"/>
    </row>
    <row r="29" ht="15" spans="1:8">
      <c r="A29" s="174" t="s">
        <v>134</v>
      </c>
      <c r="B29" s="174" t="s">
        <v>450</v>
      </c>
      <c r="C29" s="174" t="s">
        <v>451</v>
      </c>
      <c r="D29" s="174" t="s">
        <v>137</v>
      </c>
      <c r="E29" s="174">
        <v>86</v>
      </c>
      <c r="F29" s="174" t="s">
        <v>2350</v>
      </c>
      <c r="G29" s="174"/>
      <c r="H29" s="174"/>
    </row>
    <row r="30" ht="15" spans="1:8">
      <c r="A30" s="174" t="s">
        <v>134</v>
      </c>
      <c r="B30" s="174" t="s">
        <v>460</v>
      </c>
      <c r="C30" s="174" t="s">
        <v>461</v>
      </c>
      <c r="D30" s="174" t="s">
        <v>137</v>
      </c>
      <c r="E30" s="176" t="s">
        <v>2367</v>
      </c>
      <c r="F30" s="174" t="s">
        <v>2350</v>
      </c>
      <c r="G30" s="174"/>
      <c r="H30" s="174"/>
    </row>
    <row r="31" ht="15" spans="1:8">
      <c r="A31" s="174" t="s">
        <v>134</v>
      </c>
      <c r="B31" s="174" t="s">
        <v>471</v>
      </c>
      <c r="C31" s="174" t="s">
        <v>472</v>
      </c>
      <c r="D31" s="174" t="s">
        <v>137</v>
      </c>
      <c r="E31" s="174"/>
      <c r="F31" s="174" t="s">
        <v>2350</v>
      </c>
      <c r="G31" s="174"/>
      <c r="H31" s="174"/>
    </row>
    <row r="32" ht="15" spans="1:8">
      <c r="A32" s="174" t="s">
        <v>134</v>
      </c>
      <c r="B32" s="174" t="s">
        <v>480</v>
      </c>
      <c r="C32" s="174" t="s">
        <v>481</v>
      </c>
      <c r="D32" s="174" t="s">
        <v>137</v>
      </c>
      <c r="E32" s="177">
        <v>44197.5</v>
      </c>
      <c r="F32" s="174" t="s">
        <v>2350</v>
      </c>
      <c r="G32" s="174"/>
      <c r="H32" s="174"/>
    </row>
    <row r="33" ht="16.8" spans="1:8">
      <c r="A33" s="174" t="s">
        <v>134</v>
      </c>
      <c r="B33" s="174" t="s">
        <v>489</v>
      </c>
      <c r="C33" s="174" t="s">
        <v>490</v>
      </c>
      <c r="D33" s="174" t="s">
        <v>137</v>
      </c>
      <c r="E33" s="177">
        <v>44197.5</v>
      </c>
      <c r="F33" s="178"/>
      <c r="G33" s="178"/>
      <c r="H33" s="178"/>
    </row>
    <row r="34" ht="15" spans="1:8">
      <c r="A34" s="174" t="s">
        <v>134</v>
      </c>
      <c r="B34" s="174" t="s">
        <v>502</v>
      </c>
      <c r="C34" s="174" t="s">
        <v>503</v>
      </c>
      <c r="D34" s="174" t="s">
        <v>137</v>
      </c>
      <c r="E34" s="174" t="s">
        <v>2368</v>
      </c>
      <c r="F34" s="174" t="s">
        <v>2350</v>
      </c>
      <c r="G34" s="174"/>
      <c r="H34" s="174"/>
    </row>
    <row r="35" ht="15" spans="1:8">
      <c r="A35" s="174" t="s">
        <v>134</v>
      </c>
      <c r="B35" s="174" t="s">
        <v>513</v>
      </c>
      <c r="C35" s="174" t="s">
        <v>514</v>
      </c>
      <c r="D35" s="174" t="s">
        <v>201</v>
      </c>
      <c r="E35" s="174" t="b">
        <v>1</v>
      </c>
      <c r="F35" s="174" t="s">
        <v>2350</v>
      </c>
      <c r="G35" s="174"/>
      <c r="H35" s="174"/>
    </row>
    <row r="36" spans="1:8">
      <c r="A36" s="174" t="s">
        <v>134</v>
      </c>
      <c r="B36" s="174" t="s">
        <v>523</v>
      </c>
      <c r="C36" s="174"/>
      <c r="D36" s="174" t="s">
        <v>137</v>
      </c>
      <c r="E36" s="174" t="s">
        <v>2369</v>
      </c>
      <c r="F36" s="174" t="s">
        <v>2350</v>
      </c>
      <c r="G36" s="174"/>
      <c r="H36" s="174"/>
    </row>
    <row r="37" spans="1:8">
      <c r="A37" s="174" t="s">
        <v>134</v>
      </c>
      <c r="B37" s="174" t="s">
        <v>530</v>
      </c>
      <c r="C37" s="174" t="s">
        <v>531</v>
      </c>
      <c r="D37" s="174" t="s">
        <v>137</v>
      </c>
      <c r="E37" s="174" t="s">
        <v>2370</v>
      </c>
      <c r="F37" s="174" t="s">
        <v>2350</v>
      </c>
      <c r="G37" s="174"/>
      <c r="H37" s="174"/>
    </row>
    <row r="38" ht="24" spans="1:8">
      <c r="A38" s="174"/>
      <c r="B38" s="174"/>
      <c r="C38" s="174"/>
      <c r="D38" s="174"/>
      <c r="E38" s="174" t="s">
        <v>2371</v>
      </c>
      <c r="F38" s="174"/>
      <c r="G38" s="174"/>
      <c r="H38" s="174"/>
    </row>
    <row r="39" ht="24" spans="1:8">
      <c r="A39" s="174"/>
      <c r="B39" s="174"/>
      <c r="C39" s="174"/>
      <c r="D39" s="174"/>
      <c r="E39" s="174" t="s">
        <v>2372</v>
      </c>
      <c r="F39" s="174"/>
      <c r="G39" s="174"/>
      <c r="H39" s="174"/>
    </row>
    <row r="40" ht="27" spans="1:8">
      <c r="A40" s="174"/>
      <c r="B40" s="174"/>
      <c r="C40" s="174"/>
      <c r="D40" s="174"/>
      <c r="E40" s="174" t="s">
        <v>2373</v>
      </c>
      <c r="F40" s="174"/>
      <c r="G40" s="174"/>
      <c r="H40" s="174"/>
    </row>
    <row r="41" ht="36" spans="1:8">
      <c r="A41" s="174"/>
      <c r="B41" s="174"/>
      <c r="C41" s="174"/>
      <c r="D41" s="174"/>
      <c r="E41" s="174" t="s">
        <v>2374</v>
      </c>
      <c r="F41" s="174"/>
      <c r="G41" s="174"/>
      <c r="H41" s="174"/>
    </row>
    <row r="42" ht="24" spans="1:8">
      <c r="A42" s="174"/>
      <c r="B42" s="174"/>
      <c r="C42" s="174"/>
      <c r="D42" s="174"/>
      <c r="E42" s="174" t="s">
        <v>2375</v>
      </c>
      <c r="F42" s="174"/>
      <c r="G42" s="174"/>
      <c r="H42" s="174"/>
    </row>
    <row r="43" spans="1:8">
      <c r="A43" s="174"/>
      <c r="B43" s="174"/>
      <c r="C43" s="174"/>
      <c r="D43" s="174"/>
      <c r="E43" s="174" t="s">
        <v>2376</v>
      </c>
      <c r="F43" s="174"/>
      <c r="G43" s="174"/>
      <c r="H43" s="174"/>
    </row>
    <row r="44" spans="1:8">
      <c r="A44" s="174" t="s">
        <v>134</v>
      </c>
      <c r="B44" s="174" t="s">
        <v>537</v>
      </c>
      <c r="C44" s="174"/>
      <c r="D44" s="174" t="s">
        <v>137</v>
      </c>
      <c r="E44" s="174" t="s">
        <v>2377</v>
      </c>
      <c r="F44" s="174" t="s">
        <v>2350</v>
      </c>
      <c r="G44" s="174"/>
      <c r="H44" s="174"/>
    </row>
    <row r="45" ht="15" spans="1:8">
      <c r="A45" s="174" t="s">
        <v>134</v>
      </c>
      <c r="B45" s="174" t="s">
        <v>546</v>
      </c>
      <c r="C45" s="174" t="s">
        <v>547</v>
      </c>
      <c r="D45" s="174" t="s">
        <v>201</v>
      </c>
      <c r="E45" s="174" t="b">
        <v>1</v>
      </c>
      <c r="F45" s="174" t="s">
        <v>2350</v>
      </c>
      <c r="G45" s="174"/>
      <c r="H45" s="174"/>
    </row>
    <row r="46" ht="15" spans="1:8">
      <c r="A46" s="174" t="s">
        <v>134</v>
      </c>
      <c r="B46" s="174" t="s">
        <v>554</v>
      </c>
      <c r="C46" s="174" t="s">
        <v>555</v>
      </c>
      <c r="D46" s="174" t="s">
        <v>201</v>
      </c>
      <c r="E46" s="174" t="b">
        <v>1</v>
      </c>
      <c r="F46" s="174" t="s">
        <v>2350</v>
      </c>
      <c r="G46" s="174"/>
      <c r="H46" s="174"/>
    </row>
    <row r="47" ht="15" spans="1:8">
      <c r="A47" s="174" t="s">
        <v>134</v>
      </c>
      <c r="B47" s="174" t="s">
        <v>561</v>
      </c>
      <c r="C47" s="174" t="s">
        <v>562</v>
      </c>
      <c r="D47" s="174" t="s">
        <v>201</v>
      </c>
      <c r="E47" s="174" t="b">
        <v>1</v>
      </c>
      <c r="F47" s="174" t="s">
        <v>2350</v>
      </c>
      <c r="G47" s="174"/>
      <c r="H47" s="174"/>
    </row>
    <row r="48" spans="1:8">
      <c r="A48" s="174" t="s">
        <v>134</v>
      </c>
      <c r="B48" s="174" t="s">
        <v>566</v>
      </c>
      <c r="C48" s="174"/>
      <c r="D48" s="174" t="s">
        <v>201</v>
      </c>
      <c r="E48" s="174" t="b">
        <v>1</v>
      </c>
      <c r="F48" s="174" t="s">
        <v>2350</v>
      </c>
      <c r="G48" s="174"/>
      <c r="H48" s="174"/>
    </row>
    <row r="49" ht="15" spans="1:8">
      <c r="A49" s="174" t="s">
        <v>134</v>
      </c>
      <c r="B49" s="174" t="s">
        <v>573</v>
      </c>
      <c r="C49" s="174" t="s">
        <v>574</v>
      </c>
      <c r="D49" s="174" t="s">
        <v>137</v>
      </c>
      <c r="E49" s="174" t="s">
        <v>2378</v>
      </c>
      <c r="F49" s="174" t="s">
        <v>2350</v>
      </c>
      <c r="G49" s="174"/>
      <c r="H49" s="174"/>
    </row>
    <row r="50" spans="1:8">
      <c r="A50" s="174" t="s">
        <v>134</v>
      </c>
      <c r="B50" s="174" t="s">
        <v>585</v>
      </c>
      <c r="C50" s="174"/>
      <c r="D50" s="174" t="s">
        <v>137</v>
      </c>
      <c r="E50" s="174"/>
      <c r="F50" s="174" t="s">
        <v>2350</v>
      </c>
      <c r="G50" s="174"/>
      <c r="H50" s="174"/>
    </row>
    <row r="51" spans="1:8">
      <c r="A51" s="174" t="s">
        <v>134</v>
      </c>
      <c r="B51" s="174" t="s">
        <v>597</v>
      </c>
      <c r="C51" s="174"/>
      <c r="D51" s="174" t="s">
        <v>201</v>
      </c>
      <c r="E51" s="174" t="b">
        <v>1</v>
      </c>
      <c r="F51" s="174" t="s">
        <v>2350</v>
      </c>
      <c r="G51" s="174"/>
      <c r="H51" s="174"/>
    </row>
    <row r="52" ht="14" spans="1:8">
      <c r="A52" s="174" t="s">
        <v>134</v>
      </c>
      <c r="B52" s="174" t="s">
        <v>608</v>
      </c>
      <c r="C52" s="174"/>
      <c r="D52" s="174" t="s">
        <v>137</v>
      </c>
      <c r="E52" s="176" t="s">
        <v>2367</v>
      </c>
      <c r="F52" s="174" t="s">
        <v>2350</v>
      </c>
      <c r="G52" s="174"/>
      <c r="H52" s="174"/>
    </row>
    <row r="53" spans="1:8">
      <c r="A53" s="174" t="s">
        <v>134</v>
      </c>
      <c r="B53" s="174" t="s">
        <v>616</v>
      </c>
      <c r="C53" s="174"/>
      <c r="D53" s="174" t="s">
        <v>201</v>
      </c>
      <c r="E53" s="174" t="b">
        <v>1</v>
      </c>
      <c r="F53" s="174" t="s">
        <v>2350</v>
      </c>
      <c r="G53" s="174"/>
      <c r="H53" s="174"/>
    </row>
    <row r="54" ht="15" spans="1:8">
      <c r="A54" s="174" t="s">
        <v>134</v>
      </c>
      <c r="B54" s="174" t="s">
        <v>625</v>
      </c>
      <c r="C54" s="174" t="s">
        <v>626</v>
      </c>
      <c r="D54" s="174" t="s">
        <v>201</v>
      </c>
      <c r="E54" s="174" t="b">
        <v>1</v>
      </c>
      <c r="F54" s="174" t="s">
        <v>2350</v>
      </c>
      <c r="G54" s="174"/>
      <c r="H54" s="174"/>
    </row>
    <row r="55" ht="15" spans="1:8">
      <c r="A55" s="174" t="s">
        <v>134</v>
      </c>
      <c r="B55" s="174" t="s">
        <v>638</v>
      </c>
      <c r="C55" s="174" t="s">
        <v>639</v>
      </c>
      <c r="D55" s="174" t="s">
        <v>151</v>
      </c>
      <c r="E55" s="179">
        <v>1623120000000</v>
      </c>
      <c r="F55" s="174" t="s">
        <v>2350</v>
      </c>
      <c r="G55" s="174"/>
      <c r="H55" s="174"/>
    </row>
    <row r="56" spans="1:8">
      <c r="A56" s="174" t="s">
        <v>134</v>
      </c>
      <c r="B56" s="174" t="s">
        <v>241</v>
      </c>
      <c r="C56" s="174"/>
      <c r="D56" s="174" t="s">
        <v>137</v>
      </c>
      <c r="E56" s="174"/>
      <c r="F56" s="174" t="s">
        <v>2350</v>
      </c>
      <c r="G56" s="174"/>
      <c r="H56" s="174"/>
    </row>
    <row r="57" spans="1:8">
      <c r="A57" s="174" t="s">
        <v>134</v>
      </c>
      <c r="B57" s="174" t="s">
        <v>448</v>
      </c>
      <c r="C57" s="174"/>
      <c r="D57" s="174" t="s">
        <v>137</v>
      </c>
      <c r="E57" s="174"/>
      <c r="F57" s="174" t="s">
        <v>2350</v>
      </c>
      <c r="G57" s="174"/>
      <c r="H57" s="174"/>
    </row>
    <row r="58" spans="1:8">
      <c r="A58" s="174" t="s">
        <v>134</v>
      </c>
      <c r="B58" s="174" t="s">
        <v>458</v>
      </c>
      <c r="C58" s="174"/>
      <c r="D58" s="174" t="s">
        <v>137</v>
      </c>
      <c r="E58" s="174"/>
      <c r="F58" s="174" t="s">
        <v>2350</v>
      </c>
      <c r="G58" s="174"/>
      <c r="H58" s="174"/>
    </row>
    <row r="59" spans="1:8">
      <c r="A59" s="174" t="s">
        <v>134</v>
      </c>
      <c r="B59" s="174" t="s">
        <v>528</v>
      </c>
      <c r="C59" s="174"/>
      <c r="D59" s="174" t="s">
        <v>137</v>
      </c>
      <c r="E59" s="174"/>
      <c r="F59" s="174" t="s">
        <v>2350</v>
      </c>
      <c r="G59" s="174"/>
      <c r="H59" s="174"/>
    </row>
    <row r="60" spans="1:8">
      <c r="A60" s="174" t="s">
        <v>134</v>
      </c>
      <c r="B60" s="174" t="s">
        <v>535</v>
      </c>
      <c r="C60" s="174"/>
      <c r="D60" s="174" t="s">
        <v>137</v>
      </c>
      <c r="E60" s="174"/>
      <c r="F60" s="174" t="s">
        <v>2350</v>
      </c>
      <c r="G60" s="174"/>
      <c r="H60" s="174"/>
    </row>
    <row r="61" spans="1:8">
      <c r="A61" s="174" t="s">
        <v>134</v>
      </c>
      <c r="B61" s="174" t="s">
        <v>684</v>
      </c>
      <c r="C61" s="174"/>
      <c r="D61" s="174" t="s">
        <v>137</v>
      </c>
      <c r="E61" s="174"/>
      <c r="F61" s="174" t="s">
        <v>2350</v>
      </c>
      <c r="G61" s="174"/>
      <c r="H61" s="174"/>
    </row>
    <row r="62" spans="1:8">
      <c r="A62" s="174" t="s">
        <v>134</v>
      </c>
      <c r="B62" s="174" t="s">
        <v>691</v>
      </c>
      <c r="C62" s="174"/>
      <c r="D62" s="174" t="s">
        <v>137</v>
      </c>
      <c r="E62" s="174"/>
      <c r="F62" s="174" t="s">
        <v>2350</v>
      </c>
      <c r="G62" s="174"/>
      <c r="H62" s="174"/>
    </row>
    <row r="63" spans="1:8">
      <c r="A63" s="174" t="s">
        <v>134</v>
      </c>
      <c r="B63" s="174" t="s">
        <v>698</v>
      </c>
      <c r="C63" s="174"/>
      <c r="D63" s="174" t="s">
        <v>137</v>
      </c>
      <c r="E63" s="174"/>
      <c r="F63" s="174" t="s">
        <v>2350</v>
      </c>
      <c r="G63" s="174"/>
      <c r="H63" s="174"/>
    </row>
    <row r="64" spans="1:8">
      <c r="A64" s="174" t="s">
        <v>134</v>
      </c>
      <c r="B64" s="174" t="s">
        <v>707</v>
      </c>
      <c r="C64" s="174"/>
      <c r="D64" s="174" t="s">
        <v>137</v>
      </c>
      <c r="E64" s="174"/>
      <c r="F64" s="174" t="s">
        <v>2350</v>
      </c>
      <c r="G64" s="174"/>
      <c r="H64" s="174"/>
    </row>
    <row r="65" ht="15" spans="1:8">
      <c r="A65" s="174" t="s">
        <v>134</v>
      </c>
      <c r="B65" s="174" t="s">
        <v>715</v>
      </c>
      <c r="C65" s="174" t="s">
        <v>716</v>
      </c>
      <c r="D65" s="174" t="s">
        <v>201</v>
      </c>
      <c r="E65" s="174" t="b">
        <v>1</v>
      </c>
      <c r="F65" s="174" t="s">
        <v>2350</v>
      </c>
      <c r="G65" s="174"/>
      <c r="H65" s="174"/>
    </row>
    <row r="66" ht="15" spans="1:8">
      <c r="A66" s="174" t="s">
        <v>134</v>
      </c>
      <c r="B66" s="174" t="s">
        <v>2379</v>
      </c>
      <c r="C66" s="174" t="s">
        <v>2380</v>
      </c>
      <c r="D66" s="174" t="s">
        <v>137</v>
      </c>
      <c r="E66" s="174" t="s">
        <v>2368</v>
      </c>
      <c r="F66" s="174"/>
      <c r="G66" s="174"/>
      <c r="H66" s="174"/>
    </row>
  </sheetData>
  <mergeCells count="5">
    <mergeCell ref="A37:A43"/>
    <mergeCell ref="B37:B43"/>
    <mergeCell ref="C37:C43"/>
    <mergeCell ref="D37:D43"/>
    <mergeCell ref="F37:F43"/>
  </mergeCells>
  <hyperlinks>
    <hyperlink ref="E30" r:id="rId1" display="xxx@xxx.com"/>
    <hyperlink ref="E52" r:id="rId1" display="xxx@xxx.com"/>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
  <sheetViews>
    <sheetView zoomScale="67" zoomScaleNormal="67" workbookViewId="0">
      <selection activeCell="I41" sqref="I41"/>
    </sheetView>
  </sheetViews>
  <sheetFormatPr defaultColWidth="8.94117647058824" defaultRowHeight="14.8"/>
  <cols>
    <col min="1" max="1" width="18.1397058823529" customWidth="1"/>
    <col min="2" max="2" width="13.6029411764706" customWidth="1"/>
    <col min="3" max="3" width="18.375" customWidth="1"/>
    <col min="4" max="4" width="22.5441176470588" customWidth="1"/>
    <col min="5" max="5" width="31.4852941176471" customWidth="1"/>
    <col min="6" max="6" width="28.9191176470588" customWidth="1"/>
    <col min="7" max="7" width="20.7058823529412" customWidth="1"/>
    <col min="8" max="8" width="26.4632352941176" customWidth="1"/>
    <col min="9" max="9" width="30.3897058823529" customWidth="1"/>
    <col min="10" max="10" width="22.9117647058824" customWidth="1"/>
    <col min="11" max="11" width="33.6985294117647" customWidth="1"/>
    <col min="12" max="12" width="37.25" customWidth="1"/>
  </cols>
  <sheetData>
    <row r="1" ht="20" spans="1:12">
      <c r="A1" s="152" t="s">
        <v>103</v>
      </c>
      <c r="B1" s="3"/>
      <c r="C1" s="3"/>
      <c r="D1" s="3"/>
      <c r="E1" s="3"/>
      <c r="F1" s="3"/>
      <c r="G1" s="3"/>
      <c r="H1" s="3"/>
      <c r="I1" s="3"/>
      <c r="J1" s="3"/>
      <c r="K1" s="3"/>
      <c r="L1" s="3"/>
    </row>
    <row r="2" ht="17.6" spans="1:12">
      <c r="A2" s="4" t="s">
        <v>1489</v>
      </c>
      <c r="B2" s="5"/>
      <c r="C2" s="5"/>
      <c r="D2" s="153" t="s">
        <v>2381</v>
      </c>
      <c r="E2" s="153"/>
      <c r="F2" s="161"/>
      <c r="G2" s="162" t="s">
        <v>2382</v>
      </c>
      <c r="H2" s="162"/>
      <c r="I2" s="162"/>
      <c r="J2" s="168" t="s">
        <v>2383</v>
      </c>
      <c r="K2" s="168"/>
      <c r="L2" s="168"/>
    </row>
    <row r="3" ht="15.2" spans="1:12">
      <c r="A3" s="154" t="s">
        <v>1494</v>
      </c>
      <c r="B3" s="154" t="s">
        <v>1495</v>
      </c>
      <c r="C3" s="154" t="s">
        <v>1496</v>
      </c>
      <c r="D3" s="155" t="s">
        <v>2384</v>
      </c>
      <c r="E3" s="155" t="s">
        <v>2385</v>
      </c>
      <c r="F3" s="163" t="s">
        <v>2386</v>
      </c>
      <c r="G3" s="164" t="s">
        <v>2387</v>
      </c>
      <c r="H3" s="164" t="s">
        <v>2388</v>
      </c>
      <c r="I3" s="164" t="s">
        <v>2389</v>
      </c>
      <c r="J3" s="169" t="s">
        <v>2390</v>
      </c>
      <c r="K3" s="169" t="s">
        <v>2391</v>
      </c>
      <c r="L3" s="169" t="s">
        <v>2392</v>
      </c>
    </row>
    <row r="4" spans="1:12">
      <c r="A4" s="156" t="s">
        <v>2393</v>
      </c>
      <c r="B4" s="156" t="s">
        <v>2</v>
      </c>
      <c r="C4" s="156" t="s">
        <v>393</v>
      </c>
      <c r="D4" s="157" t="s">
        <v>2394</v>
      </c>
      <c r="E4" s="157"/>
      <c r="F4" s="157"/>
      <c r="G4" s="165" t="s">
        <v>2</v>
      </c>
      <c r="H4" s="165"/>
      <c r="I4" s="165"/>
      <c r="J4" s="170" t="s">
        <v>2393</v>
      </c>
      <c r="K4" s="170"/>
      <c r="L4" s="170"/>
    </row>
    <row r="5" spans="1:12">
      <c r="A5" s="156" t="s">
        <v>644</v>
      </c>
      <c r="B5" s="156" t="s">
        <v>645</v>
      </c>
      <c r="C5" s="156" t="s">
        <v>393</v>
      </c>
      <c r="D5" s="157" t="s">
        <v>46</v>
      </c>
      <c r="E5" s="157" t="s">
        <v>46</v>
      </c>
      <c r="F5" s="166"/>
      <c r="G5" s="165" t="s">
        <v>46</v>
      </c>
      <c r="H5" s="165" t="s">
        <v>46</v>
      </c>
      <c r="I5" s="167"/>
      <c r="J5" s="170" t="s">
        <v>46</v>
      </c>
      <c r="K5" s="170" t="s">
        <v>46</v>
      </c>
      <c r="L5" s="171"/>
    </row>
    <row r="6" spans="1:12">
      <c r="A6" s="156" t="s">
        <v>2395</v>
      </c>
      <c r="B6" s="156" t="s">
        <v>2396</v>
      </c>
      <c r="C6" s="156" t="s">
        <v>1821</v>
      </c>
      <c r="D6" s="157" t="s">
        <v>46</v>
      </c>
      <c r="E6" s="157" t="s">
        <v>46</v>
      </c>
      <c r="F6" s="157"/>
      <c r="G6" s="165" t="s">
        <v>46</v>
      </c>
      <c r="H6" s="165" t="s">
        <v>46</v>
      </c>
      <c r="I6" s="165"/>
      <c r="J6" s="170" t="s">
        <v>46</v>
      </c>
      <c r="K6" s="170" t="s">
        <v>46</v>
      </c>
      <c r="L6" s="170"/>
    </row>
    <row r="7" ht="50" spans="1:12">
      <c r="A7" s="156" t="s">
        <v>1463</v>
      </c>
      <c r="B7" s="156" t="s">
        <v>1464</v>
      </c>
      <c r="C7" s="156" t="s">
        <v>1502</v>
      </c>
      <c r="D7" s="30" t="s">
        <v>2397</v>
      </c>
      <c r="E7" s="12" t="s">
        <v>2398</v>
      </c>
      <c r="F7" s="166" t="s">
        <v>2399</v>
      </c>
      <c r="G7" s="165" t="s">
        <v>1463</v>
      </c>
      <c r="H7" s="12" t="s">
        <v>2400</v>
      </c>
      <c r="I7" s="167" t="s">
        <v>2399</v>
      </c>
      <c r="J7" s="170" t="s">
        <v>2397</v>
      </c>
      <c r="K7" s="12" t="s">
        <v>2400</v>
      </c>
      <c r="L7" s="171" t="s">
        <v>2399</v>
      </c>
    </row>
    <row r="8" spans="1:12">
      <c r="A8" s="156" t="s">
        <v>1153</v>
      </c>
      <c r="B8" s="156" t="s">
        <v>1154</v>
      </c>
      <c r="C8" s="156" t="s">
        <v>393</v>
      </c>
      <c r="D8" s="157" t="s">
        <v>46</v>
      </c>
      <c r="E8" s="157"/>
      <c r="F8" s="157"/>
      <c r="G8" s="165"/>
      <c r="H8" s="165"/>
      <c r="I8" s="165"/>
      <c r="J8" s="170" t="s">
        <v>1153</v>
      </c>
      <c r="K8" s="170"/>
      <c r="L8" s="170"/>
    </row>
    <row r="9" spans="1:12">
      <c r="A9" s="156" t="s">
        <v>1409</v>
      </c>
      <c r="B9" s="156" t="s">
        <v>1410</v>
      </c>
      <c r="C9" s="156" t="s">
        <v>2401</v>
      </c>
      <c r="D9" s="157"/>
      <c r="E9" s="157" t="s">
        <v>1506</v>
      </c>
      <c r="F9" s="157"/>
      <c r="G9" s="165" t="s">
        <v>2402</v>
      </c>
      <c r="H9" s="165"/>
      <c r="I9" s="165"/>
      <c r="J9" s="170" t="s">
        <v>2397</v>
      </c>
      <c r="K9" s="170"/>
      <c r="L9" s="170"/>
    </row>
    <row r="10" ht="137" spans="1:12">
      <c r="A10" s="156" t="s">
        <v>571</v>
      </c>
      <c r="B10" s="156" t="s">
        <v>572</v>
      </c>
      <c r="C10" s="156" t="s">
        <v>1502</v>
      </c>
      <c r="D10" s="157" t="s">
        <v>2403</v>
      </c>
      <c r="E10" s="12" t="s">
        <v>2404</v>
      </c>
      <c r="F10" s="166" t="s">
        <v>2405</v>
      </c>
      <c r="G10" s="165" t="s">
        <v>571</v>
      </c>
      <c r="H10" s="165" t="s">
        <v>2406</v>
      </c>
      <c r="I10" s="167" t="s">
        <v>2407</v>
      </c>
      <c r="J10" s="30" t="s">
        <v>2408</v>
      </c>
      <c r="K10" s="12" t="s">
        <v>2409</v>
      </c>
      <c r="L10" s="171" t="s">
        <v>2407</v>
      </c>
    </row>
    <row r="11" spans="1:12">
      <c r="A11" s="156" t="s">
        <v>1141</v>
      </c>
      <c r="B11" s="156" t="s">
        <v>1142</v>
      </c>
      <c r="C11" s="156" t="s">
        <v>2410</v>
      </c>
      <c r="D11" s="157" t="s">
        <v>46</v>
      </c>
      <c r="E11" s="157" t="s">
        <v>46</v>
      </c>
      <c r="F11" s="157"/>
      <c r="G11" s="165" t="s">
        <v>46</v>
      </c>
      <c r="H11" s="165" t="s">
        <v>46</v>
      </c>
      <c r="I11" s="165"/>
      <c r="J11" s="170" t="s">
        <v>46</v>
      </c>
      <c r="K11" s="170" t="s">
        <v>46</v>
      </c>
      <c r="L11" s="170"/>
    </row>
    <row r="12" spans="1:12">
      <c r="A12" s="156" t="s">
        <v>1366</v>
      </c>
      <c r="B12" s="156" t="s">
        <v>1367</v>
      </c>
      <c r="C12" s="156" t="s">
        <v>1502</v>
      </c>
      <c r="D12" s="157"/>
      <c r="E12" s="157" t="s">
        <v>1506</v>
      </c>
      <c r="F12" s="157"/>
      <c r="G12" s="167"/>
      <c r="H12" s="167" t="s">
        <v>2411</v>
      </c>
      <c r="I12" s="165"/>
      <c r="J12" s="171"/>
      <c r="K12" s="171" t="s">
        <v>2412</v>
      </c>
      <c r="L12" s="170"/>
    </row>
    <row r="13" spans="1:12">
      <c r="A13" s="156" t="s">
        <v>1749</v>
      </c>
      <c r="B13" s="156" t="s">
        <v>1749</v>
      </c>
      <c r="C13" s="156" t="s">
        <v>1749</v>
      </c>
      <c r="D13" s="157" t="s">
        <v>2413</v>
      </c>
      <c r="E13" s="157" t="s">
        <v>2414</v>
      </c>
      <c r="F13" s="157"/>
      <c r="G13" s="165"/>
      <c r="H13" s="165"/>
      <c r="I13" s="165"/>
      <c r="J13" s="170" t="s">
        <v>2415</v>
      </c>
      <c r="K13" s="170"/>
      <c r="L13" s="170"/>
    </row>
    <row r="14" spans="1:12">
      <c r="A14" s="156" t="s">
        <v>635</v>
      </c>
      <c r="B14" s="156" t="s">
        <v>636</v>
      </c>
      <c r="C14" s="156" t="s">
        <v>393</v>
      </c>
      <c r="D14" s="157" t="s">
        <v>46</v>
      </c>
      <c r="E14" s="157" t="s">
        <v>46</v>
      </c>
      <c r="F14" s="157"/>
      <c r="G14" s="165" t="s">
        <v>46</v>
      </c>
      <c r="H14" s="165" t="s">
        <v>46</v>
      </c>
      <c r="I14" s="165"/>
      <c r="J14" s="170" t="s">
        <v>46</v>
      </c>
      <c r="K14" s="170" t="s">
        <v>46</v>
      </c>
      <c r="L14" s="170"/>
    </row>
    <row r="15" spans="1:12">
      <c r="A15" s="156" t="s">
        <v>1468</v>
      </c>
      <c r="B15" s="156" t="s">
        <v>1469</v>
      </c>
      <c r="C15" s="156" t="s">
        <v>1306</v>
      </c>
      <c r="D15" s="157" t="s">
        <v>46</v>
      </c>
      <c r="E15" s="157" t="s">
        <v>46</v>
      </c>
      <c r="F15" s="157"/>
      <c r="G15" s="165" t="s">
        <v>46</v>
      </c>
      <c r="H15" s="165" t="s">
        <v>46</v>
      </c>
      <c r="I15" s="165"/>
      <c r="J15" s="170" t="s">
        <v>2416</v>
      </c>
      <c r="K15" s="170"/>
      <c r="L15" s="170"/>
    </row>
    <row r="16" spans="1:12">
      <c r="A16" s="158" t="s">
        <v>2417</v>
      </c>
      <c r="B16" s="158" t="s">
        <v>2418</v>
      </c>
      <c r="C16" s="158" t="s">
        <v>424</v>
      </c>
      <c r="D16" s="157"/>
      <c r="E16" s="157" t="b">
        <v>0</v>
      </c>
      <c r="F16" s="157"/>
      <c r="G16" s="165"/>
      <c r="H16" s="165"/>
      <c r="I16" s="165"/>
      <c r="J16" s="170" t="s">
        <v>2419</v>
      </c>
      <c r="K16" s="170"/>
      <c r="L16" s="170"/>
    </row>
    <row r="17" ht="50" spans="1:12">
      <c r="A17" s="158" t="s">
        <v>1081</v>
      </c>
      <c r="B17" s="158" t="s">
        <v>1454</v>
      </c>
      <c r="C17" s="158" t="s">
        <v>1502</v>
      </c>
      <c r="D17" s="30" t="s">
        <v>2420</v>
      </c>
      <c r="E17" s="12" t="s">
        <v>2421</v>
      </c>
      <c r="F17" s="166" t="s">
        <v>2422</v>
      </c>
      <c r="G17" s="165" t="s">
        <v>1081</v>
      </c>
      <c r="H17" s="12" t="s">
        <v>2423</v>
      </c>
      <c r="I17" s="167" t="s">
        <v>2422</v>
      </c>
      <c r="J17" s="30" t="s">
        <v>2397</v>
      </c>
      <c r="K17" s="170"/>
      <c r="L17" s="171" t="s">
        <v>2422</v>
      </c>
    </row>
    <row r="18" spans="1:12">
      <c r="A18" s="158" t="s">
        <v>2424</v>
      </c>
      <c r="B18" s="158" t="s">
        <v>2425</v>
      </c>
      <c r="C18" s="158" t="s">
        <v>409</v>
      </c>
      <c r="D18" s="157" t="s">
        <v>46</v>
      </c>
      <c r="E18" s="157" t="s">
        <v>46</v>
      </c>
      <c r="F18" s="157"/>
      <c r="G18" s="165" t="s">
        <v>46</v>
      </c>
      <c r="H18" s="165" t="s">
        <v>46</v>
      </c>
      <c r="I18" s="165"/>
      <c r="J18" s="170" t="s">
        <v>46</v>
      </c>
      <c r="K18" s="170" t="s">
        <v>46</v>
      </c>
      <c r="L18" s="170"/>
    </row>
    <row r="19" spans="1:12">
      <c r="A19" s="158" t="s">
        <v>2426</v>
      </c>
      <c r="B19" s="158" t="s">
        <v>2427</v>
      </c>
      <c r="C19" s="158" t="s">
        <v>409</v>
      </c>
      <c r="D19" s="157" t="s">
        <v>46</v>
      </c>
      <c r="E19" s="157" t="s">
        <v>46</v>
      </c>
      <c r="F19" s="157"/>
      <c r="G19" s="165" t="s">
        <v>46</v>
      </c>
      <c r="H19" s="165" t="s">
        <v>46</v>
      </c>
      <c r="I19" s="165"/>
      <c r="J19" s="170" t="s">
        <v>46</v>
      </c>
      <c r="K19" s="170" t="s">
        <v>46</v>
      </c>
      <c r="L19" s="170"/>
    </row>
    <row r="20" spans="1:12">
      <c r="A20" s="158" t="s">
        <v>1047</v>
      </c>
      <c r="B20" s="158" t="s">
        <v>1048</v>
      </c>
      <c r="C20" s="158" t="s">
        <v>1502</v>
      </c>
      <c r="D20" s="157"/>
      <c r="E20" s="157" t="s">
        <v>2428</v>
      </c>
      <c r="F20" s="157"/>
      <c r="G20" s="165"/>
      <c r="H20" s="165" t="s">
        <v>2429</v>
      </c>
      <c r="I20" s="165"/>
      <c r="J20" s="170"/>
      <c r="K20" s="170" t="s">
        <v>2430</v>
      </c>
      <c r="L20" s="170"/>
    </row>
    <row r="21" ht="25" spans="1:12">
      <c r="A21" s="158" t="s">
        <v>622</v>
      </c>
      <c r="B21" s="158" t="s">
        <v>623</v>
      </c>
      <c r="C21" s="158" t="s">
        <v>393</v>
      </c>
      <c r="D21" s="157" t="s">
        <v>2431</v>
      </c>
      <c r="E21" s="12" t="s">
        <v>2432</v>
      </c>
      <c r="F21" s="166"/>
      <c r="G21" s="165" t="s">
        <v>622</v>
      </c>
      <c r="H21" s="167" t="s">
        <v>2433</v>
      </c>
      <c r="I21" s="12" t="s">
        <v>2433</v>
      </c>
      <c r="J21" s="170"/>
      <c r="K21" s="170"/>
      <c r="L21" s="30" t="s">
        <v>2433</v>
      </c>
    </row>
    <row r="22" ht="25" spans="1:12">
      <c r="A22" s="158" t="s">
        <v>2434</v>
      </c>
      <c r="B22" s="158" t="s">
        <v>2435</v>
      </c>
      <c r="C22" s="158" t="s">
        <v>424</v>
      </c>
      <c r="D22" s="157"/>
      <c r="E22" s="12" t="s">
        <v>2436</v>
      </c>
      <c r="F22" s="157"/>
      <c r="G22" s="165" t="s">
        <v>2434</v>
      </c>
      <c r="H22" s="165"/>
      <c r="I22" s="165"/>
      <c r="J22" s="170" t="s">
        <v>2437</v>
      </c>
      <c r="K22" s="170"/>
      <c r="L22" s="170"/>
    </row>
    <row r="23" ht="25" spans="1:12">
      <c r="A23" s="158" t="s">
        <v>383</v>
      </c>
      <c r="B23" s="158" t="s">
        <v>384</v>
      </c>
      <c r="C23" s="158" t="s">
        <v>1502</v>
      </c>
      <c r="D23" s="157"/>
      <c r="E23" s="12" t="s">
        <v>2438</v>
      </c>
      <c r="F23" s="157"/>
      <c r="G23" s="165" t="s">
        <v>46</v>
      </c>
      <c r="H23" s="165" t="s">
        <v>46</v>
      </c>
      <c r="I23" s="165"/>
      <c r="J23" s="170" t="s">
        <v>46</v>
      </c>
      <c r="K23" s="170" t="s">
        <v>46</v>
      </c>
      <c r="L23" s="170"/>
    </row>
    <row r="24" spans="1:12">
      <c r="A24" s="159"/>
      <c r="B24" s="159"/>
      <c r="C24" s="159"/>
      <c r="D24" s="157"/>
      <c r="E24" s="157"/>
      <c r="F24" s="157"/>
      <c r="G24" s="165"/>
      <c r="H24" s="165"/>
      <c r="I24" s="165"/>
      <c r="J24" s="170"/>
      <c r="K24" s="170"/>
      <c r="L24" s="170"/>
    </row>
    <row r="25" spans="1:3">
      <c r="A25" s="160"/>
      <c r="B25" s="160"/>
      <c r="C25" s="160"/>
    </row>
    <row r="26" spans="1:3">
      <c r="A26" s="160"/>
      <c r="B26" s="160"/>
      <c r="C26" s="160"/>
    </row>
  </sheetData>
  <mergeCells count="5">
    <mergeCell ref="A1:L1"/>
    <mergeCell ref="A2:C2"/>
    <mergeCell ref="D2:F2"/>
    <mergeCell ref="G2:I2"/>
    <mergeCell ref="J2:L2"/>
  </mergeCells>
  <pageMargins left="0.75" right="0.75" top="1" bottom="1" header="0.511805555555556" footer="0.511805555555556"/>
  <headerFooter/>
  <tableParts count="4">
    <tablePart r:id="rId1"/>
    <tablePart r:id="rId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5"/>
  <sheetViews>
    <sheetView workbookViewId="0">
      <selection activeCell="F15" sqref="F15"/>
    </sheetView>
  </sheetViews>
  <sheetFormatPr defaultColWidth="11" defaultRowHeight="14.8"/>
  <cols>
    <col min="1" max="1" width="5" style="132" customWidth="1"/>
    <col min="2" max="2" width="30.125" customWidth="1"/>
    <col min="3" max="3" width="26.625" customWidth="1"/>
    <col min="4" max="4" width="11.5" customWidth="1"/>
    <col min="5" max="5" width="8.125" style="73" customWidth="1"/>
    <col min="6" max="6" width="33.375" customWidth="1"/>
    <col min="7" max="7" width="16.625" customWidth="1"/>
    <col min="8" max="8" width="12.5" customWidth="1"/>
    <col min="9" max="9" width="33.375" customWidth="1"/>
    <col min="10" max="10" width="14.625" customWidth="1"/>
    <col min="11" max="11" width="10" customWidth="1"/>
    <col min="12" max="13" width="33.375" customWidth="1"/>
    <col min="14" max="14" width="5" customWidth="1"/>
    <col min="15" max="16" width="33.375" customWidth="1"/>
  </cols>
  <sheetData>
    <row r="1" ht="15.2" spans="1:3">
      <c r="A1" s="133" t="s">
        <v>2439</v>
      </c>
      <c r="B1" s="133"/>
      <c r="C1" t="s">
        <v>29</v>
      </c>
    </row>
    <row r="2" ht="15.2" spans="1:3">
      <c r="A2" s="133" t="s">
        <v>2440</v>
      </c>
      <c r="B2" s="133"/>
      <c r="C2" t="s">
        <v>2441</v>
      </c>
    </row>
    <row r="3" ht="15.2" spans="1:3">
      <c r="A3" s="133" t="s">
        <v>3</v>
      </c>
      <c r="B3" s="133"/>
      <c r="C3" t="s">
        <v>2442</v>
      </c>
    </row>
    <row r="4" ht="15.2" spans="1:3">
      <c r="A4" s="133" t="s">
        <v>2443</v>
      </c>
      <c r="B4" s="133"/>
      <c r="C4" t="s">
        <v>29</v>
      </c>
    </row>
    <row r="5" ht="15.2" spans="1:3">
      <c r="A5" s="133" t="s">
        <v>2444</v>
      </c>
      <c r="B5" s="133"/>
      <c r="C5" t="s">
        <v>2445</v>
      </c>
    </row>
    <row r="6" ht="15.2" spans="1:3">
      <c r="A6" s="133" t="s">
        <v>2446</v>
      </c>
      <c r="B6" s="133"/>
      <c r="C6" s="134">
        <v>2</v>
      </c>
    </row>
    <row r="7" ht="15.2" spans="1:3">
      <c r="A7" s="133" t="s">
        <v>2447</v>
      </c>
      <c r="B7" s="133"/>
      <c r="C7" s="134" t="b">
        <v>0</v>
      </c>
    </row>
    <row r="8" ht="15.2" spans="1:3">
      <c r="A8" s="133" t="s">
        <v>2448</v>
      </c>
      <c r="B8" s="133"/>
      <c r="C8" t="s">
        <v>2449</v>
      </c>
    </row>
    <row r="10" ht="28" spans="1:16">
      <c r="A10" s="135" t="s">
        <v>0</v>
      </c>
      <c r="B10" s="136" t="s">
        <v>2444</v>
      </c>
      <c r="C10" s="136" t="s">
        <v>2443</v>
      </c>
      <c r="D10" s="136" t="s">
        <v>2450</v>
      </c>
      <c r="E10" s="139" t="s">
        <v>2451</v>
      </c>
      <c r="F10" s="136" t="s">
        <v>2452</v>
      </c>
      <c r="G10" s="136" t="s">
        <v>2453</v>
      </c>
      <c r="H10" s="136" t="s">
        <v>2454</v>
      </c>
      <c r="I10" s="136" t="s">
        <v>3</v>
      </c>
      <c r="J10" s="136" t="s">
        <v>2455</v>
      </c>
      <c r="K10" s="136" t="s">
        <v>1547</v>
      </c>
      <c r="L10" s="136" t="s">
        <v>2456</v>
      </c>
      <c r="M10" s="136" t="s">
        <v>1390</v>
      </c>
      <c r="N10" s="136" t="s">
        <v>2457</v>
      </c>
      <c r="O10" s="136" t="s">
        <v>2458</v>
      </c>
      <c r="P10" s="136" t="s">
        <v>2459</v>
      </c>
    </row>
    <row r="11" ht="51" spans="1:16">
      <c r="A11" s="137">
        <v>1</v>
      </c>
      <c r="B11" s="138" t="s">
        <v>2460</v>
      </c>
      <c r="C11" s="138" t="s">
        <v>2461</v>
      </c>
      <c r="D11" s="138" t="s">
        <v>14</v>
      </c>
      <c r="E11" s="140" t="s">
        <v>1766</v>
      </c>
      <c r="F11" s="138" t="s">
        <v>2462</v>
      </c>
      <c r="G11" s="138"/>
      <c r="H11" s="138" t="s">
        <v>1947</v>
      </c>
      <c r="I11" s="138" t="s">
        <v>2463</v>
      </c>
      <c r="J11" s="138" t="s">
        <v>2464</v>
      </c>
      <c r="K11" s="138" t="s">
        <v>2465</v>
      </c>
      <c r="L11" s="138" t="s">
        <v>2466</v>
      </c>
      <c r="M11" s="138"/>
      <c r="N11" s="138" t="s">
        <v>2467</v>
      </c>
      <c r="O11" s="138"/>
      <c r="P11" s="138"/>
    </row>
    <row r="12" ht="34" spans="1:16">
      <c r="A12" s="137">
        <v>2</v>
      </c>
      <c r="B12" s="138" t="s">
        <v>2468</v>
      </c>
      <c r="C12" s="138" t="s">
        <v>1771</v>
      </c>
      <c r="D12" s="138" t="s">
        <v>2469</v>
      </c>
      <c r="E12" s="140" t="s">
        <v>1697</v>
      </c>
      <c r="F12" s="138"/>
      <c r="G12" s="138"/>
      <c r="H12" s="138" t="s">
        <v>1933</v>
      </c>
      <c r="I12" s="138" t="s">
        <v>1772</v>
      </c>
      <c r="J12" s="138" t="s">
        <v>2464</v>
      </c>
      <c r="K12" s="138" t="s">
        <v>2465</v>
      </c>
      <c r="L12" s="138" t="s">
        <v>2470</v>
      </c>
      <c r="M12" s="138"/>
      <c r="N12" s="138" t="s">
        <v>2467</v>
      </c>
      <c r="O12" s="138"/>
      <c r="P12" s="138"/>
    </row>
    <row r="13" ht="68" spans="1:16">
      <c r="A13" s="137">
        <v>3</v>
      </c>
      <c r="B13" s="138" t="s">
        <v>2471</v>
      </c>
      <c r="C13" s="138" t="s">
        <v>2471</v>
      </c>
      <c r="D13" s="138" t="s">
        <v>2472</v>
      </c>
      <c r="E13" s="140"/>
      <c r="F13" s="138"/>
      <c r="G13" s="138"/>
      <c r="H13" s="138" t="s">
        <v>276</v>
      </c>
      <c r="I13" s="138" t="s">
        <v>2473</v>
      </c>
      <c r="J13" s="138" t="s">
        <v>2474</v>
      </c>
      <c r="K13" s="138" t="s">
        <v>2465</v>
      </c>
      <c r="L13" s="138" t="s">
        <v>2475</v>
      </c>
      <c r="M13" s="138" t="s">
        <v>2476</v>
      </c>
      <c r="N13" s="138" t="s">
        <v>2467</v>
      </c>
      <c r="O13" s="142" t="s">
        <v>2477</v>
      </c>
      <c r="P13" s="138"/>
    </row>
    <row r="14" ht="34" spans="1:16">
      <c r="A14" s="137">
        <v>4</v>
      </c>
      <c r="B14" s="138" t="s">
        <v>2478</v>
      </c>
      <c r="C14" s="138" t="s">
        <v>2478</v>
      </c>
      <c r="D14" s="138" t="s">
        <v>953</v>
      </c>
      <c r="E14" s="140" t="s">
        <v>1697</v>
      </c>
      <c r="F14" s="138"/>
      <c r="G14" s="138"/>
      <c r="H14" s="138" t="s">
        <v>1947</v>
      </c>
      <c r="I14" s="138" t="s">
        <v>1876</v>
      </c>
      <c r="J14" s="138" t="s">
        <v>2474</v>
      </c>
      <c r="K14" s="138" t="s">
        <v>2465</v>
      </c>
      <c r="L14" s="138" t="s">
        <v>2479</v>
      </c>
      <c r="M14" s="138" t="s">
        <v>1877</v>
      </c>
      <c r="N14" s="138" t="s">
        <v>2467</v>
      </c>
      <c r="O14" s="138"/>
      <c r="P14" s="138"/>
    </row>
    <row r="15" ht="51" spans="1:16">
      <c r="A15" s="137">
        <v>5</v>
      </c>
      <c r="B15" s="138" t="s">
        <v>2480</v>
      </c>
      <c r="C15" s="138" t="s">
        <v>2481</v>
      </c>
      <c r="D15" s="138" t="s">
        <v>333</v>
      </c>
      <c r="E15" s="140" t="s">
        <v>1766</v>
      </c>
      <c r="F15" s="138" t="s">
        <v>2482</v>
      </c>
      <c r="G15" s="138"/>
      <c r="H15" s="138" t="s">
        <v>1530</v>
      </c>
      <c r="I15" s="138" t="s">
        <v>2483</v>
      </c>
      <c r="J15" s="138" t="s">
        <v>2464</v>
      </c>
      <c r="K15" s="138" t="s">
        <v>2465</v>
      </c>
      <c r="L15" s="138" t="s">
        <v>2484</v>
      </c>
      <c r="M15" s="138"/>
      <c r="N15" s="138" t="s">
        <v>2467</v>
      </c>
      <c r="O15" s="138"/>
      <c r="P15" s="138"/>
    </row>
    <row r="16" ht="152" spans="1:16">
      <c r="A16" s="137">
        <v>6</v>
      </c>
      <c r="B16" s="138" t="s">
        <v>2485</v>
      </c>
      <c r="C16" s="138" t="s">
        <v>2486</v>
      </c>
      <c r="D16" s="138" t="s">
        <v>232</v>
      </c>
      <c r="E16" s="140" t="s">
        <v>1697</v>
      </c>
      <c r="F16" s="138"/>
      <c r="G16" s="138"/>
      <c r="H16" s="138" t="s">
        <v>1502</v>
      </c>
      <c r="I16" s="138" t="s">
        <v>2487</v>
      </c>
      <c r="J16" s="138" t="s">
        <v>2474</v>
      </c>
      <c r="K16" s="138" t="s">
        <v>2465</v>
      </c>
      <c r="L16" s="138" t="s">
        <v>2488</v>
      </c>
      <c r="M16" s="138"/>
      <c r="N16" s="138" t="s">
        <v>2467</v>
      </c>
      <c r="O16" s="142" t="s">
        <v>2489</v>
      </c>
      <c r="P16" s="138" t="s">
        <v>2490</v>
      </c>
    </row>
    <row r="17" ht="34" spans="1:16">
      <c r="A17" s="137">
        <v>7</v>
      </c>
      <c r="B17" s="138" t="s">
        <v>2491</v>
      </c>
      <c r="C17" s="138" t="s">
        <v>2492</v>
      </c>
      <c r="D17" s="138" t="s">
        <v>2493</v>
      </c>
      <c r="E17" s="140" t="s">
        <v>1697</v>
      </c>
      <c r="F17" s="138"/>
      <c r="G17" s="138"/>
      <c r="H17" s="138" t="s">
        <v>1947</v>
      </c>
      <c r="I17" s="138" t="s">
        <v>2487</v>
      </c>
      <c r="J17" s="138" t="s">
        <v>2474</v>
      </c>
      <c r="K17" s="138" t="s">
        <v>2465</v>
      </c>
      <c r="L17" s="138" t="s">
        <v>2494</v>
      </c>
      <c r="M17" s="138"/>
      <c r="N17" s="138" t="s">
        <v>2467</v>
      </c>
      <c r="O17" s="138"/>
      <c r="P17" s="138"/>
    </row>
    <row r="18" ht="34" spans="1:16">
      <c r="A18" s="137">
        <v>8</v>
      </c>
      <c r="B18" s="138" t="s">
        <v>1510</v>
      </c>
      <c r="C18" s="138" t="s">
        <v>2495</v>
      </c>
      <c r="D18" s="138" t="s">
        <v>2496</v>
      </c>
      <c r="E18" s="140" t="s">
        <v>1697</v>
      </c>
      <c r="F18" s="138"/>
      <c r="G18" s="138"/>
      <c r="H18" s="138" t="s">
        <v>1933</v>
      </c>
      <c r="I18" s="138" t="s">
        <v>2487</v>
      </c>
      <c r="J18" s="138" t="s">
        <v>2474</v>
      </c>
      <c r="K18" s="138" t="s">
        <v>2465</v>
      </c>
      <c r="L18" s="138" t="s">
        <v>2497</v>
      </c>
      <c r="M18" s="138"/>
      <c r="N18" s="138" t="s">
        <v>2467</v>
      </c>
      <c r="O18" s="138"/>
      <c r="P18" s="138"/>
    </row>
    <row r="19" ht="336" spans="1:16">
      <c r="A19" s="137">
        <v>9</v>
      </c>
      <c r="B19" s="138" t="s">
        <v>2498</v>
      </c>
      <c r="C19" s="138" t="s">
        <v>2499</v>
      </c>
      <c r="D19" s="138" t="s">
        <v>2500</v>
      </c>
      <c r="E19" s="140" t="s">
        <v>1697</v>
      </c>
      <c r="F19" s="138"/>
      <c r="G19" s="138"/>
      <c r="H19" s="138" t="s">
        <v>1502</v>
      </c>
      <c r="I19" s="138" t="s">
        <v>2487</v>
      </c>
      <c r="J19" s="138" t="s">
        <v>2474</v>
      </c>
      <c r="K19" s="138" t="s">
        <v>2465</v>
      </c>
      <c r="L19" s="138" t="s">
        <v>2501</v>
      </c>
      <c r="M19" s="138"/>
      <c r="N19" s="138" t="s">
        <v>2467</v>
      </c>
      <c r="O19" s="138"/>
      <c r="P19" s="138"/>
    </row>
    <row r="20" ht="336" spans="1:16">
      <c r="A20" s="137">
        <v>10</v>
      </c>
      <c r="B20" s="138" t="s">
        <v>2502</v>
      </c>
      <c r="C20" s="138" t="s">
        <v>2503</v>
      </c>
      <c r="D20" s="138" t="s">
        <v>2504</v>
      </c>
      <c r="E20" s="140" t="s">
        <v>1697</v>
      </c>
      <c r="F20" s="138"/>
      <c r="G20" s="138"/>
      <c r="H20" s="138" t="s">
        <v>1502</v>
      </c>
      <c r="I20" s="138" t="s">
        <v>2487</v>
      </c>
      <c r="J20" s="138" t="s">
        <v>2474</v>
      </c>
      <c r="K20" s="138" t="s">
        <v>2465</v>
      </c>
      <c r="L20" s="138" t="s">
        <v>2501</v>
      </c>
      <c r="M20" s="138"/>
      <c r="N20" s="138" t="s">
        <v>2467</v>
      </c>
      <c r="O20" s="138"/>
      <c r="P20" s="138"/>
    </row>
    <row r="21" ht="34" spans="1:16">
      <c r="A21" s="137">
        <v>11</v>
      </c>
      <c r="B21" s="138" t="s">
        <v>2505</v>
      </c>
      <c r="C21" s="138" t="s">
        <v>1777</v>
      </c>
      <c r="D21" s="138" t="s">
        <v>2506</v>
      </c>
      <c r="E21" s="140" t="s">
        <v>1697</v>
      </c>
      <c r="F21" s="138"/>
      <c r="G21" s="138"/>
      <c r="H21" s="138" t="s">
        <v>1947</v>
      </c>
      <c r="I21" s="138" t="s">
        <v>2487</v>
      </c>
      <c r="J21" s="138" t="s">
        <v>2474</v>
      </c>
      <c r="K21" s="138" t="s">
        <v>2465</v>
      </c>
      <c r="L21" s="138" t="s">
        <v>2507</v>
      </c>
      <c r="M21" s="138"/>
      <c r="N21" s="138" t="s">
        <v>2467</v>
      </c>
      <c r="O21" s="138"/>
      <c r="P21" s="138"/>
    </row>
    <row r="22" ht="336" spans="1:16">
      <c r="A22" s="137">
        <v>12</v>
      </c>
      <c r="B22" s="138" t="s">
        <v>2508</v>
      </c>
      <c r="C22" s="138" t="s">
        <v>2508</v>
      </c>
      <c r="D22" s="138" t="s">
        <v>2509</v>
      </c>
      <c r="E22" s="140" t="s">
        <v>1697</v>
      </c>
      <c r="F22" s="138"/>
      <c r="G22" s="138"/>
      <c r="H22" s="138" t="s">
        <v>1502</v>
      </c>
      <c r="I22" s="138" t="s">
        <v>2487</v>
      </c>
      <c r="J22" s="138" t="s">
        <v>2474</v>
      </c>
      <c r="K22" s="138" t="s">
        <v>2465</v>
      </c>
      <c r="L22" s="138" t="s">
        <v>2501</v>
      </c>
      <c r="M22" s="138"/>
      <c r="N22" s="138" t="s">
        <v>2467</v>
      </c>
      <c r="O22" s="138"/>
      <c r="P22" s="138"/>
    </row>
    <row r="23" ht="101" spans="1:16">
      <c r="A23" s="137">
        <v>13</v>
      </c>
      <c r="B23" s="138" t="s">
        <v>2510</v>
      </c>
      <c r="C23" s="138" t="s">
        <v>2511</v>
      </c>
      <c r="D23" s="138" t="s">
        <v>2512</v>
      </c>
      <c r="E23" s="140" t="s">
        <v>1697</v>
      </c>
      <c r="F23" s="138"/>
      <c r="G23" s="138" t="s">
        <v>1697</v>
      </c>
      <c r="H23" s="138" t="s">
        <v>1502</v>
      </c>
      <c r="I23" s="138" t="s">
        <v>2487</v>
      </c>
      <c r="J23" s="138" t="s">
        <v>2474</v>
      </c>
      <c r="K23" s="138" t="s">
        <v>2465</v>
      </c>
      <c r="L23" s="138" t="s">
        <v>2513</v>
      </c>
      <c r="M23" s="138"/>
      <c r="N23" s="138" t="s">
        <v>2467</v>
      </c>
      <c r="O23" s="138"/>
      <c r="P23" s="138"/>
    </row>
    <row r="24" ht="101" spans="1:16">
      <c r="A24" s="137">
        <v>14</v>
      </c>
      <c r="B24" s="138" t="s">
        <v>2514</v>
      </c>
      <c r="C24" s="138" t="s">
        <v>2515</v>
      </c>
      <c r="D24" s="138" t="s">
        <v>2516</v>
      </c>
      <c r="E24" s="140" t="s">
        <v>1697</v>
      </c>
      <c r="F24" s="138"/>
      <c r="G24" s="138"/>
      <c r="H24" s="138" t="s">
        <v>1502</v>
      </c>
      <c r="I24" s="138" t="s">
        <v>2487</v>
      </c>
      <c r="J24" s="138" t="s">
        <v>2474</v>
      </c>
      <c r="K24" s="138" t="s">
        <v>2465</v>
      </c>
      <c r="L24" s="138" t="s">
        <v>2513</v>
      </c>
      <c r="M24" s="138"/>
      <c r="N24" s="138" t="s">
        <v>2467</v>
      </c>
      <c r="O24" s="138"/>
      <c r="P24" s="138"/>
    </row>
    <row r="25" ht="152" spans="1:16">
      <c r="A25" s="137">
        <v>15</v>
      </c>
      <c r="B25" s="138" t="s">
        <v>2517</v>
      </c>
      <c r="C25" s="138" t="s">
        <v>2518</v>
      </c>
      <c r="D25" s="138" t="s">
        <v>2519</v>
      </c>
      <c r="E25" s="140" t="s">
        <v>1766</v>
      </c>
      <c r="F25" s="138" t="s">
        <v>2482</v>
      </c>
      <c r="G25" s="138"/>
      <c r="H25" s="138" t="s">
        <v>1502</v>
      </c>
      <c r="I25" s="138" t="s">
        <v>2487</v>
      </c>
      <c r="J25" s="138" t="s">
        <v>2474</v>
      </c>
      <c r="K25" s="138" t="s">
        <v>2465</v>
      </c>
      <c r="L25" s="138" t="s">
        <v>2520</v>
      </c>
      <c r="M25" s="138"/>
      <c r="N25" s="138" t="s">
        <v>2467</v>
      </c>
      <c r="O25" s="138"/>
      <c r="P25" s="138"/>
    </row>
    <row r="26" ht="51" spans="1:16">
      <c r="A26" s="137">
        <v>16</v>
      </c>
      <c r="B26" s="138" t="s">
        <v>2521</v>
      </c>
      <c r="C26" s="138" t="s">
        <v>2522</v>
      </c>
      <c r="D26" s="138" t="s">
        <v>2523</v>
      </c>
      <c r="E26" s="140" t="s">
        <v>1697</v>
      </c>
      <c r="F26" s="138"/>
      <c r="G26" s="138" t="s">
        <v>1697</v>
      </c>
      <c r="H26" s="138" t="s">
        <v>2028</v>
      </c>
      <c r="I26" s="138" t="s">
        <v>2487</v>
      </c>
      <c r="J26" s="138" t="s">
        <v>2474</v>
      </c>
      <c r="K26" s="138" t="s">
        <v>2465</v>
      </c>
      <c r="L26" s="138" t="s">
        <v>2524</v>
      </c>
      <c r="M26" s="138" t="s">
        <v>2525</v>
      </c>
      <c r="N26" s="138" t="s">
        <v>2467</v>
      </c>
      <c r="O26" s="142" t="s">
        <v>2526</v>
      </c>
      <c r="P26" s="138"/>
    </row>
    <row r="27" ht="34" spans="1:16">
      <c r="A27" s="137">
        <v>17</v>
      </c>
      <c r="B27" s="138" t="s">
        <v>2527</v>
      </c>
      <c r="C27" s="138" t="s">
        <v>2528</v>
      </c>
      <c r="D27" s="138" t="s">
        <v>2529</v>
      </c>
      <c r="E27" s="140" t="s">
        <v>1697</v>
      </c>
      <c r="F27" s="138"/>
      <c r="G27" s="138"/>
      <c r="H27" s="138" t="s">
        <v>1947</v>
      </c>
      <c r="I27" s="138" t="s">
        <v>2487</v>
      </c>
      <c r="J27" s="138" t="s">
        <v>2474</v>
      </c>
      <c r="K27" s="138" t="s">
        <v>2465</v>
      </c>
      <c r="L27" s="138" t="s">
        <v>2530</v>
      </c>
      <c r="M27" s="138"/>
      <c r="N27" s="138" t="s">
        <v>2467</v>
      </c>
      <c r="O27" s="138"/>
      <c r="P27" s="138"/>
    </row>
    <row r="28" ht="51" spans="1:16">
      <c r="A28" s="137">
        <v>18</v>
      </c>
      <c r="B28" s="138" t="s">
        <v>278</v>
      </c>
      <c r="C28" s="138" t="s">
        <v>278</v>
      </c>
      <c r="D28" s="138" t="s">
        <v>2531</v>
      </c>
      <c r="E28" s="140" t="s">
        <v>1697</v>
      </c>
      <c r="F28" s="138"/>
      <c r="G28" s="138"/>
      <c r="H28" s="138" t="s">
        <v>276</v>
      </c>
      <c r="I28" s="138" t="s">
        <v>2487</v>
      </c>
      <c r="J28" s="138" t="s">
        <v>2474</v>
      </c>
      <c r="K28" s="138" t="s">
        <v>2465</v>
      </c>
      <c r="L28" s="138" t="s">
        <v>2475</v>
      </c>
      <c r="M28" s="138"/>
      <c r="N28" s="138" t="s">
        <v>2467</v>
      </c>
      <c r="O28" s="138"/>
      <c r="P28" s="138"/>
    </row>
    <row r="29" ht="51" spans="1:16">
      <c r="A29" s="137">
        <v>19</v>
      </c>
      <c r="B29" s="138" t="s">
        <v>2532</v>
      </c>
      <c r="C29" s="138" t="s">
        <v>2533</v>
      </c>
      <c r="D29" s="138" t="s">
        <v>2534</v>
      </c>
      <c r="E29" s="140" t="s">
        <v>1766</v>
      </c>
      <c r="F29" s="138" t="s">
        <v>2535</v>
      </c>
      <c r="G29" s="138"/>
      <c r="H29" s="138" t="s">
        <v>2021</v>
      </c>
      <c r="I29" s="138" t="s">
        <v>2487</v>
      </c>
      <c r="J29" s="138" t="s">
        <v>2474</v>
      </c>
      <c r="K29" s="138" t="s">
        <v>2536</v>
      </c>
      <c r="L29" s="138" t="s">
        <v>2537</v>
      </c>
      <c r="M29" s="138"/>
      <c r="N29" s="138" t="s">
        <v>2467</v>
      </c>
      <c r="O29" s="138"/>
      <c r="P29" s="138"/>
    </row>
    <row r="30" ht="51" spans="1:16">
      <c r="A30" s="137">
        <v>20</v>
      </c>
      <c r="B30" s="138" t="s">
        <v>2538</v>
      </c>
      <c r="C30" s="138" t="s">
        <v>1897</v>
      </c>
      <c r="D30" s="138" t="s">
        <v>2539</v>
      </c>
      <c r="E30" s="140" t="s">
        <v>1697</v>
      </c>
      <c r="F30" s="138"/>
      <c r="G30" s="138"/>
      <c r="H30" s="138" t="s">
        <v>1530</v>
      </c>
      <c r="I30" s="138" t="s">
        <v>2487</v>
      </c>
      <c r="J30" s="138" t="s">
        <v>2474</v>
      </c>
      <c r="K30" s="138" t="s">
        <v>2465</v>
      </c>
      <c r="L30" s="138" t="s">
        <v>2540</v>
      </c>
      <c r="M30" s="138"/>
      <c r="N30" s="138" t="s">
        <v>2467</v>
      </c>
      <c r="O30" s="138"/>
      <c r="P30" s="138"/>
    </row>
    <row r="31" ht="34" spans="1:16">
      <c r="A31" s="137">
        <v>21</v>
      </c>
      <c r="B31" s="138" t="s">
        <v>2541</v>
      </c>
      <c r="C31" s="138" t="s">
        <v>2542</v>
      </c>
      <c r="D31" s="138" t="s">
        <v>2543</v>
      </c>
      <c r="E31" s="140" t="s">
        <v>1766</v>
      </c>
      <c r="F31" s="138" t="s">
        <v>2544</v>
      </c>
      <c r="G31" s="138"/>
      <c r="H31" s="138" t="s">
        <v>1530</v>
      </c>
      <c r="I31" s="138" t="s">
        <v>2487</v>
      </c>
      <c r="J31" s="138" t="s">
        <v>2474</v>
      </c>
      <c r="K31" s="138" t="s">
        <v>2465</v>
      </c>
      <c r="L31" s="138" t="s">
        <v>2484</v>
      </c>
      <c r="M31" s="138"/>
      <c r="N31" s="138" t="s">
        <v>2467</v>
      </c>
      <c r="O31" s="138"/>
      <c r="P31" s="138"/>
    </row>
    <row r="32" ht="51" spans="1:16">
      <c r="A32" s="137">
        <v>22</v>
      </c>
      <c r="B32" s="138" t="s">
        <v>2545</v>
      </c>
      <c r="C32" s="138" t="s">
        <v>2546</v>
      </c>
      <c r="D32" s="138" t="s">
        <v>2547</v>
      </c>
      <c r="E32" s="140" t="s">
        <v>1697</v>
      </c>
      <c r="F32" s="138"/>
      <c r="G32" s="138"/>
      <c r="H32" s="138" t="s">
        <v>1530</v>
      </c>
      <c r="I32" s="138" t="s">
        <v>2487</v>
      </c>
      <c r="J32" s="138" t="s">
        <v>2474</v>
      </c>
      <c r="K32" s="138" t="s">
        <v>2465</v>
      </c>
      <c r="L32" s="138" t="s">
        <v>2540</v>
      </c>
      <c r="M32" s="138"/>
      <c r="N32" s="138" t="s">
        <v>2467</v>
      </c>
      <c r="O32" s="138"/>
      <c r="P32" s="138"/>
    </row>
    <row r="33" ht="51" spans="1:16">
      <c r="A33" s="137">
        <v>23</v>
      </c>
      <c r="B33" s="138" t="s">
        <v>2548</v>
      </c>
      <c r="C33" s="138" t="s">
        <v>2548</v>
      </c>
      <c r="D33" s="138" t="s">
        <v>2549</v>
      </c>
      <c r="E33" s="140" t="s">
        <v>1766</v>
      </c>
      <c r="F33" s="138" t="s">
        <v>2550</v>
      </c>
      <c r="G33" s="138"/>
      <c r="H33" s="138" t="s">
        <v>1530</v>
      </c>
      <c r="I33" s="138" t="s">
        <v>2487</v>
      </c>
      <c r="J33" s="138" t="s">
        <v>2474</v>
      </c>
      <c r="K33" s="138" t="s">
        <v>2465</v>
      </c>
      <c r="L33" s="138" t="s">
        <v>2484</v>
      </c>
      <c r="M33" s="138"/>
      <c r="N33" s="138" t="s">
        <v>2467</v>
      </c>
      <c r="O33" s="138"/>
      <c r="P33" s="138"/>
    </row>
    <row r="34" ht="34" spans="1:16">
      <c r="A34" s="137">
        <v>24</v>
      </c>
      <c r="B34" s="138" t="s">
        <v>2551</v>
      </c>
      <c r="C34" s="138" t="s">
        <v>357</v>
      </c>
      <c r="D34" s="138" t="s">
        <v>2552</v>
      </c>
      <c r="E34" s="140" t="s">
        <v>1697</v>
      </c>
      <c r="F34" s="138"/>
      <c r="G34" s="138"/>
      <c r="H34" s="138" t="s">
        <v>2028</v>
      </c>
      <c r="I34" s="138" t="s">
        <v>2487</v>
      </c>
      <c r="J34" s="138" t="s">
        <v>2474</v>
      </c>
      <c r="K34" s="138" t="s">
        <v>2465</v>
      </c>
      <c r="L34" s="138" t="s">
        <v>2553</v>
      </c>
      <c r="M34" s="138" t="s">
        <v>2554</v>
      </c>
      <c r="N34" s="138" t="s">
        <v>2467</v>
      </c>
      <c r="O34" s="138"/>
      <c r="P34" s="138"/>
    </row>
    <row r="35" ht="101" spans="1:16">
      <c r="A35" s="137">
        <v>25</v>
      </c>
      <c r="B35" s="138" t="s">
        <v>2555</v>
      </c>
      <c r="C35" s="138" t="s">
        <v>2555</v>
      </c>
      <c r="D35" s="138" t="s">
        <v>2556</v>
      </c>
      <c r="E35" s="140" t="s">
        <v>1766</v>
      </c>
      <c r="F35" s="138" t="s">
        <v>2557</v>
      </c>
      <c r="G35" s="138"/>
      <c r="H35" s="138" t="s">
        <v>1502</v>
      </c>
      <c r="I35" s="138" t="s">
        <v>2487</v>
      </c>
      <c r="J35" s="138" t="s">
        <v>2474</v>
      </c>
      <c r="K35" s="138" t="s">
        <v>2465</v>
      </c>
      <c r="L35" s="138" t="s">
        <v>2558</v>
      </c>
      <c r="M35" s="138"/>
      <c r="N35" s="138" t="s">
        <v>2467</v>
      </c>
      <c r="O35" s="138"/>
      <c r="P35" s="138"/>
    </row>
    <row r="36" ht="101" spans="1:16">
      <c r="A36" s="137">
        <v>26</v>
      </c>
      <c r="B36" s="138" t="s">
        <v>2559</v>
      </c>
      <c r="C36" s="138" t="s">
        <v>2559</v>
      </c>
      <c r="D36" s="138" t="s">
        <v>2560</v>
      </c>
      <c r="E36" s="140" t="s">
        <v>1697</v>
      </c>
      <c r="F36" s="138"/>
      <c r="G36" s="138"/>
      <c r="H36" s="138" t="s">
        <v>1502</v>
      </c>
      <c r="I36" s="138" t="s">
        <v>2487</v>
      </c>
      <c r="J36" s="138" t="s">
        <v>2474</v>
      </c>
      <c r="K36" s="138" t="s">
        <v>2465</v>
      </c>
      <c r="L36" s="138" t="s">
        <v>2558</v>
      </c>
      <c r="M36" s="138"/>
      <c r="N36" s="138" t="s">
        <v>2467</v>
      </c>
      <c r="O36" s="142" t="s">
        <v>2561</v>
      </c>
      <c r="P36" s="138"/>
    </row>
    <row r="37" ht="101" spans="1:16">
      <c r="A37" s="137">
        <v>27</v>
      </c>
      <c r="B37" s="138" t="s">
        <v>1813</v>
      </c>
      <c r="C37" s="138" t="s">
        <v>1813</v>
      </c>
      <c r="D37" s="138" t="s">
        <v>2562</v>
      </c>
      <c r="E37" s="141" t="s">
        <v>1766</v>
      </c>
      <c r="F37" s="138"/>
      <c r="G37" s="138"/>
      <c r="H37" s="138" t="s">
        <v>1502</v>
      </c>
      <c r="I37" s="138" t="s">
        <v>2487</v>
      </c>
      <c r="J37" s="138" t="s">
        <v>2474</v>
      </c>
      <c r="K37" s="138" t="s">
        <v>2465</v>
      </c>
      <c r="L37" s="138" t="s">
        <v>2558</v>
      </c>
      <c r="M37" s="138"/>
      <c r="N37" s="138" t="s">
        <v>2467</v>
      </c>
      <c r="O37" s="138"/>
      <c r="P37" s="138" t="s">
        <v>2563</v>
      </c>
    </row>
    <row r="38" ht="68" spans="1:16">
      <c r="A38" s="137">
        <v>28</v>
      </c>
      <c r="B38" s="138" t="s">
        <v>2564</v>
      </c>
      <c r="C38" s="138" t="s">
        <v>2564</v>
      </c>
      <c r="D38" s="138" t="s">
        <v>2565</v>
      </c>
      <c r="E38" s="140" t="s">
        <v>1766</v>
      </c>
      <c r="F38" s="138" t="s">
        <v>2566</v>
      </c>
      <c r="G38" s="138"/>
      <c r="H38" s="138" t="s">
        <v>1502</v>
      </c>
      <c r="I38" s="138" t="s">
        <v>2487</v>
      </c>
      <c r="J38" s="138" t="s">
        <v>2474</v>
      </c>
      <c r="K38" s="138" t="s">
        <v>2465</v>
      </c>
      <c r="L38" s="138" t="s">
        <v>2567</v>
      </c>
      <c r="M38" s="138"/>
      <c r="N38" s="138" t="s">
        <v>2467</v>
      </c>
      <c r="O38" s="138"/>
      <c r="P38" s="138"/>
    </row>
    <row r="39" ht="51" spans="1:16">
      <c r="A39" s="137">
        <v>29</v>
      </c>
      <c r="B39" s="138" t="s">
        <v>2568</v>
      </c>
      <c r="C39" s="138" t="s">
        <v>2569</v>
      </c>
      <c r="D39" s="138" t="s">
        <v>2570</v>
      </c>
      <c r="E39" s="140" t="s">
        <v>1697</v>
      </c>
      <c r="F39" s="138"/>
      <c r="G39" s="138"/>
      <c r="H39" s="138" t="s">
        <v>1530</v>
      </c>
      <c r="I39" s="138" t="s">
        <v>2487</v>
      </c>
      <c r="J39" s="138" t="s">
        <v>2474</v>
      </c>
      <c r="K39" s="138" t="s">
        <v>2465</v>
      </c>
      <c r="L39" s="138" t="s">
        <v>2540</v>
      </c>
      <c r="M39" s="138"/>
      <c r="N39" s="138" t="s">
        <v>2467</v>
      </c>
      <c r="O39" s="138"/>
      <c r="P39" s="138"/>
    </row>
    <row r="40" ht="34" spans="1:16">
      <c r="A40" s="137">
        <v>30</v>
      </c>
      <c r="B40" s="138" t="s">
        <v>2571</v>
      </c>
      <c r="C40" s="138" t="s">
        <v>2571</v>
      </c>
      <c r="D40" s="138" t="s">
        <v>2572</v>
      </c>
      <c r="E40" s="140" t="s">
        <v>1697</v>
      </c>
      <c r="F40" s="138"/>
      <c r="G40" s="138"/>
      <c r="H40" s="138" t="s">
        <v>1947</v>
      </c>
      <c r="I40" s="138" t="s">
        <v>2487</v>
      </c>
      <c r="J40" s="138" t="s">
        <v>2474</v>
      </c>
      <c r="K40" s="138" t="s">
        <v>2465</v>
      </c>
      <c r="L40" s="138" t="s">
        <v>2573</v>
      </c>
      <c r="M40" s="138" t="s">
        <v>2574</v>
      </c>
      <c r="N40" s="138" t="s">
        <v>2467</v>
      </c>
      <c r="O40" s="142" t="s">
        <v>2575</v>
      </c>
      <c r="P40" s="138"/>
    </row>
    <row r="41" ht="51" spans="1:16">
      <c r="A41" s="137">
        <v>31</v>
      </c>
      <c r="B41" s="138" t="s">
        <v>2576</v>
      </c>
      <c r="C41" s="138" t="s">
        <v>2576</v>
      </c>
      <c r="D41" s="138" t="s">
        <v>2577</v>
      </c>
      <c r="E41" s="140" t="s">
        <v>1766</v>
      </c>
      <c r="F41" s="138" t="s">
        <v>2578</v>
      </c>
      <c r="G41" s="138"/>
      <c r="H41" s="138" t="s">
        <v>424</v>
      </c>
      <c r="I41" s="138" t="s">
        <v>2487</v>
      </c>
      <c r="J41" s="138" t="s">
        <v>2474</v>
      </c>
      <c r="K41" s="138" t="s">
        <v>2465</v>
      </c>
      <c r="L41" s="138" t="s">
        <v>2579</v>
      </c>
      <c r="M41" s="138"/>
      <c r="N41" s="138" t="s">
        <v>2467</v>
      </c>
      <c r="O41" s="142" t="s">
        <v>2580</v>
      </c>
      <c r="P41" s="138"/>
    </row>
    <row r="42" ht="34" spans="1:16">
      <c r="A42" s="137">
        <v>32</v>
      </c>
      <c r="B42" s="138" t="s">
        <v>2581</v>
      </c>
      <c r="C42" s="138" t="s">
        <v>491</v>
      </c>
      <c r="D42" s="138" t="s">
        <v>2582</v>
      </c>
      <c r="E42" s="140" t="s">
        <v>1697</v>
      </c>
      <c r="F42" s="138"/>
      <c r="G42" s="138"/>
      <c r="H42" s="138" t="s">
        <v>1530</v>
      </c>
      <c r="I42" s="138" t="s">
        <v>2487</v>
      </c>
      <c r="J42" s="138" t="s">
        <v>2474</v>
      </c>
      <c r="K42" s="138" t="s">
        <v>2465</v>
      </c>
      <c r="L42" s="138" t="s">
        <v>2540</v>
      </c>
      <c r="M42" s="138" t="s">
        <v>2583</v>
      </c>
      <c r="N42" s="138" t="s">
        <v>2467</v>
      </c>
      <c r="O42" s="138"/>
      <c r="P42" s="138"/>
    </row>
    <row r="43" ht="51" spans="1:16">
      <c r="A43" s="137">
        <v>33</v>
      </c>
      <c r="B43" s="138" t="s">
        <v>2584</v>
      </c>
      <c r="C43" s="138" t="s">
        <v>2585</v>
      </c>
      <c r="D43" s="138" t="s">
        <v>2586</v>
      </c>
      <c r="E43" s="140" t="s">
        <v>1766</v>
      </c>
      <c r="F43" s="138" t="s">
        <v>2587</v>
      </c>
      <c r="G43" s="138"/>
      <c r="H43" s="138" t="s">
        <v>424</v>
      </c>
      <c r="I43" s="138" t="s">
        <v>2487</v>
      </c>
      <c r="J43" s="138" t="s">
        <v>2474</v>
      </c>
      <c r="K43" s="138" t="s">
        <v>2465</v>
      </c>
      <c r="L43" s="138" t="s">
        <v>2579</v>
      </c>
      <c r="M43" s="138" t="s">
        <v>2588</v>
      </c>
      <c r="N43" s="138" t="s">
        <v>2467</v>
      </c>
      <c r="O43" s="138"/>
      <c r="P43" s="138"/>
    </row>
    <row r="44" ht="51" spans="1:16">
      <c r="A44" s="137">
        <v>34</v>
      </c>
      <c r="B44" s="138" t="s">
        <v>2589</v>
      </c>
      <c r="C44" s="138" t="s">
        <v>2590</v>
      </c>
      <c r="D44" s="138" t="s">
        <v>2591</v>
      </c>
      <c r="E44" s="140" t="s">
        <v>1766</v>
      </c>
      <c r="F44" s="138" t="s">
        <v>2592</v>
      </c>
      <c r="G44" s="138"/>
      <c r="H44" s="138" t="s">
        <v>1530</v>
      </c>
      <c r="I44" s="138" t="s">
        <v>2487</v>
      </c>
      <c r="J44" s="138" t="s">
        <v>2474</v>
      </c>
      <c r="K44" s="138" t="s">
        <v>2465</v>
      </c>
      <c r="L44" s="138" t="s">
        <v>2540</v>
      </c>
      <c r="M44" s="138" t="s">
        <v>2593</v>
      </c>
      <c r="N44" s="138" t="s">
        <v>2467</v>
      </c>
      <c r="O44" s="138"/>
      <c r="P44" s="138"/>
    </row>
    <row r="45" ht="34" spans="1:16">
      <c r="A45" s="137">
        <v>35</v>
      </c>
      <c r="B45" s="138" t="s">
        <v>1122</v>
      </c>
      <c r="C45" s="138" t="s">
        <v>2594</v>
      </c>
      <c r="D45" s="138" t="s">
        <v>2595</v>
      </c>
      <c r="E45" s="140" t="s">
        <v>1766</v>
      </c>
      <c r="F45" s="138" t="s">
        <v>2596</v>
      </c>
      <c r="G45" s="138"/>
      <c r="H45" s="138" t="s">
        <v>1530</v>
      </c>
      <c r="I45" s="138" t="s">
        <v>2487</v>
      </c>
      <c r="J45" s="138" t="s">
        <v>2474</v>
      </c>
      <c r="K45" s="138" t="s">
        <v>2465</v>
      </c>
      <c r="L45" s="138" t="s">
        <v>2540</v>
      </c>
      <c r="M45" s="138"/>
      <c r="N45" s="138" t="s">
        <v>2467</v>
      </c>
      <c r="O45" s="138"/>
      <c r="P45" s="138"/>
    </row>
    <row r="46" ht="34" spans="1:16">
      <c r="A46" s="137">
        <v>36</v>
      </c>
      <c r="B46" s="138" t="s">
        <v>2597</v>
      </c>
      <c r="C46" s="138" t="s">
        <v>2598</v>
      </c>
      <c r="D46" s="138" t="s">
        <v>2599</v>
      </c>
      <c r="E46" s="140" t="s">
        <v>1766</v>
      </c>
      <c r="F46" s="138" t="s">
        <v>2596</v>
      </c>
      <c r="G46" s="138"/>
      <c r="H46" s="138" t="s">
        <v>1530</v>
      </c>
      <c r="I46" s="138" t="s">
        <v>2487</v>
      </c>
      <c r="J46" s="138" t="s">
        <v>2474</v>
      </c>
      <c r="K46" s="138" t="s">
        <v>2465</v>
      </c>
      <c r="L46" s="138" t="s">
        <v>2540</v>
      </c>
      <c r="M46" s="138"/>
      <c r="N46" s="138" t="s">
        <v>2467</v>
      </c>
      <c r="O46" s="138"/>
      <c r="P46" s="138"/>
    </row>
    <row r="47" ht="51" spans="1:16">
      <c r="A47" s="137">
        <v>37</v>
      </c>
      <c r="B47" s="138" t="s">
        <v>2600</v>
      </c>
      <c r="C47" s="138" t="s">
        <v>2600</v>
      </c>
      <c r="D47" s="138" t="s">
        <v>2601</v>
      </c>
      <c r="E47" s="140" t="s">
        <v>1697</v>
      </c>
      <c r="F47" s="138"/>
      <c r="G47" s="138"/>
      <c r="H47" s="138" t="s">
        <v>424</v>
      </c>
      <c r="I47" s="138" t="s">
        <v>2487</v>
      </c>
      <c r="J47" s="138" t="s">
        <v>2474</v>
      </c>
      <c r="K47" s="138" t="s">
        <v>2465</v>
      </c>
      <c r="L47" s="138" t="s">
        <v>2579</v>
      </c>
      <c r="M47" s="138"/>
      <c r="N47" s="138" t="s">
        <v>2467</v>
      </c>
      <c r="O47" s="138"/>
      <c r="P47" s="138"/>
    </row>
    <row r="48" ht="68" spans="1:16">
      <c r="A48" s="137">
        <v>38</v>
      </c>
      <c r="B48" s="138" t="s">
        <v>2602</v>
      </c>
      <c r="C48" s="138" t="s">
        <v>2603</v>
      </c>
      <c r="D48" s="138" t="s">
        <v>2604</v>
      </c>
      <c r="E48" s="140" t="s">
        <v>1766</v>
      </c>
      <c r="F48" s="138" t="s">
        <v>2566</v>
      </c>
      <c r="G48" s="138"/>
      <c r="H48" s="138" t="s">
        <v>1502</v>
      </c>
      <c r="I48" s="138" t="s">
        <v>2487</v>
      </c>
      <c r="J48" s="138" t="s">
        <v>2474</v>
      </c>
      <c r="K48" s="138" t="s">
        <v>2465</v>
      </c>
      <c r="L48" s="138" t="s">
        <v>2605</v>
      </c>
      <c r="M48" s="138"/>
      <c r="N48" s="138" t="s">
        <v>2467</v>
      </c>
      <c r="O48" s="138"/>
      <c r="P48" s="138"/>
    </row>
    <row r="49" ht="101" spans="1:16">
      <c r="A49" s="137">
        <v>39</v>
      </c>
      <c r="B49" s="138" t="s">
        <v>2606</v>
      </c>
      <c r="C49" s="138" t="s">
        <v>2039</v>
      </c>
      <c r="D49" s="138" t="s">
        <v>2607</v>
      </c>
      <c r="E49" s="141" t="s">
        <v>1766</v>
      </c>
      <c r="F49" s="138" t="s">
        <v>2608</v>
      </c>
      <c r="G49" s="138"/>
      <c r="H49" s="138" t="s">
        <v>1947</v>
      </c>
      <c r="I49" s="138" t="s">
        <v>2487</v>
      </c>
      <c r="J49" s="138" t="s">
        <v>2474</v>
      </c>
      <c r="K49" s="138" t="s">
        <v>2465</v>
      </c>
      <c r="L49" s="138" t="s">
        <v>2609</v>
      </c>
      <c r="M49" s="138" t="s">
        <v>2610</v>
      </c>
      <c r="N49" s="138" t="s">
        <v>2467</v>
      </c>
      <c r="O49" s="142" t="s">
        <v>2611</v>
      </c>
      <c r="P49" s="138" t="s">
        <v>2612</v>
      </c>
    </row>
    <row r="50" ht="51" spans="1:16">
      <c r="A50" s="137">
        <v>40</v>
      </c>
      <c r="B50" s="138" t="s">
        <v>2613</v>
      </c>
      <c r="C50" s="138" t="s">
        <v>2613</v>
      </c>
      <c r="D50" s="138" t="s">
        <v>2614</v>
      </c>
      <c r="E50" s="141" t="s">
        <v>1697</v>
      </c>
      <c r="F50" s="138"/>
      <c r="G50" s="138"/>
      <c r="H50" s="138" t="s">
        <v>424</v>
      </c>
      <c r="I50" s="138" t="s">
        <v>2487</v>
      </c>
      <c r="J50" s="138" t="s">
        <v>2474</v>
      </c>
      <c r="K50" s="138" t="s">
        <v>2465</v>
      </c>
      <c r="L50" s="138" t="s">
        <v>2579</v>
      </c>
      <c r="M50" s="138"/>
      <c r="N50" s="138" t="s">
        <v>2467</v>
      </c>
      <c r="O50" s="138"/>
      <c r="P50" s="138" t="s">
        <v>2615</v>
      </c>
    </row>
    <row r="51" ht="68" spans="1:16">
      <c r="A51" s="137">
        <v>41</v>
      </c>
      <c r="B51" s="138" t="s">
        <v>2616</v>
      </c>
      <c r="C51" s="138" t="s">
        <v>2617</v>
      </c>
      <c r="D51" s="138" t="s">
        <v>849</v>
      </c>
      <c r="E51" s="141" t="s">
        <v>1697</v>
      </c>
      <c r="F51" s="138"/>
      <c r="G51" s="138"/>
      <c r="H51" s="138" t="s">
        <v>1502</v>
      </c>
      <c r="I51" s="138" t="s">
        <v>2487</v>
      </c>
      <c r="J51" s="138" t="s">
        <v>2474</v>
      </c>
      <c r="K51" s="138" t="s">
        <v>2465</v>
      </c>
      <c r="L51" s="138" t="s">
        <v>2618</v>
      </c>
      <c r="M51" s="138"/>
      <c r="N51" s="138" t="s">
        <v>2467</v>
      </c>
      <c r="O51" s="138"/>
      <c r="P51" s="138" t="s">
        <v>2615</v>
      </c>
    </row>
    <row r="52" ht="34" spans="1:16">
      <c r="A52" s="137">
        <v>42</v>
      </c>
      <c r="B52" s="138" t="s">
        <v>2619</v>
      </c>
      <c r="C52" s="138" t="s">
        <v>2620</v>
      </c>
      <c r="D52" s="138" t="s">
        <v>2621</v>
      </c>
      <c r="E52" s="141" t="s">
        <v>1766</v>
      </c>
      <c r="F52" s="138" t="s">
        <v>2622</v>
      </c>
      <c r="G52" s="138"/>
      <c r="H52" s="138" t="s">
        <v>1947</v>
      </c>
      <c r="I52" s="138" t="s">
        <v>2487</v>
      </c>
      <c r="J52" s="138" t="s">
        <v>2474</v>
      </c>
      <c r="K52" s="138" t="s">
        <v>2465</v>
      </c>
      <c r="L52" s="138" t="s">
        <v>2623</v>
      </c>
      <c r="M52" s="138"/>
      <c r="N52" s="138" t="s">
        <v>2467</v>
      </c>
      <c r="O52" s="142" t="s">
        <v>2624</v>
      </c>
      <c r="P52" s="138" t="s">
        <v>2625</v>
      </c>
    </row>
    <row r="53" ht="34" spans="1:16">
      <c r="A53" s="137">
        <v>43</v>
      </c>
      <c r="B53" s="138" t="s">
        <v>2626</v>
      </c>
      <c r="C53" s="138" t="s">
        <v>367</v>
      </c>
      <c r="D53" s="138" t="s">
        <v>2627</v>
      </c>
      <c r="E53" s="140" t="s">
        <v>1697</v>
      </c>
      <c r="F53" s="138"/>
      <c r="G53" s="138"/>
      <c r="H53" s="138" t="s">
        <v>2028</v>
      </c>
      <c r="I53" s="138" t="s">
        <v>2487</v>
      </c>
      <c r="J53" s="138" t="s">
        <v>2474</v>
      </c>
      <c r="K53" s="138" t="s">
        <v>2465</v>
      </c>
      <c r="L53" s="138" t="s">
        <v>2628</v>
      </c>
      <c r="M53" s="138" t="s">
        <v>2629</v>
      </c>
      <c r="N53" s="138" t="s">
        <v>2467</v>
      </c>
      <c r="O53" s="138"/>
      <c r="P53" s="138"/>
    </row>
    <row r="54" ht="51" spans="1:16">
      <c r="A54" s="137">
        <v>44</v>
      </c>
      <c r="B54" s="138" t="s">
        <v>2630</v>
      </c>
      <c r="C54" s="138" t="s">
        <v>1755</v>
      </c>
      <c r="D54" s="138" t="s">
        <v>2631</v>
      </c>
      <c r="E54" s="140" t="s">
        <v>1697</v>
      </c>
      <c r="F54" s="138"/>
      <c r="G54" s="138"/>
      <c r="H54" s="138" t="s">
        <v>2028</v>
      </c>
      <c r="I54" s="138" t="s">
        <v>2487</v>
      </c>
      <c r="J54" s="138" t="s">
        <v>2474</v>
      </c>
      <c r="K54" s="138" t="s">
        <v>2465</v>
      </c>
      <c r="L54" s="138" t="s">
        <v>2524</v>
      </c>
      <c r="M54" s="138"/>
      <c r="N54" s="138" t="s">
        <v>2467</v>
      </c>
      <c r="O54" s="138"/>
      <c r="P54" s="138"/>
    </row>
    <row r="55" ht="51" spans="1:16">
      <c r="A55" s="137">
        <v>45</v>
      </c>
      <c r="B55" s="138" t="s">
        <v>2632</v>
      </c>
      <c r="C55" s="138" t="s">
        <v>1762</v>
      </c>
      <c r="D55" s="138" t="s">
        <v>2633</v>
      </c>
      <c r="E55" s="140" t="s">
        <v>1697</v>
      </c>
      <c r="F55" s="138"/>
      <c r="G55" s="138"/>
      <c r="H55" s="138" t="s">
        <v>424</v>
      </c>
      <c r="I55" s="138" t="s">
        <v>2487</v>
      </c>
      <c r="J55" s="138" t="s">
        <v>2474</v>
      </c>
      <c r="K55" s="138" t="s">
        <v>2465</v>
      </c>
      <c r="L55" s="138" t="s">
        <v>2579</v>
      </c>
      <c r="M55" s="138"/>
      <c r="N55" s="138" t="s">
        <v>2467</v>
      </c>
      <c r="O55" s="138"/>
      <c r="P55" s="138"/>
    </row>
    <row r="56" ht="34" spans="1:16">
      <c r="A56" s="137">
        <v>46</v>
      </c>
      <c r="B56" s="138" t="s">
        <v>2634</v>
      </c>
      <c r="C56" s="138" t="s">
        <v>1759</v>
      </c>
      <c r="D56" s="138" t="s">
        <v>2635</v>
      </c>
      <c r="E56" s="140" t="s">
        <v>1697</v>
      </c>
      <c r="F56" s="138"/>
      <c r="G56" s="138"/>
      <c r="H56" s="138" t="s">
        <v>276</v>
      </c>
      <c r="I56" s="138" t="s">
        <v>2487</v>
      </c>
      <c r="J56" s="138" t="s">
        <v>2474</v>
      </c>
      <c r="K56" s="138" t="s">
        <v>2465</v>
      </c>
      <c r="L56" s="138" t="s">
        <v>2475</v>
      </c>
      <c r="M56" s="138"/>
      <c r="N56" s="138" t="s">
        <v>2467</v>
      </c>
      <c r="O56" s="138"/>
      <c r="P56" s="138"/>
    </row>
    <row r="57" ht="68" spans="1:16">
      <c r="A57" s="137">
        <v>47</v>
      </c>
      <c r="B57" s="138" t="s">
        <v>2636</v>
      </c>
      <c r="C57" s="138" t="s">
        <v>2637</v>
      </c>
      <c r="D57" s="138" t="s">
        <v>2638</v>
      </c>
      <c r="E57" s="140" t="s">
        <v>1697</v>
      </c>
      <c r="F57" s="138"/>
      <c r="G57" s="138"/>
      <c r="H57" s="138" t="s">
        <v>1502</v>
      </c>
      <c r="I57" s="138" t="s">
        <v>2487</v>
      </c>
      <c r="J57" s="138" t="s">
        <v>2474</v>
      </c>
      <c r="K57" s="138" t="s">
        <v>2465</v>
      </c>
      <c r="L57" s="138" t="s">
        <v>2639</v>
      </c>
      <c r="M57" s="138"/>
      <c r="N57" s="138" t="s">
        <v>2467</v>
      </c>
      <c r="O57" s="138"/>
      <c r="P57" s="138"/>
    </row>
    <row r="58" ht="101" spans="1:16">
      <c r="A58" s="137">
        <v>48</v>
      </c>
      <c r="B58" s="138" t="s">
        <v>2640</v>
      </c>
      <c r="C58" s="138" t="s">
        <v>2641</v>
      </c>
      <c r="D58" s="138" t="s">
        <v>2642</v>
      </c>
      <c r="E58" s="140" t="s">
        <v>1766</v>
      </c>
      <c r="F58" s="138" t="s">
        <v>2482</v>
      </c>
      <c r="G58" s="138"/>
      <c r="H58" s="138" t="s">
        <v>1502</v>
      </c>
      <c r="I58" s="138" t="s">
        <v>2487</v>
      </c>
      <c r="J58" s="138" t="s">
        <v>2474</v>
      </c>
      <c r="K58" s="138" t="s">
        <v>2465</v>
      </c>
      <c r="L58" s="138" t="s">
        <v>2643</v>
      </c>
      <c r="M58" s="138"/>
      <c r="N58" s="138" t="s">
        <v>2467</v>
      </c>
      <c r="O58" s="138"/>
      <c r="P58" s="138"/>
    </row>
    <row r="59" ht="51" spans="1:16">
      <c r="A59" s="137">
        <v>49</v>
      </c>
      <c r="B59" s="138" t="s">
        <v>2644</v>
      </c>
      <c r="C59" s="138" t="s">
        <v>2645</v>
      </c>
      <c r="D59" s="138" t="s">
        <v>2646</v>
      </c>
      <c r="E59" s="140" t="s">
        <v>1697</v>
      </c>
      <c r="F59" s="138"/>
      <c r="G59" s="138"/>
      <c r="H59" s="138" t="s">
        <v>424</v>
      </c>
      <c r="I59" s="138" t="s">
        <v>2487</v>
      </c>
      <c r="J59" s="138" t="s">
        <v>2474</v>
      </c>
      <c r="K59" s="138" t="s">
        <v>2465</v>
      </c>
      <c r="L59" s="138" t="s">
        <v>2579</v>
      </c>
      <c r="M59" s="138"/>
      <c r="N59" s="138" t="s">
        <v>2467</v>
      </c>
      <c r="O59" s="142" t="s">
        <v>2647</v>
      </c>
      <c r="P59" s="138"/>
    </row>
    <row r="60" ht="404" spans="1:16">
      <c r="A60" s="137">
        <v>50</v>
      </c>
      <c r="B60" s="138" t="s">
        <v>2648</v>
      </c>
      <c r="C60" s="138" t="s">
        <v>2649</v>
      </c>
      <c r="D60" s="138" t="s">
        <v>923</v>
      </c>
      <c r="E60" s="140" t="s">
        <v>1697</v>
      </c>
      <c r="F60" s="138"/>
      <c r="G60" s="138"/>
      <c r="H60" s="138" t="s">
        <v>1502</v>
      </c>
      <c r="I60" s="138" t="s">
        <v>2487</v>
      </c>
      <c r="J60" s="138" t="s">
        <v>2474</v>
      </c>
      <c r="K60" s="138" t="s">
        <v>2465</v>
      </c>
      <c r="L60" s="138" t="s">
        <v>2650</v>
      </c>
      <c r="M60" s="138"/>
      <c r="N60" s="138" t="s">
        <v>2467</v>
      </c>
      <c r="O60" s="138"/>
      <c r="P60" s="138"/>
    </row>
    <row r="61" ht="51" spans="1:16">
      <c r="A61" s="137">
        <v>51</v>
      </c>
      <c r="B61" s="138" t="s">
        <v>730</v>
      </c>
      <c r="C61" s="138" t="s">
        <v>730</v>
      </c>
      <c r="D61" s="138" t="s">
        <v>2651</v>
      </c>
      <c r="E61" s="140" t="s">
        <v>1697</v>
      </c>
      <c r="F61" s="138"/>
      <c r="G61" s="138"/>
      <c r="H61" s="138" t="s">
        <v>1530</v>
      </c>
      <c r="I61" s="138" t="s">
        <v>2487</v>
      </c>
      <c r="J61" s="138" t="s">
        <v>2474</v>
      </c>
      <c r="K61" s="138" t="s">
        <v>2465</v>
      </c>
      <c r="L61" s="138" t="s">
        <v>2540</v>
      </c>
      <c r="M61" s="138"/>
      <c r="N61" s="138" t="s">
        <v>2467</v>
      </c>
      <c r="O61" s="138"/>
      <c r="P61" s="138"/>
    </row>
    <row r="62" ht="34" spans="1:16">
      <c r="A62" s="137">
        <v>52</v>
      </c>
      <c r="B62" s="138" t="s">
        <v>2652</v>
      </c>
      <c r="C62" s="138" t="s">
        <v>2652</v>
      </c>
      <c r="D62" s="138" t="s">
        <v>2653</v>
      </c>
      <c r="E62" s="140" t="s">
        <v>1766</v>
      </c>
      <c r="F62" s="138" t="s">
        <v>2557</v>
      </c>
      <c r="G62" s="138"/>
      <c r="H62" s="138" t="s">
        <v>1530</v>
      </c>
      <c r="I62" s="138" t="s">
        <v>2487</v>
      </c>
      <c r="J62" s="138" t="s">
        <v>2474</v>
      </c>
      <c r="K62" s="138" t="s">
        <v>2465</v>
      </c>
      <c r="L62" s="138" t="s">
        <v>2540</v>
      </c>
      <c r="M62" s="138"/>
      <c r="N62" s="138" t="s">
        <v>2467</v>
      </c>
      <c r="O62" s="138"/>
      <c r="P62" s="138"/>
    </row>
    <row r="63" ht="51" spans="1:16">
      <c r="A63" s="137">
        <v>53</v>
      </c>
      <c r="B63" s="138" t="s">
        <v>796</v>
      </c>
      <c r="C63" s="138" t="s">
        <v>796</v>
      </c>
      <c r="D63" s="138" t="s">
        <v>1814</v>
      </c>
      <c r="E63" s="140" t="s">
        <v>1697</v>
      </c>
      <c r="F63" s="138"/>
      <c r="G63" s="138"/>
      <c r="H63" s="138" t="s">
        <v>1530</v>
      </c>
      <c r="I63" s="138" t="s">
        <v>2487</v>
      </c>
      <c r="J63" s="138" t="s">
        <v>2474</v>
      </c>
      <c r="K63" s="138" t="s">
        <v>2465</v>
      </c>
      <c r="L63" s="138" t="s">
        <v>2540</v>
      </c>
      <c r="M63" s="138"/>
      <c r="N63" s="138" t="s">
        <v>2467</v>
      </c>
      <c r="O63" s="138"/>
      <c r="P63" s="138"/>
    </row>
    <row r="64" ht="51" spans="1:16">
      <c r="A64" s="137">
        <v>54</v>
      </c>
      <c r="B64" s="138" t="s">
        <v>2654</v>
      </c>
      <c r="C64" s="138" t="s">
        <v>1803</v>
      </c>
      <c r="D64" s="138" t="s">
        <v>2655</v>
      </c>
      <c r="E64" s="140" t="s">
        <v>1697</v>
      </c>
      <c r="F64" s="138"/>
      <c r="G64" s="138"/>
      <c r="H64" s="138" t="s">
        <v>1530</v>
      </c>
      <c r="I64" s="138" t="s">
        <v>2487</v>
      </c>
      <c r="J64" s="138" t="s">
        <v>2474</v>
      </c>
      <c r="K64" s="138" t="s">
        <v>2465</v>
      </c>
      <c r="L64" s="138" t="s">
        <v>2540</v>
      </c>
      <c r="M64" s="138"/>
      <c r="N64" s="138" t="s">
        <v>2467</v>
      </c>
      <c r="O64" s="138"/>
      <c r="P64" s="138"/>
    </row>
    <row r="65" ht="34" spans="1:16">
      <c r="A65" s="137">
        <v>55</v>
      </c>
      <c r="B65" s="138" t="s">
        <v>2656</v>
      </c>
      <c r="C65" s="138" t="s">
        <v>2657</v>
      </c>
      <c r="D65" s="138" t="s">
        <v>2658</v>
      </c>
      <c r="E65" s="140" t="s">
        <v>1697</v>
      </c>
      <c r="F65" s="138"/>
      <c r="G65" s="138"/>
      <c r="H65" s="138" t="s">
        <v>276</v>
      </c>
      <c r="I65" s="138" t="s">
        <v>2487</v>
      </c>
      <c r="J65" s="138" t="s">
        <v>2474</v>
      </c>
      <c r="K65" s="138" t="s">
        <v>2465</v>
      </c>
      <c r="L65" s="138" t="s">
        <v>2475</v>
      </c>
      <c r="M65" s="138" t="s">
        <v>2659</v>
      </c>
      <c r="N65" s="138" t="s">
        <v>2467</v>
      </c>
      <c r="O65" s="138"/>
      <c r="P65" s="138"/>
    </row>
    <row r="66" ht="34" spans="1:16">
      <c r="A66" s="137">
        <v>56</v>
      </c>
      <c r="B66" s="138" t="s">
        <v>2660</v>
      </c>
      <c r="C66" s="138" t="s">
        <v>2661</v>
      </c>
      <c r="D66" s="138" t="s">
        <v>2662</v>
      </c>
      <c r="E66" s="140" t="s">
        <v>1766</v>
      </c>
      <c r="F66" s="138" t="s">
        <v>2566</v>
      </c>
      <c r="G66" s="138"/>
      <c r="H66" s="138" t="s">
        <v>276</v>
      </c>
      <c r="I66" s="138" t="s">
        <v>2487</v>
      </c>
      <c r="J66" s="138" t="s">
        <v>2474</v>
      </c>
      <c r="K66" s="138" t="s">
        <v>2465</v>
      </c>
      <c r="L66" s="138" t="s">
        <v>2475</v>
      </c>
      <c r="M66" s="138" t="s">
        <v>2663</v>
      </c>
      <c r="N66" s="138" t="s">
        <v>2467</v>
      </c>
      <c r="O66" s="138"/>
      <c r="P66" s="138"/>
    </row>
    <row r="67" ht="34" spans="1:16">
      <c r="A67" s="137">
        <v>57</v>
      </c>
      <c r="B67" s="138" t="s">
        <v>2664</v>
      </c>
      <c r="C67" s="138" t="s">
        <v>2665</v>
      </c>
      <c r="D67" s="138" t="s">
        <v>2666</v>
      </c>
      <c r="E67" s="140" t="s">
        <v>1766</v>
      </c>
      <c r="F67" s="138" t="s">
        <v>2566</v>
      </c>
      <c r="G67" s="138"/>
      <c r="H67" s="138" t="s">
        <v>276</v>
      </c>
      <c r="I67" s="138" t="s">
        <v>2487</v>
      </c>
      <c r="J67" s="138" t="s">
        <v>2474</v>
      </c>
      <c r="K67" s="138" t="s">
        <v>2465</v>
      </c>
      <c r="L67" s="138" t="s">
        <v>2475</v>
      </c>
      <c r="M67" s="138" t="s">
        <v>2667</v>
      </c>
      <c r="N67" s="138" t="s">
        <v>2467</v>
      </c>
      <c r="O67" s="142" t="s">
        <v>2668</v>
      </c>
      <c r="P67" s="138"/>
    </row>
    <row r="68" ht="51" spans="1:16">
      <c r="A68" s="137">
        <v>58</v>
      </c>
      <c r="B68" s="138" t="s">
        <v>2669</v>
      </c>
      <c r="C68" s="138" t="s">
        <v>2670</v>
      </c>
      <c r="D68" s="138" t="s">
        <v>2671</v>
      </c>
      <c r="E68" s="140" t="s">
        <v>1766</v>
      </c>
      <c r="F68" s="138" t="s">
        <v>2535</v>
      </c>
      <c r="G68" s="138"/>
      <c r="H68" s="138" t="s">
        <v>2021</v>
      </c>
      <c r="I68" s="138" t="s">
        <v>2487</v>
      </c>
      <c r="J68" s="138" t="s">
        <v>2474</v>
      </c>
      <c r="K68" s="138" t="s">
        <v>2465</v>
      </c>
      <c r="L68" s="138" t="s">
        <v>2537</v>
      </c>
      <c r="M68" s="138"/>
      <c r="N68" s="138" t="s">
        <v>2467</v>
      </c>
      <c r="O68" s="138"/>
      <c r="P68" s="138"/>
    </row>
    <row r="69" ht="135" spans="1:16">
      <c r="A69" s="137">
        <v>59</v>
      </c>
      <c r="B69" s="138" t="s">
        <v>2672</v>
      </c>
      <c r="C69" s="138" t="s">
        <v>2673</v>
      </c>
      <c r="D69" s="138" t="s">
        <v>2674</v>
      </c>
      <c r="E69" s="140" t="s">
        <v>1766</v>
      </c>
      <c r="F69" s="138" t="s">
        <v>2675</v>
      </c>
      <c r="G69" s="138"/>
      <c r="H69" s="138" t="s">
        <v>1502</v>
      </c>
      <c r="I69" s="138" t="s">
        <v>2487</v>
      </c>
      <c r="J69" s="138" t="s">
        <v>2474</v>
      </c>
      <c r="K69" s="138" t="s">
        <v>2465</v>
      </c>
      <c r="L69" s="138" t="s">
        <v>2676</v>
      </c>
      <c r="M69" s="138" t="s">
        <v>2677</v>
      </c>
      <c r="N69" s="138" t="s">
        <v>2467</v>
      </c>
      <c r="O69" s="138"/>
      <c r="P69" s="138"/>
    </row>
    <row r="70" ht="34" spans="1:16">
      <c r="A70" s="137">
        <v>60</v>
      </c>
      <c r="B70" s="138" t="s">
        <v>2678</v>
      </c>
      <c r="C70" s="138" t="s">
        <v>2679</v>
      </c>
      <c r="D70" s="138" t="s">
        <v>2680</v>
      </c>
      <c r="E70" s="140" t="s">
        <v>1766</v>
      </c>
      <c r="F70" s="138" t="s">
        <v>2681</v>
      </c>
      <c r="G70" s="138"/>
      <c r="H70" s="138" t="s">
        <v>276</v>
      </c>
      <c r="I70" s="138" t="s">
        <v>2487</v>
      </c>
      <c r="J70" s="138" t="s">
        <v>2474</v>
      </c>
      <c r="K70" s="138" t="s">
        <v>2465</v>
      </c>
      <c r="L70" s="138" t="s">
        <v>2475</v>
      </c>
      <c r="M70" s="138" t="s">
        <v>2682</v>
      </c>
      <c r="N70" s="138" t="s">
        <v>2467</v>
      </c>
      <c r="O70" s="138"/>
      <c r="P70" s="138"/>
    </row>
    <row r="71" ht="51" spans="1:16">
      <c r="A71" s="137">
        <v>61</v>
      </c>
      <c r="B71" s="138" t="s">
        <v>2683</v>
      </c>
      <c r="C71" s="138" t="s">
        <v>2684</v>
      </c>
      <c r="D71" s="138" t="s">
        <v>2685</v>
      </c>
      <c r="E71" s="140" t="s">
        <v>1766</v>
      </c>
      <c r="F71" s="138" t="s">
        <v>2482</v>
      </c>
      <c r="G71" s="138"/>
      <c r="H71" s="138" t="s">
        <v>424</v>
      </c>
      <c r="I71" s="138" t="s">
        <v>2487</v>
      </c>
      <c r="J71" s="138" t="s">
        <v>2474</v>
      </c>
      <c r="K71" s="138" t="s">
        <v>2465</v>
      </c>
      <c r="L71" s="138" t="s">
        <v>2579</v>
      </c>
      <c r="M71" s="138" t="s">
        <v>2686</v>
      </c>
      <c r="N71" s="138" t="s">
        <v>2467</v>
      </c>
      <c r="O71" s="138"/>
      <c r="P71" s="138"/>
    </row>
    <row r="72" ht="168" spans="1:16">
      <c r="A72" s="137">
        <v>62</v>
      </c>
      <c r="B72" s="138" t="s">
        <v>2687</v>
      </c>
      <c r="C72" s="138" t="s">
        <v>2688</v>
      </c>
      <c r="D72" s="138" t="s">
        <v>2689</v>
      </c>
      <c r="E72" s="140" t="s">
        <v>1697</v>
      </c>
      <c r="F72" s="138"/>
      <c r="G72" s="138"/>
      <c r="H72" s="138" t="s">
        <v>1502</v>
      </c>
      <c r="I72" s="138" t="s">
        <v>2487</v>
      </c>
      <c r="J72" s="138" t="s">
        <v>2474</v>
      </c>
      <c r="K72" s="138" t="s">
        <v>2465</v>
      </c>
      <c r="L72" s="138" t="s">
        <v>2690</v>
      </c>
      <c r="M72" s="138"/>
      <c r="N72" s="138" t="s">
        <v>2467</v>
      </c>
      <c r="O72" s="138"/>
      <c r="P72" s="138"/>
    </row>
    <row r="73" ht="236" spans="1:16">
      <c r="A73" s="137">
        <v>63</v>
      </c>
      <c r="B73" s="138" t="s">
        <v>2691</v>
      </c>
      <c r="C73" s="138" t="s">
        <v>2692</v>
      </c>
      <c r="D73" s="138" t="s">
        <v>2693</v>
      </c>
      <c r="E73" s="140" t="s">
        <v>1697</v>
      </c>
      <c r="F73" s="138"/>
      <c r="G73" s="138"/>
      <c r="H73" s="138" t="s">
        <v>1502</v>
      </c>
      <c r="I73" s="138" t="s">
        <v>2487</v>
      </c>
      <c r="J73" s="138" t="s">
        <v>2474</v>
      </c>
      <c r="K73" s="138" t="s">
        <v>2465</v>
      </c>
      <c r="L73" s="138" t="s">
        <v>2694</v>
      </c>
      <c r="M73" s="138" t="s">
        <v>2695</v>
      </c>
      <c r="N73" s="138" t="s">
        <v>2467</v>
      </c>
      <c r="O73" s="138"/>
      <c r="P73" s="138"/>
    </row>
    <row r="74" ht="118" spans="1:16">
      <c r="A74" s="137">
        <v>64</v>
      </c>
      <c r="B74" s="138" t="s">
        <v>2696</v>
      </c>
      <c r="C74" s="138" t="s">
        <v>2697</v>
      </c>
      <c r="D74" s="138" t="s">
        <v>2698</v>
      </c>
      <c r="E74" s="140" t="s">
        <v>1697</v>
      </c>
      <c r="F74" s="138" t="s">
        <v>2699</v>
      </c>
      <c r="G74" s="138" t="s">
        <v>1697</v>
      </c>
      <c r="H74" s="138" t="s">
        <v>1502</v>
      </c>
      <c r="I74" s="138" t="s">
        <v>2487</v>
      </c>
      <c r="J74" s="138" t="s">
        <v>2474</v>
      </c>
      <c r="K74" s="138" t="s">
        <v>2465</v>
      </c>
      <c r="L74" s="138" t="s">
        <v>2700</v>
      </c>
      <c r="M74" s="138"/>
      <c r="N74" s="138" t="s">
        <v>2467</v>
      </c>
      <c r="O74" s="138"/>
      <c r="P74" s="138"/>
    </row>
    <row r="75" ht="51" spans="1:16">
      <c r="A75" s="137">
        <v>65</v>
      </c>
      <c r="B75" s="138" t="s">
        <v>2701</v>
      </c>
      <c r="C75" s="138" t="s">
        <v>2702</v>
      </c>
      <c r="D75" s="138" t="s">
        <v>2703</v>
      </c>
      <c r="E75" s="140" t="s">
        <v>1766</v>
      </c>
      <c r="F75" s="138" t="s">
        <v>2704</v>
      </c>
      <c r="G75" s="138"/>
      <c r="H75" s="138" t="s">
        <v>424</v>
      </c>
      <c r="I75" s="138" t="s">
        <v>2487</v>
      </c>
      <c r="J75" s="138" t="s">
        <v>2474</v>
      </c>
      <c r="K75" s="138" t="s">
        <v>2465</v>
      </c>
      <c r="L75" s="138" t="s">
        <v>2579</v>
      </c>
      <c r="M75" s="138" t="s">
        <v>2705</v>
      </c>
      <c r="N75" s="138" t="s">
        <v>2467</v>
      </c>
      <c r="O75" s="138"/>
      <c r="P75" s="138"/>
    </row>
    <row r="76" ht="51" spans="1:16">
      <c r="A76" s="137">
        <v>66</v>
      </c>
      <c r="B76" s="138" t="s">
        <v>2706</v>
      </c>
      <c r="C76" s="138" t="s">
        <v>2707</v>
      </c>
      <c r="D76" s="138" t="s">
        <v>2708</v>
      </c>
      <c r="E76" s="140" t="s">
        <v>1766</v>
      </c>
      <c r="F76" s="138" t="s">
        <v>2709</v>
      </c>
      <c r="G76" s="138"/>
      <c r="H76" s="138" t="s">
        <v>424</v>
      </c>
      <c r="I76" s="138" t="s">
        <v>2487</v>
      </c>
      <c r="J76" s="138" t="s">
        <v>2474</v>
      </c>
      <c r="K76" s="138" t="s">
        <v>2465</v>
      </c>
      <c r="L76" s="138" t="s">
        <v>2579</v>
      </c>
      <c r="M76" s="138"/>
      <c r="N76" s="138" t="s">
        <v>2467</v>
      </c>
      <c r="O76" s="142" t="s">
        <v>2710</v>
      </c>
      <c r="P76" s="138"/>
    </row>
    <row r="77" ht="51" spans="1:16">
      <c r="A77" s="137">
        <v>67</v>
      </c>
      <c r="B77" s="138" t="s">
        <v>2711</v>
      </c>
      <c r="C77" s="138" t="s">
        <v>2712</v>
      </c>
      <c r="D77" s="138" t="s">
        <v>2713</v>
      </c>
      <c r="E77" s="140" t="s">
        <v>1766</v>
      </c>
      <c r="F77" s="138" t="s">
        <v>2709</v>
      </c>
      <c r="G77" s="138"/>
      <c r="H77" s="138" t="s">
        <v>1530</v>
      </c>
      <c r="I77" s="138" t="s">
        <v>2487</v>
      </c>
      <c r="J77" s="138" t="s">
        <v>2474</v>
      </c>
      <c r="K77" s="138" t="s">
        <v>2465</v>
      </c>
      <c r="L77" s="138" t="s">
        <v>2540</v>
      </c>
      <c r="M77" s="138"/>
      <c r="N77" s="138" t="s">
        <v>2467</v>
      </c>
      <c r="O77" s="138"/>
      <c r="P77" s="138"/>
    </row>
    <row r="78" ht="51" spans="1:16">
      <c r="A78" s="137">
        <v>68</v>
      </c>
      <c r="B78" s="138" t="s">
        <v>2714</v>
      </c>
      <c r="C78" s="138" t="s">
        <v>2715</v>
      </c>
      <c r="D78" s="138" t="s">
        <v>2716</v>
      </c>
      <c r="E78" s="140" t="s">
        <v>1697</v>
      </c>
      <c r="F78" s="138"/>
      <c r="G78" s="138"/>
      <c r="H78" s="138" t="s">
        <v>1947</v>
      </c>
      <c r="I78" s="138" t="s">
        <v>2487</v>
      </c>
      <c r="J78" s="138" t="s">
        <v>2474</v>
      </c>
      <c r="K78" s="138" t="s">
        <v>2465</v>
      </c>
      <c r="L78" s="138" t="s">
        <v>2717</v>
      </c>
      <c r="M78" s="138"/>
      <c r="N78" s="138" t="s">
        <v>2467</v>
      </c>
      <c r="O78" s="142" t="s">
        <v>2718</v>
      </c>
      <c r="P78" s="138"/>
    </row>
    <row r="79" ht="336" spans="1:16">
      <c r="A79" s="137">
        <v>69</v>
      </c>
      <c r="B79" s="138" t="s">
        <v>2719</v>
      </c>
      <c r="C79" s="138" t="s">
        <v>2720</v>
      </c>
      <c r="D79" s="138" t="s">
        <v>986</v>
      </c>
      <c r="E79" s="140" t="s">
        <v>1697</v>
      </c>
      <c r="F79" s="138"/>
      <c r="G79" s="138"/>
      <c r="H79" s="138" t="s">
        <v>1502</v>
      </c>
      <c r="I79" s="138" t="s">
        <v>2487</v>
      </c>
      <c r="J79" s="138" t="s">
        <v>2474</v>
      </c>
      <c r="K79" s="138" t="s">
        <v>2465</v>
      </c>
      <c r="L79" s="138" t="s">
        <v>2501</v>
      </c>
      <c r="M79" s="138" t="s">
        <v>2721</v>
      </c>
      <c r="N79" s="138" t="s">
        <v>2467</v>
      </c>
      <c r="O79" s="138"/>
      <c r="P79" s="138"/>
    </row>
    <row r="80" ht="101" spans="1:16">
      <c r="A80" s="137">
        <v>70</v>
      </c>
      <c r="B80" s="138" t="s">
        <v>2722</v>
      </c>
      <c r="C80" s="138" t="s">
        <v>2723</v>
      </c>
      <c r="D80" s="138" t="s">
        <v>1408</v>
      </c>
      <c r="E80" s="140" t="s">
        <v>1697</v>
      </c>
      <c r="F80" s="138"/>
      <c r="G80" s="138"/>
      <c r="H80" s="138" t="s">
        <v>1502</v>
      </c>
      <c r="I80" s="138" t="s">
        <v>2487</v>
      </c>
      <c r="J80" s="138" t="s">
        <v>2474</v>
      </c>
      <c r="K80" s="138" t="s">
        <v>2465</v>
      </c>
      <c r="L80" s="138" t="s">
        <v>2724</v>
      </c>
      <c r="M80" s="138"/>
      <c r="N80" s="138" t="s">
        <v>2467</v>
      </c>
      <c r="O80" s="138"/>
      <c r="P80" s="138"/>
    </row>
    <row r="81" ht="51" spans="1:16">
      <c r="A81" s="137">
        <v>71</v>
      </c>
      <c r="B81" s="138" t="s">
        <v>2725</v>
      </c>
      <c r="C81" s="138" t="s">
        <v>2726</v>
      </c>
      <c r="D81" s="138" t="s">
        <v>2727</v>
      </c>
      <c r="E81" s="140" t="s">
        <v>1766</v>
      </c>
      <c r="F81" s="138" t="s">
        <v>2566</v>
      </c>
      <c r="G81" s="138"/>
      <c r="H81" s="138" t="s">
        <v>276</v>
      </c>
      <c r="I81" s="138" t="s">
        <v>2487</v>
      </c>
      <c r="J81" s="138" t="s">
        <v>2474</v>
      </c>
      <c r="K81" s="138" t="s">
        <v>2465</v>
      </c>
      <c r="L81" s="138" t="s">
        <v>2475</v>
      </c>
      <c r="M81" s="138" t="s">
        <v>2728</v>
      </c>
      <c r="N81" s="138" t="s">
        <v>2467</v>
      </c>
      <c r="O81" s="138"/>
      <c r="P81" s="138"/>
    </row>
    <row r="82" ht="34" spans="1:16">
      <c r="A82" s="137">
        <v>72</v>
      </c>
      <c r="B82" s="138" t="s">
        <v>2729</v>
      </c>
      <c r="C82" s="138" t="s">
        <v>2730</v>
      </c>
      <c r="D82" s="138" t="s">
        <v>2731</v>
      </c>
      <c r="E82" s="140" t="s">
        <v>1766</v>
      </c>
      <c r="F82" s="138" t="s">
        <v>2732</v>
      </c>
      <c r="G82" s="138"/>
      <c r="H82" s="138" t="s">
        <v>276</v>
      </c>
      <c r="I82" s="138" t="s">
        <v>2487</v>
      </c>
      <c r="J82" s="138" t="s">
        <v>2474</v>
      </c>
      <c r="K82" s="138" t="s">
        <v>2465</v>
      </c>
      <c r="L82" s="138" t="s">
        <v>2475</v>
      </c>
      <c r="M82" s="138" t="s">
        <v>2733</v>
      </c>
      <c r="N82" s="138" t="s">
        <v>2467</v>
      </c>
      <c r="O82" s="138"/>
      <c r="P82" s="138"/>
    </row>
    <row r="83" ht="34" spans="1:16">
      <c r="A83" s="137">
        <v>73</v>
      </c>
      <c r="B83" s="138" t="s">
        <v>2734</v>
      </c>
      <c r="C83" s="138" t="s">
        <v>2735</v>
      </c>
      <c r="D83" s="138" t="s">
        <v>2736</v>
      </c>
      <c r="E83" s="140" t="s">
        <v>1766</v>
      </c>
      <c r="F83" s="138"/>
      <c r="G83" s="138"/>
      <c r="H83" s="138" t="s">
        <v>1947</v>
      </c>
      <c r="I83" s="138" t="s">
        <v>2487</v>
      </c>
      <c r="J83" s="138" t="s">
        <v>2474</v>
      </c>
      <c r="K83" s="138" t="s">
        <v>2465</v>
      </c>
      <c r="L83" s="138" t="s">
        <v>2573</v>
      </c>
      <c r="M83" s="138"/>
      <c r="N83" s="138" t="s">
        <v>2467</v>
      </c>
      <c r="O83" s="138"/>
      <c r="P83" s="138"/>
    </row>
    <row r="84" ht="34" spans="1:16">
      <c r="A84" s="137">
        <v>74</v>
      </c>
      <c r="B84" s="138" t="s">
        <v>2737</v>
      </c>
      <c r="C84" s="138" t="s">
        <v>2738</v>
      </c>
      <c r="D84" s="138" t="s">
        <v>2739</v>
      </c>
      <c r="E84" s="140" t="s">
        <v>1766</v>
      </c>
      <c r="F84" s="138"/>
      <c r="G84" s="138"/>
      <c r="H84" s="138" t="s">
        <v>1947</v>
      </c>
      <c r="I84" s="138" t="s">
        <v>2487</v>
      </c>
      <c r="J84" s="138" t="s">
        <v>2474</v>
      </c>
      <c r="K84" s="138" t="s">
        <v>2465</v>
      </c>
      <c r="L84" s="138" t="s">
        <v>2573</v>
      </c>
      <c r="M84" s="138"/>
      <c r="N84" s="138" t="s">
        <v>2467</v>
      </c>
      <c r="O84" s="138"/>
      <c r="P84" s="138"/>
    </row>
    <row r="85" ht="34" spans="1:16">
      <c r="A85" s="137">
        <v>75</v>
      </c>
      <c r="B85" s="138" t="s">
        <v>2740</v>
      </c>
      <c r="C85" s="138" t="s">
        <v>2185</v>
      </c>
      <c r="D85" s="138" t="s">
        <v>2159</v>
      </c>
      <c r="E85" s="141" t="s">
        <v>1766</v>
      </c>
      <c r="F85" s="138"/>
      <c r="G85" s="138"/>
      <c r="H85" s="138" t="s">
        <v>1947</v>
      </c>
      <c r="I85" s="138" t="s">
        <v>2487</v>
      </c>
      <c r="J85" s="138" t="s">
        <v>2474</v>
      </c>
      <c r="K85" s="138" t="s">
        <v>2465</v>
      </c>
      <c r="L85" s="138" t="s">
        <v>2717</v>
      </c>
      <c r="M85" s="138"/>
      <c r="N85" s="138" t="s">
        <v>2467</v>
      </c>
      <c r="O85" s="142" t="s">
        <v>2741</v>
      </c>
      <c r="P85" s="138" t="s">
        <v>2742</v>
      </c>
    </row>
    <row r="86" ht="101" spans="1:16">
      <c r="A86" s="137">
        <v>76</v>
      </c>
      <c r="B86" s="138" t="s">
        <v>2743</v>
      </c>
      <c r="C86" s="138" t="s">
        <v>2744</v>
      </c>
      <c r="D86" s="138" t="s">
        <v>2745</v>
      </c>
      <c r="E86" s="140" t="s">
        <v>1697</v>
      </c>
      <c r="F86" s="138"/>
      <c r="G86" s="138"/>
      <c r="H86" s="138" t="s">
        <v>1502</v>
      </c>
      <c r="I86" s="138" t="s">
        <v>2487</v>
      </c>
      <c r="J86" s="138" t="s">
        <v>2474</v>
      </c>
      <c r="K86" s="138" t="s">
        <v>2465</v>
      </c>
      <c r="L86" s="138" t="s">
        <v>2513</v>
      </c>
      <c r="M86" s="138"/>
      <c r="N86" s="138" t="s">
        <v>2467</v>
      </c>
      <c r="O86" s="138"/>
      <c r="P86" s="138"/>
    </row>
    <row r="87" ht="68" spans="1:16">
      <c r="A87" s="137">
        <v>77</v>
      </c>
      <c r="B87" s="138" t="s">
        <v>2746</v>
      </c>
      <c r="C87" s="138" t="s">
        <v>2747</v>
      </c>
      <c r="D87" s="138" t="s">
        <v>2748</v>
      </c>
      <c r="E87" s="140" t="s">
        <v>1766</v>
      </c>
      <c r="F87" s="138" t="s">
        <v>2749</v>
      </c>
      <c r="G87" s="138"/>
      <c r="H87" s="138" t="s">
        <v>1502</v>
      </c>
      <c r="I87" s="138" t="s">
        <v>2487</v>
      </c>
      <c r="J87" s="138" t="s">
        <v>2474</v>
      </c>
      <c r="K87" s="138" t="s">
        <v>2465</v>
      </c>
      <c r="L87" s="138" t="s">
        <v>2750</v>
      </c>
      <c r="M87" s="138" t="s">
        <v>2751</v>
      </c>
      <c r="N87" s="138" t="s">
        <v>2467</v>
      </c>
      <c r="O87" s="142" t="s">
        <v>2752</v>
      </c>
      <c r="P87" s="138" t="s">
        <v>2753</v>
      </c>
    </row>
    <row r="88" ht="51" spans="1:16">
      <c r="A88" s="137">
        <v>78</v>
      </c>
      <c r="B88" s="138" t="s">
        <v>2754</v>
      </c>
      <c r="C88" s="138" t="s">
        <v>2755</v>
      </c>
      <c r="D88" s="138" t="s">
        <v>2756</v>
      </c>
      <c r="E88" s="140" t="s">
        <v>1697</v>
      </c>
      <c r="F88" s="138"/>
      <c r="G88" s="138"/>
      <c r="H88" s="138" t="s">
        <v>424</v>
      </c>
      <c r="I88" s="138" t="s">
        <v>2487</v>
      </c>
      <c r="J88" s="138" t="s">
        <v>2474</v>
      </c>
      <c r="K88" s="138" t="s">
        <v>2465</v>
      </c>
      <c r="L88" s="138" t="s">
        <v>2579</v>
      </c>
      <c r="M88" s="138"/>
      <c r="N88" s="138" t="s">
        <v>2467</v>
      </c>
      <c r="O88" s="138"/>
      <c r="P88" s="138"/>
    </row>
    <row r="89" ht="68" spans="1:16">
      <c r="A89" s="137">
        <v>79</v>
      </c>
      <c r="B89" s="138" t="s">
        <v>1790</v>
      </c>
      <c r="C89" s="138" t="s">
        <v>1790</v>
      </c>
      <c r="D89" s="138" t="s">
        <v>2757</v>
      </c>
      <c r="E89" s="141" t="s">
        <v>1766</v>
      </c>
      <c r="F89" s="138"/>
      <c r="G89" s="138"/>
      <c r="H89" s="138" t="s">
        <v>276</v>
      </c>
      <c r="I89" s="138" t="s">
        <v>2487</v>
      </c>
      <c r="J89" s="138" t="s">
        <v>2474</v>
      </c>
      <c r="K89" s="138" t="s">
        <v>2465</v>
      </c>
      <c r="L89" s="138" t="s">
        <v>2758</v>
      </c>
      <c r="M89" s="138"/>
      <c r="N89" s="138" t="s">
        <v>2467</v>
      </c>
      <c r="O89" s="142" t="s">
        <v>2759</v>
      </c>
      <c r="P89" s="138" t="s">
        <v>2760</v>
      </c>
    </row>
    <row r="90" ht="68" spans="1:16">
      <c r="A90" s="137">
        <v>80</v>
      </c>
      <c r="B90" s="138" t="s">
        <v>2761</v>
      </c>
      <c r="C90" s="138" t="s">
        <v>2761</v>
      </c>
      <c r="D90" s="138" t="s">
        <v>1834</v>
      </c>
      <c r="E90" s="140" t="s">
        <v>1766</v>
      </c>
      <c r="F90" s="138" t="s">
        <v>2762</v>
      </c>
      <c r="G90" s="138"/>
      <c r="H90" s="138" t="s">
        <v>1502</v>
      </c>
      <c r="I90" s="138" t="s">
        <v>2487</v>
      </c>
      <c r="J90" s="138" t="s">
        <v>2474</v>
      </c>
      <c r="K90" s="138" t="s">
        <v>2465</v>
      </c>
      <c r="L90" s="138" t="s">
        <v>2763</v>
      </c>
      <c r="M90" s="138"/>
      <c r="N90" s="138" t="s">
        <v>2467</v>
      </c>
      <c r="O90" s="138"/>
      <c r="P90" s="138"/>
    </row>
    <row r="91" ht="34" spans="1:16">
      <c r="A91" s="137">
        <v>81</v>
      </c>
      <c r="B91" s="138" t="s">
        <v>640</v>
      </c>
      <c r="C91" s="138" t="s">
        <v>640</v>
      </c>
      <c r="D91" s="138" t="s">
        <v>1836</v>
      </c>
      <c r="E91" s="140" t="s">
        <v>1697</v>
      </c>
      <c r="F91" s="138"/>
      <c r="G91" s="138"/>
      <c r="H91" s="138" t="s">
        <v>1530</v>
      </c>
      <c r="I91" s="138" t="s">
        <v>2487</v>
      </c>
      <c r="J91" s="138" t="s">
        <v>2474</v>
      </c>
      <c r="K91" s="138" t="s">
        <v>2465</v>
      </c>
      <c r="L91" s="138" t="s">
        <v>2484</v>
      </c>
      <c r="M91" s="138"/>
      <c r="N91" s="138" t="s">
        <v>2467</v>
      </c>
      <c r="O91" s="138"/>
      <c r="P91" s="138"/>
    </row>
    <row r="92" ht="51" spans="1:16">
      <c r="A92" s="137">
        <v>82</v>
      </c>
      <c r="B92" s="138" t="s">
        <v>2764</v>
      </c>
      <c r="C92" s="138" t="s">
        <v>2764</v>
      </c>
      <c r="D92" s="138" t="s">
        <v>2765</v>
      </c>
      <c r="E92" s="140" t="s">
        <v>1766</v>
      </c>
      <c r="F92" s="138" t="s">
        <v>2762</v>
      </c>
      <c r="G92" s="138"/>
      <c r="H92" s="138" t="s">
        <v>1530</v>
      </c>
      <c r="I92" s="138" t="s">
        <v>2487</v>
      </c>
      <c r="J92" s="138" t="s">
        <v>2474</v>
      </c>
      <c r="K92" s="138" t="s">
        <v>2465</v>
      </c>
      <c r="L92" s="138" t="s">
        <v>2484</v>
      </c>
      <c r="M92" s="138"/>
      <c r="N92" s="138" t="s">
        <v>2467</v>
      </c>
      <c r="O92" s="138"/>
      <c r="P92" s="138"/>
    </row>
    <row r="93" ht="68" spans="1:16">
      <c r="A93" s="137">
        <v>83</v>
      </c>
      <c r="B93" s="138" t="s">
        <v>2766</v>
      </c>
      <c r="C93" s="138" t="s">
        <v>2767</v>
      </c>
      <c r="D93" s="138" t="s">
        <v>2768</v>
      </c>
      <c r="E93" s="140" t="s">
        <v>1697</v>
      </c>
      <c r="F93" s="138"/>
      <c r="G93" s="138"/>
      <c r="H93" s="138" t="s">
        <v>1502</v>
      </c>
      <c r="I93" s="138" t="s">
        <v>2487</v>
      </c>
      <c r="J93" s="138" t="s">
        <v>2474</v>
      </c>
      <c r="K93" s="138" t="s">
        <v>2465</v>
      </c>
      <c r="L93" s="138" t="s">
        <v>2769</v>
      </c>
      <c r="M93" s="138" t="s">
        <v>2686</v>
      </c>
      <c r="N93" s="138" t="s">
        <v>2467</v>
      </c>
      <c r="O93" s="138"/>
      <c r="P93" s="138"/>
    </row>
    <row r="94" ht="34" spans="1:16">
      <c r="A94" s="137">
        <v>84</v>
      </c>
      <c r="B94" s="138" t="s">
        <v>2770</v>
      </c>
      <c r="C94" s="138" t="s">
        <v>1726</v>
      </c>
      <c r="D94" s="138" t="s">
        <v>2771</v>
      </c>
      <c r="E94" s="140" t="s">
        <v>1697</v>
      </c>
      <c r="F94" s="138"/>
      <c r="G94" s="138"/>
      <c r="H94" s="138" t="s">
        <v>2028</v>
      </c>
      <c r="I94" s="138" t="s">
        <v>2487</v>
      </c>
      <c r="J94" s="138" t="s">
        <v>2474</v>
      </c>
      <c r="K94" s="138" t="s">
        <v>2465</v>
      </c>
      <c r="L94" s="138" t="s">
        <v>2772</v>
      </c>
      <c r="M94" s="138"/>
      <c r="N94" s="138" t="s">
        <v>2467</v>
      </c>
      <c r="O94" s="138"/>
      <c r="P94" s="138"/>
    </row>
    <row r="95" ht="68" spans="1:16">
      <c r="A95" s="137">
        <v>85</v>
      </c>
      <c r="B95" s="138" t="s">
        <v>2773</v>
      </c>
      <c r="C95" s="138" t="s">
        <v>2302</v>
      </c>
      <c r="D95" s="143" t="s">
        <v>2774</v>
      </c>
      <c r="E95" s="140" t="s">
        <v>1766</v>
      </c>
      <c r="F95" s="138" t="s">
        <v>2775</v>
      </c>
      <c r="G95" s="138"/>
      <c r="H95" s="138" t="s">
        <v>1530</v>
      </c>
      <c r="I95" s="138" t="s">
        <v>2776</v>
      </c>
      <c r="J95" s="138" t="s">
        <v>2464</v>
      </c>
      <c r="K95" s="138" t="s">
        <v>2465</v>
      </c>
      <c r="L95" s="138" t="s">
        <v>2540</v>
      </c>
      <c r="M95" s="138"/>
      <c r="N95" s="138" t="s">
        <v>2467</v>
      </c>
      <c r="O95" s="138"/>
      <c r="P95" s="138"/>
    </row>
    <row r="96" ht="34" spans="1:16">
      <c r="A96" s="137">
        <v>86</v>
      </c>
      <c r="B96" s="138" t="s">
        <v>462</v>
      </c>
      <c r="C96" s="138" t="s">
        <v>2777</v>
      </c>
      <c r="D96" s="138" t="s">
        <v>1306</v>
      </c>
      <c r="E96" s="140" t="s">
        <v>1697</v>
      </c>
      <c r="F96" s="138"/>
      <c r="G96" s="138"/>
      <c r="H96" s="138" t="s">
        <v>276</v>
      </c>
      <c r="I96" s="138" t="s">
        <v>2778</v>
      </c>
      <c r="J96" s="138" t="s">
        <v>2464</v>
      </c>
      <c r="K96" s="138" t="s">
        <v>2465</v>
      </c>
      <c r="L96" s="138" t="s">
        <v>2779</v>
      </c>
      <c r="M96" s="138"/>
      <c r="N96" s="138" t="s">
        <v>2467</v>
      </c>
      <c r="O96" s="138"/>
      <c r="P96" s="138"/>
    </row>
    <row r="97" ht="34" spans="1:16">
      <c r="A97" s="137">
        <v>87</v>
      </c>
      <c r="B97" s="138" t="s">
        <v>2780</v>
      </c>
      <c r="C97" s="138" t="s">
        <v>2781</v>
      </c>
      <c r="D97" s="138" t="s">
        <v>2782</v>
      </c>
      <c r="E97" s="140" t="s">
        <v>1766</v>
      </c>
      <c r="F97" s="138" t="s">
        <v>2783</v>
      </c>
      <c r="G97" s="138"/>
      <c r="H97" s="138" t="s">
        <v>276</v>
      </c>
      <c r="I97" s="138" t="s">
        <v>2487</v>
      </c>
      <c r="J97" s="138" t="s">
        <v>2474</v>
      </c>
      <c r="K97" s="138" t="s">
        <v>2465</v>
      </c>
      <c r="L97" s="138" t="s">
        <v>2475</v>
      </c>
      <c r="M97" s="138"/>
      <c r="N97" s="138" t="s">
        <v>2467</v>
      </c>
      <c r="O97" s="138"/>
      <c r="P97" s="138"/>
    </row>
    <row r="98" ht="34" spans="1:16">
      <c r="A98" s="137">
        <v>88</v>
      </c>
      <c r="B98" s="138" t="s">
        <v>2784</v>
      </c>
      <c r="C98" s="138" t="s">
        <v>2784</v>
      </c>
      <c r="D98" s="138" t="s">
        <v>2785</v>
      </c>
      <c r="E98" s="140" t="s">
        <v>1766</v>
      </c>
      <c r="F98" s="138" t="s">
        <v>2732</v>
      </c>
      <c r="G98" s="138"/>
      <c r="H98" s="138" t="s">
        <v>1530</v>
      </c>
      <c r="I98" s="138" t="s">
        <v>2487</v>
      </c>
      <c r="J98" s="138" t="s">
        <v>2474</v>
      </c>
      <c r="K98" s="138" t="s">
        <v>2465</v>
      </c>
      <c r="L98" s="138" t="s">
        <v>2540</v>
      </c>
      <c r="M98" s="138"/>
      <c r="N98" s="138" t="s">
        <v>2467</v>
      </c>
      <c r="O98" s="138"/>
      <c r="P98" s="138"/>
    </row>
    <row r="99" ht="34" spans="1:16">
      <c r="A99" s="137">
        <v>89</v>
      </c>
      <c r="B99" s="138" t="s">
        <v>2786</v>
      </c>
      <c r="C99" s="138" t="s">
        <v>2786</v>
      </c>
      <c r="D99" s="138" t="s">
        <v>2787</v>
      </c>
      <c r="E99" s="140" t="s">
        <v>1766</v>
      </c>
      <c r="F99" s="138" t="s">
        <v>2783</v>
      </c>
      <c r="G99" s="138"/>
      <c r="H99" s="138" t="s">
        <v>1947</v>
      </c>
      <c r="I99" s="138" t="s">
        <v>2487</v>
      </c>
      <c r="J99" s="138" t="s">
        <v>2474</v>
      </c>
      <c r="K99" s="138" t="s">
        <v>2465</v>
      </c>
      <c r="L99" s="138" t="s">
        <v>2788</v>
      </c>
      <c r="M99" s="138"/>
      <c r="N99" s="138" t="s">
        <v>2467</v>
      </c>
      <c r="O99" s="138"/>
      <c r="P99" s="138"/>
    </row>
    <row r="100" ht="68" spans="1:16">
      <c r="A100" s="137">
        <v>90</v>
      </c>
      <c r="B100" s="138" t="s">
        <v>225</v>
      </c>
      <c r="C100" s="138" t="s">
        <v>818</v>
      </c>
      <c r="D100" s="138" t="s">
        <v>817</v>
      </c>
      <c r="E100" s="140" t="s">
        <v>1697</v>
      </c>
      <c r="F100" s="138"/>
      <c r="G100" s="138"/>
      <c r="H100" s="138" t="s">
        <v>276</v>
      </c>
      <c r="I100" s="138" t="s">
        <v>1710</v>
      </c>
      <c r="J100" s="138" t="s">
        <v>2464</v>
      </c>
      <c r="K100" s="138" t="s">
        <v>2465</v>
      </c>
      <c r="L100" s="138" t="s">
        <v>2789</v>
      </c>
      <c r="M100" s="138"/>
      <c r="N100" s="138" t="s">
        <v>2467</v>
      </c>
      <c r="O100" s="138"/>
      <c r="P100" s="138"/>
    </row>
    <row r="101" ht="68" spans="1:16">
      <c r="A101" s="137">
        <v>91</v>
      </c>
      <c r="B101" s="138" t="s">
        <v>1590</v>
      </c>
      <c r="C101" s="138" t="s">
        <v>1737</v>
      </c>
      <c r="D101" s="138" t="s">
        <v>563</v>
      </c>
      <c r="E101" s="140" t="s">
        <v>1697</v>
      </c>
      <c r="F101" s="138"/>
      <c r="G101" s="138"/>
      <c r="H101" s="138" t="s">
        <v>1502</v>
      </c>
      <c r="I101" s="138" t="s">
        <v>1738</v>
      </c>
      <c r="J101" s="138" t="s">
        <v>2464</v>
      </c>
      <c r="K101" s="138" t="s">
        <v>2465</v>
      </c>
      <c r="L101" s="138" t="s">
        <v>2790</v>
      </c>
      <c r="M101" s="138"/>
      <c r="N101" s="138" t="s">
        <v>2467</v>
      </c>
      <c r="O101" s="138"/>
      <c r="P101" s="138"/>
    </row>
    <row r="102" ht="68" spans="1:16">
      <c r="A102" s="137">
        <v>92</v>
      </c>
      <c r="B102" s="138" t="s">
        <v>245</v>
      </c>
      <c r="C102" s="138" t="s">
        <v>1132</v>
      </c>
      <c r="D102" s="138" t="s">
        <v>1131</v>
      </c>
      <c r="E102" s="140" t="s">
        <v>1697</v>
      </c>
      <c r="F102" s="138"/>
      <c r="G102" s="138"/>
      <c r="H102" s="138" t="s">
        <v>276</v>
      </c>
      <c r="I102" s="138" t="s">
        <v>1713</v>
      </c>
      <c r="J102" s="138" t="s">
        <v>2464</v>
      </c>
      <c r="K102" s="138" t="s">
        <v>2465</v>
      </c>
      <c r="L102" s="138" t="s">
        <v>2789</v>
      </c>
      <c r="M102" s="138"/>
      <c r="N102" s="138" t="s">
        <v>2467</v>
      </c>
      <c r="O102" s="138"/>
      <c r="P102" s="138"/>
    </row>
    <row r="103" ht="68" spans="1:16">
      <c r="A103" s="137">
        <v>93</v>
      </c>
      <c r="B103" s="138" t="s">
        <v>2791</v>
      </c>
      <c r="C103" s="138" t="s">
        <v>2792</v>
      </c>
      <c r="D103" s="138" t="s">
        <v>2793</v>
      </c>
      <c r="E103" s="141" t="s">
        <v>1766</v>
      </c>
      <c r="F103" s="138"/>
      <c r="G103" s="138"/>
      <c r="H103" s="138" t="s">
        <v>1530</v>
      </c>
      <c r="I103" s="138" t="s">
        <v>2794</v>
      </c>
      <c r="J103" s="138" t="s">
        <v>2464</v>
      </c>
      <c r="K103" s="138" t="s">
        <v>2465</v>
      </c>
      <c r="L103" s="138" t="s">
        <v>2540</v>
      </c>
      <c r="M103" s="138"/>
      <c r="N103" s="138" t="s">
        <v>2467</v>
      </c>
      <c r="O103" s="142" t="s">
        <v>2795</v>
      </c>
      <c r="P103" s="138" t="s">
        <v>2796</v>
      </c>
    </row>
    <row r="104" ht="68" spans="1:16">
      <c r="A104" s="137">
        <v>94</v>
      </c>
      <c r="B104" s="138" t="s">
        <v>2722</v>
      </c>
      <c r="C104" s="138" t="s">
        <v>2256</v>
      </c>
      <c r="D104" s="138" t="s">
        <v>2797</v>
      </c>
      <c r="E104" s="140" t="s">
        <v>1766</v>
      </c>
      <c r="F104" s="138"/>
      <c r="G104" s="138"/>
      <c r="H104" s="138" t="s">
        <v>2797</v>
      </c>
      <c r="I104" s="138" t="s">
        <v>2798</v>
      </c>
      <c r="J104" s="138" t="s">
        <v>2464</v>
      </c>
      <c r="K104" s="138" t="s">
        <v>2465</v>
      </c>
      <c r="L104" s="138" t="s">
        <v>2799</v>
      </c>
      <c r="M104" s="138"/>
      <c r="N104" s="138" t="s">
        <v>2467</v>
      </c>
      <c r="O104" s="138"/>
      <c r="P104" s="138"/>
    </row>
    <row r="105" ht="34" spans="1:16">
      <c r="A105" s="137">
        <v>95</v>
      </c>
      <c r="B105" s="138" t="s">
        <v>2800</v>
      </c>
      <c r="C105" s="138" t="s">
        <v>441</v>
      </c>
      <c r="D105" s="138" t="s">
        <v>2801</v>
      </c>
      <c r="E105" s="140" t="s">
        <v>1697</v>
      </c>
      <c r="F105" s="138"/>
      <c r="G105" s="138"/>
      <c r="H105" s="138" t="s">
        <v>276</v>
      </c>
      <c r="I105" s="138" t="s">
        <v>1751</v>
      </c>
      <c r="J105" s="138" t="s">
        <v>2464</v>
      </c>
      <c r="K105" s="138" t="s">
        <v>2465</v>
      </c>
      <c r="L105" s="138" t="s">
        <v>2789</v>
      </c>
      <c r="M105" s="138"/>
      <c r="N105" s="138" t="s">
        <v>2467</v>
      </c>
      <c r="O105" s="138"/>
      <c r="P105" s="138"/>
    </row>
    <row r="111" spans="2:8">
      <c r="B111" s="144" t="s">
        <v>2443</v>
      </c>
      <c r="C111" s="144" t="s">
        <v>2450</v>
      </c>
      <c r="D111" s="144" t="s">
        <v>2451</v>
      </c>
      <c r="E111" s="144" t="s">
        <v>2802</v>
      </c>
      <c r="F111" s="144" t="s">
        <v>1692</v>
      </c>
      <c r="G111" s="144" t="s">
        <v>2803</v>
      </c>
      <c r="H111" s="144" t="s">
        <v>2804</v>
      </c>
    </row>
    <row r="112" spans="2:8">
      <c r="B112" s="145" t="s">
        <v>2461</v>
      </c>
      <c r="C112" s="145" t="s">
        <v>14</v>
      </c>
      <c r="D112" s="145" t="s">
        <v>1766</v>
      </c>
      <c r="E112" s="145"/>
      <c r="F112" s="147"/>
      <c r="G112" s="147"/>
      <c r="H112" s="147"/>
    </row>
    <row r="113" spans="2:8">
      <c r="B113" s="145" t="s">
        <v>1771</v>
      </c>
      <c r="C113" s="145" t="s">
        <v>2469</v>
      </c>
      <c r="D113" s="145" t="s">
        <v>1697</v>
      </c>
      <c r="E113" s="145"/>
      <c r="F113" s="147"/>
      <c r="G113" s="147"/>
      <c r="H113" s="147"/>
    </row>
    <row r="114" ht="60" spans="2:8">
      <c r="B114" s="145" t="s">
        <v>2471</v>
      </c>
      <c r="C114" s="145" t="s">
        <v>2472</v>
      </c>
      <c r="D114" s="145"/>
      <c r="E114" s="145" t="s">
        <v>2805</v>
      </c>
      <c r="F114" s="148" t="s">
        <v>2806</v>
      </c>
      <c r="G114" s="147" t="s">
        <v>2807</v>
      </c>
      <c r="H114" s="149">
        <v>44199</v>
      </c>
    </row>
    <row r="115" spans="2:8">
      <c r="B115" s="145" t="s">
        <v>2478</v>
      </c>
      <c r="C115" s="145" t="s">
        <v>953</v>
      </c>
      <c r="D115" s="145" t="s">
        <v>1697</v>
      </c>
      <c r="E115" s="145"/>
      <c r="F115" s="147"/>
      <c r="G115" s="147"/>
      <c r="H115" s="147"/>
    </row>
    <row r="116" spans="2:8">
      <c r="B116" s="145" t="s">
        <v>2481</v>
      </c>
      <c r="C116" s="145" t="s">
        <v>333</v>
      </c>
      <c r="D116" s="145"/>
      <c r="E116" s="145" t="s">
        <v>2808</v>
      </c>
      <c r="F116" s="147" t="s">
        <v>2809</v>
      </c>
      <c r="G116" s="147" t="s">
        <v>2807</v>
      </c>
      <c r="H116" s="149">
        <v>44199</v>
      </c>
    </row>
    <row r="117" spans="2:8">
      <c r="B117" s="145" t="s">
        <v>2486</v>
      </c>
      <c r="C117" s="145" t="s">
        <v>232</v>
      </c>
      <c r="D117" s="145" t="s">
        <v>1697</v>
      </c>
      <c r="E117" s="145"/>
      <c r="F117" s="147"/>
      <c r="G117" s="147"/>
      <c r="H117" s="147"/>
    </row>
    <row r="118" spans="2:8">
      <c r="B118" s="145" t="s">
        <v>2492</v>
      </c>
      <c r="C118" s="145" t="s">
        <v>2493</v>
      </c>
      <c r="D118" s="145" t="s">
        <v>1697</v>
      </c>
      <c r="E118" s="145"/>
      <c r="F118" s="147"/>
      <c r="G118" s="147"/>
      <c r="H118" s="147"/>
    </row>
    <row r="119" spans="2:8">
      <c r="B119" s="145" t="s">
        <v>2495</v>
      </c>
      <c r="C119" s="145" t="s">
        <v>2496</v>
      </c>
      <c r="D119" s="145" t="s">
        <v>1697</v>
      </c>
      <c r="E119" s="145"/>
      <c r="F119" s="147"/>
      <c r="G119" s="147"/>
      <c r="H119" s="147"/>
    </row>
    <row r="120" spans="2:8">
      <c r="B120" s="145" t="s">
        <v>2499</v>
      </c>
      <c r="C120" s="145" t="s">
        <v>2500</v>
      </c>
      <c r="D120" s="145" t="s">
        <v>1697</v>
      </c>
      <c r="E120" s="145"/>
      <c r="F120" s="147"/>
      <c r="G120" s="147"/>
      <c r="H120" s="147"/>
    </row>
    <row r="121" spans="2:8">
      <c r="B121" s="145" t="s">
        <v>2503</v>
      </c>
      <c r="C121" s="145" t="s">
        <v>2504</v>
      </c>
      <c r="D121" s="145" t="s">
        <v>1697</v>
      </c>
      <c r="E121" s="145"/>
      <c r="F121" s="147"/>
      <c r="G121" s="147"/>
      <c r="H121" s="147"/>
    </row>
    <row r="122" spans="2:8">
      <c r="B122" s="145" t="s">
        <v>1777</v>
      </c>
      <c r="C122" s="145" t="s">
        <v>2506</v>
      </c>
      <c r="D122" s="145" t="s">
        <v>1697</v>
      </c>
      <c r="E122" s="145"/>
      <c r="F122" s="147"/>
      <c r="G122" s="147"/>
      <c r="H122" s="147"/>
    </row>
    <row r="123" spans="2:8">
      <c r="B123" s="145" t="s">
        <v>2508</v>
      </c>
      <c r="C123" s="145" t="s">
        <v>2509</v>
      </c>
      <c r="D123" s="145"/>
      <c r="E123" s="145" t="s">
        <v>2810</v>
      </c>
      <c r="F123" s="147" t="s">
        <v>2811</v>
      </c>
      <c r="G123" s="147" t="s">
        <v>2807</v>
      </c>
      <c r="H123" s="149">
        <v>44199</v>
      </c>
    </row>
    <row r="124" spans="2:8">
      <c r="B124" s="145" t="s">
        <v>2511</v>
      </c>
      <c r="C124" s="146" t="s">
        <v>2512</v>
      </c>
      <c r="D124" s="145" t="s">
        <v>1697</v>
      </c>
      <c r="E124" s="145"/>
      <c r="F124" s="147"/>
      <c r="G124" s="147"/>
      <c r="H124" s="147"/>
    </row>
    <row r="125" spans="2:8">
      <c r="B125" s="145" t="s">
        <v>2515</v>
      </c>
      <c r="C125" s="145" t="s">
        <v>2516</v>
      </c>
      <c r="D125" s="145" t="s">
        <v>1697</v>
      </c>
      <c r="E125" s="145"/>
      <c r="F125" s="147"/>
      <c r="G125" s="147"/>
      <c r="H125" s="147"/>
    </row>
    <row r="126" spans="2:8">
      <c r="B126" s="145" t="s">
        <v>2518</v>
      </c>
      <c r="C126" s="145" t="s">
        <v>2519</v>
      </c>
      <c r="D126" s="145"/>
      <c r="E126" s="145" t="s">
        <v>2805</v>
      </c>
      <c r="F126" s="147" t="s">
        <v>2812</v>
      </c>
      <c r="G126" s="147" t="s">
        <v>2807</v>
      </c>
      <c r="H126" s="149">
        <v>44199</v>
      </c>
    </row>
    <row r="127" ht="282" spans="2:8">
      <c r="B127" s="145" t="s">
        <v>2522</v>
      </c>
      <c r="C127" s="145" t="s">
        <v>2523</v>
      </c>
      <c r="D127" s="145"/>
      <c r="E127" s="145" t="s">
        <v>2805</v>
      </c>
      <c r="F127" s="150" t="s">
        <v>2813</v>
      </c>
      <c r="G127" s="147" t="s">
        <v>2807</v>
      </c>
      <c r="H127" s="149">
        <v>44199</v>
      </c>
    </row>
    <row r="128" spans="2:8">
      <c r="B128" s="145" t="s">
        <v>2528</v>
      </c>
      <c r="C128" s="145" t="s">
        <v>2529</v>
      </c>
      <c r="D128" s="145" t="s">
        <v>1697</v>
      </c>
      <c r="E128" s="145"/>
      <c r="F128" s="147"/>
      <c r="G128" s="147"/>
      <c r="H128" s="147"/>
    </row>
    <row r="129" spans="2:8">
      <c r="B129" s="145" t="s">
        <v>278</v>
      </c>
      <c r="C129" s="145" t="s">
        <v>2531</v>
      </c>
      <c r="D129" s="145" t="s">
        <v>1697</v>
      </c>
      <c r="E129" s="145"/>
      <c r="F129" s="147"/>
      <c r="G129" s="147"/>
      <c r="H129" s="147"/>
    </row>
    <row r="130" spans="2:8">
      <c r="B130" s="145" t="s">
        <v>2533</v>
      </c>
      <c r="C130" s="145" t="s">
        <v>2534</v>
      </c>
      <c r="D130" s="145"/>
      <c r="E130" s="145" t="s">
        <v>2814</v>
      </c>
      <c r="F130" s="147" t="s">
        <v>2815</v>
      </c>
      <c r="G130" s="147" t="s">
        <v>2807</v>
      </c>
      <c r="H130" s="149">
        <v>44199</v>
      </c>
    </row>
    <row r="131" spans="2:8">
      <c r="B131" s="145" t="s">
        <v>1897</v>
      </c>
      <c r="C131" s="145" t="s">
        <v>2539</v>
      </c>
      <c r="D131" s="145" t="s">
        <v>1697</v>
      </c>
      <c r="E131" s="145"/>
      <c r="F131" s="147"/>
      <c r="G131" s="147"/>
      <c r="H131" s="147"/>
    </row>
    <row r="132" spans="2:8">
      <c r="B132" s="145" t="s">
        <v>2542</v>
      </c>
      <c r="C132" s="145" t="s">
        <v>2543</v>
      </c>
      <c r="D132" s="145"/>
      <c r="E132" s="145" t="s">
        <v>2816</v>
      </c>
      <c r="F132" s="147" t="s">
        <v>2817</v>
      </c>
      <c r="G132" s="147" t="s">
        <v>2807</v>
      </c>
      <c r="H132" s="149">
        <v>44199</v>
      </c>
    </row>
    <row r="133" spans="2:8">
      <c r="B133" s="145" t="s">
        <v>2546</v>
      </c>
      <c r="C133" s="146" t="s">
        <v>2547</v>
      </c>
      <c r="D133" s="145" t="s">
        <v>1697</v>
      </c>
      <c r="E133" s="145"/>
      <c r="F133" s="147"/>
      <c r="G133" s="147"/>
      <c r="H133" s="147"/>
    </row>
    <row r="134" spans="2:8">
      <c r="B134" s="145" t="s">
        <v>2548</v>
      </c>
      <c r="C134" s="145" t="s">
        <v>2549</v>
      </c>
      <c r="D134" s="145"/>
      <c r="E134" s="145" t="s">
        <v>2805</v>
      </c>
      <c r="F134" s="147" t="s">
        <v>2818</v>
      </c>
      <c r="G134" s="147" t="s">
        <v>2807</v>
      </c>
      <c r="H134" s="149">
        <v>44199</v>
      </c>
    </row>
    <row r="135" spans="2:8">
      <c r="B135" s="145" t="s">
        <v>357</v>
      </c>
      <c r="C135" s="145" t="s">
        <v>2552</v>
      </c>
      <c r="D135" s="145" t="s">
        <v>1697</v>
      </c>
      <c r="E135" s="145"/>
      <c r="F135" s="147"/>
      <c r="G135" s="147"/>
      <c r="H135" s="147"/>
    </row>
    <row r="136" spans="2:8">
      <c r="B136" s="145" t="s">
        <v>2555</v>
      </c>
      <c r="C136" s="145" t="s">
        <v>2556</v>
      </c>
      <c r="D136" s="145" t="s">
        <v>1766</v>
      </c>
      <c r="E136" s="145" t="s">
        <v>2557</v>
      </c>
      <c r="F136" s="147"/>
      <c r="G136" s="147"/>
      <c r="H136" s="149"/>
    </row>
    <row r="137" spans="2:8">
      <c r="B137" s="145" t="s">
        <v>2559</v>
      </c>
      <c r="C137" s="145" t="s">
        <v>2560</v>
      </c>
      <c r="D137" s="145" t="s">
        <v>1697</v>
      </c>
      <c r="E137" s="145"/>
      <c r="F137" s="147"/>
      <c r="G137" s="147"/>
      <c r="H137" s="147"/>
    </row>
    <row r="138" spans="2:8">
      <c r="B138" s="145" t="s">
        <v>1813</v>
      </c>
      <c r="C138" s="145" t="s">
        <v>2562</v>
      </c>
      <c r="D138" s="145" t="s">
        <v>1697</v>
      </c>
      <c r="E138" s="145"/>
      <c r="F138" s="147"/>
      <c r="G138" s="147"/>
      <c r="H138" s="147"/>
    </row>
    <row r="139" spans="2:8">
      <c r="B139" s="145" t="s">
        <v>2564</v>
      </c>
      <c r="C139" s="145" t="s">
        <v>2565</v>
      </c>
      <c r="D139" s="145" t="s">
        <v>1766</v>
      </c>
      <c r="E139" s="145"/>
      <c r="F139" s="147"/>
      <c r="G139" s="147"/>
      <c r="H139" s="147"/>
    </row>
    <row r="140" spans="2:8">
      <c r="B140" s="145" t="s">
        <v>2569</v>
      </c>
      <c r="C140" s="146" t="s">
        <v>2570</v>
      </c>
      <c r="D140" s="145" t="s">
        <v>1697</v>
      </c>
      <c r="E140" s="145"/>
      <c r="F140" s="147"/>
      <c r="G140" s="147"/>
      <c r="H140" s="147"/>
    </row>
    <row r="141" ht="45" spans="2:8">
      <c r="B141" s="145" t="s">
        <v>2571</v>
      </c>
      <c r="C141" s="145" t="s">
        <v>2572</v>
      </c>
      <c r="D141" s="145"/>
      <c r="E141" s="145" t="s">
        <v>2805</v>
      </c>
      <c r="F141" s="148" t="s">
        <v>2819</v>
      </c>
      <c r="G141" s="147" t="s">
        <v>2807</v>
      </c>
      <c r="H141" s="149">
        <v>44199</v>
      </c>
    </row>
    <row r="142" spans="2:8">
      <c r="B142" s="145" t="s">
        <v>2576</v>
      </c>
      <c r="C142" s="145" t="s">
        <v>2577</v>
      </c>
      <c r="D142" s="145" t="s">
        <v>1766</v>
      </c>
      <c r="E142" s="145"/>
      <c r="F142" s="147"/>
      <c r="G142" s="147"/>
      <c r="H142" s="147"/>
    </row>
    <row r="143" spans="2:8">
      <c r="B143" s="145" t="s">
        <v>491</v>
      </c>
      <c r="C143" s="145" t="s">
        <v>2582</v>
      </c>
      <c r="D143" s="145" t="s">
        <v>1697</v>
      </c>
      <c r="E143" s="145"/>
      <c r="F143" s="147"/>
      <c r="G143" s="147"/>
      <c r="H143" s="147"/>
    </row>
    <row r="144" spans="2:8">
      <c r="B144" s="145" t="s">
        <v>2585</v>
      </c>
      <c r="C144" s="145" t="s">
        <v>2586</v>
      </c>
      <c r="D144" s="145" t="s">
        <v>1766</v>
      </c>
      <c r="E144" s="145"/>
      <c r="F144" s="147"/>
      <c r="G144" s="147"/>
      <c r="H144" s="147"/>
    </row>
    <row r="145" spans="2:8">
      <c r="B145" s="145" t="s">
        <v>2590</v>
      </c>
      <c r="C145" s="145" t="s">
        <v>2591</v>
      </c>
      <c r="D145" s="145"/>
      <c r="E145" s="145"/>
      <c r="F145" s="147"/>
      <c r="G145" s="147"/>
      <c r="H145" s="147"/>
    </row>
    <row r="146" spans="2:8">
      <c r="B146" s="145" t="s">
        <v>2594</v>
      </c>
      <c r="C146" s="145" t="s">
        <v>2595</v>
      </c>
      <c r="D146" s="145" t="s">
        <v>1766</v>
      </c>
      <c r="E146" s="145" t="s">
        <v>2820</v>
      </c>
      <c r="F146" s="147"/>
      <c r="G146" s="147" t="s">
        <v>2807</v>
      </c>
      <c r="H146" s="149">
        <v>44199</v>
      </c>
    </row>
    <row r="147" spans="2:8">
      <c r="B147" s="145" t="s">
        <v>2598</v>
      </c>
      <c r="C147" s="145" t="s">
        <v>2599</v>
      </c>
      <c r="D147" s="145" t="s">
        <v>1766</v>
      </c>
      <c r="E147" s="145" t="s">
        <v>2820</v>
      </c>
      <c r="F147" s="147"/>
      <c r="G147" s="147" t="s">
        <v>2807</v>
      </c>
      <c r="H147" s="149">
        <v>44199</v>
      </c>
    </row>
    <row r="148" spans="2:8">
      <c r="B148" s="145" t="s">
        <v>2600</v>
      </c>
      <c r="C148" s="145" t="s">
        <v>2601</v>
      </c>
      <c r="D148" s="145" t="s">
        <v>1697</v>
      </c>
      <c r="E148" s="145"/>
      <c r="F148" s="147"/>
      <c r="G148" s="147"/>
      <c r="H148" s="147"/>
    </row>
    <row r="149" spans="2:8">
      <c r="B149" s="145" t="s">
        <v>2603</v>
      </c>
      <c r="C149" s="145" t="s">
        <v>2604</v>
      </c>
      <c r="D149" s="145"/>
      <c r="E149" s="145" t="s">
        <v>2805</v>
      </c>
      <c r="F149" s="147" t="s">
        <v>2821</v>
      </c>
      <c r="G149" s="147" t="s">
        <v>2807</v>
      </c>
      <c r="H149" s="149">
        <v>44199</v>
      </c>
    </row>
    <row r="150" ht="104" spans="2:8">
      <c r="B150" s="145" t="s">
        <v>2039</v>
      </c>
      <c r="C150" s="145" t="s">
        <v>2607</v>
      </c>
      <c r="D150" s="145"/>
      <c r="E150" s="145" t="s">
        <v>2822</v>
      </c>
      <c r="F150" s="150" t="s">
        <v>2823</v>
      </c>
      <c r="G150" s="147" t="s">
        <v>2807</v>
      </c>
      <c r="H150" s="149">
        <v>44199</v>
      </c>
    </row>
    <row r="151" ht="89" spans="2:8">
      <c r="B151" s="145" t="s">
        <v>2613</v>
      </c>
      <c r="C151" s="145" t="s">
        <v>2614</v>
      </c>
      <c r="D151" s="145"/>
      <c r="E151" s="145" t="s">
        <v>2805</v>
      </c>
      <c r="F151" s="150" t="s">
        <v>2824</v>
      </c>
      <c r="G151" s="147" t="s">
        <v>2807</v>
      </c>
      <c r="H151" s="149">
        <v>44199</v>
      </c>
    </row>
    <row r="152" spans="2:8">
      <c r="B152" s="145" t="s">
        <v>2617</v>
      </c>
      <c r="C152" s="145" t="s">
        <v>849</v>
      </c>
      <c r="D152" s="145" t="s">
        <v>1697</v>
      </c>
      <c r="E152" s="145"/>
      <c r="F152" s="147"/>
      <c r="G152" s="147"/>
      <c r="H152" s="147"/>
    </row>
    <row r="153" spans="2:8">
      <c r="B153" s="145" t="s">
        <v>2620</v>
      </c>
      <c r="C153" s="145" t="s">
        <v>2621</v>
      </c>
      <c r="D153" s="145" t="s">
        <v>1766</v>
      </c>
      <c r="E153" s="145" t="s">
        <v>2622</v>
      </c>
      <c r="F153" s="147"/>
      <c r="G153" s="147" t="s">
        <v>2807</v>
      </c>
      <c r="H153" s="149">
        <v>44199</v>
      </c>
    </row>
    <row r="154" spans="2:8">
      <c r="B154" s="145" t="s">
        <v>367</v>
      </c>
      <c r="C154" s="145" t="s">
        <v>2627</v>
      </c>
      <c r="D154" s="145" t="s">
        <v>1697</v>
      </c>
      <c r="E154" s="145"/>
      <c r="F154" s="147"/>
      <c r="G154" s="147"/>
      <c r="H154" s="147"/>
    </row>
    <row r="155" spans="2:8">
      <c r="B155" s="145" t="s">
        <v>1755</v>
      </c>
      <c r="C155" s="145" t="s">
        <v>2631</v>
      </c>
      <c r="D155" s="145" t="s">
        <v>1697</v>
      </c>
      <c r="E155" s="145"/>
      <c r="F155" s="147"/>
      <c r="G155" s="147"/>
      <c r="H155" s="147"/>
    </row>
    <row r="156" spans="2:8">
      <c r="B156" s="145" t="s">
        <v>1762</v>
      </c>
      <c r="C156" s="145" t="s">
        <v>2633</v>
      </c>
      <c r="D156" s="145" t="s">
        <v>1697</v>
      </c>
      <c r="E156" s="145"/>
      <c r="F156" s="147"/>
      <c r="G156" s="147"/>
      <c r="H156" s="147"/>
    </row>
    <row r="157" spans="2:8">
      <c r="B157" s="145" t="s">
        <v>1759</v>
      </c>
      <c r="C157" s="145" t="s">
        <v>2635</v>
      </c>
      <c r="D157" s="145" t="s">
        <v>1697</v>
      </c>
      <c r="E157" s="145"/>
      <c r="F157" s="147"/>
      <c r="G157" s="147"/>
      <c r="H157" s="147"/>
    </row>
    <row r="158" spans="2:8">
      <c r="B158" s="145" t="s">
        <v>2637</v>
      </c>
      <c r="C158" s="145" t="s">
        <v>2638</v>
      </c>
      <c r="D158" s="145" t="s">
        <v>1697</v>
      </c>
      <c r="E158" s="145"/>
      <c r="F158" s="147"/>
      <c r="G158" s="147"/>
      <c r="H158" s="147"/>
    </row>
    <row r="159" spans="2:8">
      <c r="B159" s="145" t="s">
        <v>2641</v>
      </c>
      <c r="C159" s="145" t="s">
        <v>2642</v>
      </c>
      <c r="D159" s="145"/>
      <c r="E159" s="145" t="s">
        <v>2825</v>
      </c>
      <c r="F159" s="147" t="s">
        <v>2826</v>
      </c>
      <c r="G159" s="147" t="s">
        <v>2807</v>
      </c>
      <c r="H159" s="149">
        <v>44199</v>
      </c>
    </row>
    <row r="160" spans="2:8">
      <c r="B160" s="145" t="s">
        <v>2645</v>
      </c>
      <c r="C160" s="146" t="s">
        <v>2646</v>
      </c>
      <c r="D160" s="145" t="s">
        <v>1697</v>
      </c>
      <c r="E160" s="145"/>
      <c r="F160" s="147"/>
      <c r="G160" s="147"/>
      <c r="H160" s="147"/>
    </row>
    <row r="161" spans="2:8">
      <c r="B161" s="145" t="s">
        <v>2649</v>
      </c>
      <c r="C161" s="145" t="s">
        <v>923</v>
      </c>
      <c r="D161" s="145" t="s">
        <v>1697</v>
      </c>
      <c r="E161" s="145"/>
      <c r="F161" s="147"/>
      <c r="G161" s="147"/>
      <c r="H161" s="147"/>
    </row>
    <row r="162" spans="2:8">
      <c r="B162" s="145" t="s">
        <v>730</v>
      </c>
      <c r="C162" s="145" t="s">
        <v>2651</v>
      </c>
      <c r="D162" s="145" t="s">
        <v>1697</v>
      </c>
      <c r="E162" s="145"/>
      <c r="F162" s="147"/>
      <c r="G162" s="147"/>
      <c r="H162" s="147"/>
    </row>
    <row r="163" spans="2:8">
      <c r="B163" s="145" t="s">
        <v>2652</v>
      </c>
      <c r="C163" s="145" t="s">
        <v>2653</v>
      </c>
      <c r="D163" s="145" t="s">
        <v>1766</v>
      </c>
      <c r="E163" s="145"/>
      <c r="F163" s="147"/>
      <c r="G163" s="147"/>
      <c r="H163" s="147"/>
    </row>
    <row r="164" spans="2:8">
      <c r="B164" s="145" t="s">
        <v>796</v>
      </c>
      <c r="C164" s="145" t="s">
        <v>1814</v>
      </c>
      <c r="D164" s="145" t="s">
        <v>1697</v>
      </c>
      <c r="E164" s="145"/>
      <c r="F164" s="147"/>
      <c r="G164" s="147"/>
      <c r="H164" s="147"/>
    </row>
    <row r="165" spans="2:8">
      <c r="B165" s="145" t="s">
        <v>1803</v>
      </c>
      <c r="C165" s="145" t="s">
        <v>2655</v>
      </c>
      <c r="D165" s="145" t="s">
        <v>1697</v>
      </c>
      <c r="E165" s="145"/>
      <c r="F165" s="147"/>
      <c r="G165" s="147"/>
      <c r="H165" s="147"/>
    </row>
    <row r="166" spans="2:8">
      <c r="B166" s="145" t="s">
        <v>2657</v>
      </c>
      <c r="C166" s="145" t="s">
        <v>2658</v>
      </c>
      <c r="D166" s="145" t="s">
        <v>1697</v>
      </c>
      <c r="E166" s="145"/>
      <c r="F166" s="147"/>
      <c r="G166" s="147"/>
      <c r="H166" s="147"/>
    </row>
    <row r="167" spans="2:8">
      <c r="B167" s="145" t="s">
        <v>2661</v>
      </c>
      <c r="C167" s="145" t="s">
        <v>2662</v>
      </c>
      <c r="D167" s="145" t="s">
        <v>1766</v>
      </c>
      <c r="E167" s="145"/>
      <c r="F167" s="147"/>
      <c r="G167" s="147"/>
      <c r="H167" s="147"/>
    </row>
    <row r="168" spans="2:8">
      <c r="B168" s="145" t="s">
        <v>2665</v>
      </c>
      <c r="C168" s="145" t="s">
        <v>2666</v>
      </c>
      <c r="D168" s="145"/>
      <c r="E168" s="145" t="s">
        <v>2805</v>
      </c>
      <c r="F168" s="147" t="s">
        <v>2827</v>
      </c>
      <c r="G168" s="147" t="s">
        <v>2807</v>
      </c>
      <c r="H168" s="149">
        <v>44199</v>
      </c>
    </row>
    <row r="169" spans="2:8">
      <c r="B169" s="145" t="s">
        <v>2670</v>
      </c>
      <c r="C169" s="145" t="s">
        <v>2671</v>
      </c>
      <c r="D169" s="145"/>
      <c r="E169" s="145" t="s">
        <v>2828</v>
      </c>
      <c r="F169" s="147" t="s">
        <v>2829</v>
      </c>
      <c r="G169" s="147" t="s">
        <v>2807</v>
      </c>
      <c r="H169" s="149">
        <v>44199</v>
      </c>
    </row>
    <row r="170" spans="2:8">
      <c r="B170" s="145" t="s">
        <v>2673</v>
      </c>
      <c r="C170" s="145" t="s">
        <v>2674</v>
      </c>
      <c r="D170" s="145" t="s">
        <v>1766</v>
      </c>
      <c r="E170" s="145" t="s">
        <v>2675</v>
      </c>
      <c r="F170" s="147"/>
      <c r="G170" s="147"/>
      <c r="H170" s="147"/>
    </row>
    <row r="171" ht="267" spans="2:8">
      <c r="B171" s="145" t="s">
        <v>2679</v>
      </c>
      <c r="C171" s="145" t="s">
        <v>2680</v>
      </c>
      <c r="D171" s="145" t="s">
        <v>1766</v>
      </c>
      <c r="E171" s="151" t="s">
        <v>2830</v>
      </c>
      <c r="F171" s="150" t="s">
        <v>2831</v>
      </c>
      <c r="G171" s="147" t="s">
        <v>2807</v>
      </c>
      <c r="H171" s="149">
        <v>44199</v>
      </c>
    </row>
    <row r="172" ht="45" spans="2:8">
      <c r="B172" s="145" t="s">
        <v>2684</v>
      </c>
      <c r="C172" s="145" t="s">
        <v>2685</v>
      </c>
      <c r="D172" s="145"/>
      <c r="E172" s="145" t="s">
        <v>2805</v>
      </c>
      <c r="F172" s="150" t="s">
        <v>2832</v>
      </c>
      <c r="G172" s="147" t="s">
        <v>2807</v>
      </c>
      <c r="H172" s="149">
        <v>44199</v>
      </c>
    </row>
    <row r="173" spans="2:8">
      <c r="B173" s="145" t="s">
        <v>2688</v>
      </c>
      <c r="C173" s="145" t="s">
        <v>2689</v>
      </c>
      <c r="D173" s="145" t="s">
        <v>1697</v>
      </c>
      <c r="E173" s="145"/>
      <c r="F173" s="147"/>
      <c r="G173" s="147"/>
      <c r="H173" s="147"/>
    </row>
    <row r="174" spans="2:8">
      <c r="B174" s="145" t="s">
        <v>2692</v>
      </c>
      <c r="C174" s="146" t="s">
        <v>2693</v>
      </c>
      <c r="D174" s="145" t="s">
        <v>1697</v>
      </c>
      <c r="E174" s="145"/>
      <c r="F174" s="147"/>
      <c r="G174" s="147"/>
      <c r="H174" s="147"/>
    </row>
    <row r="175" ht="74" spans="2:8">
      <c r="B175" s="145" t="s">
        <v>2697</v>
      </c>
      <c r="C175" s="145" t="s">
        <v>2698</v>
      </c>
      <c r="D175" s="145"/>
      <c r="E175" s="145" t="s">
        <v>2805</v>
      </c>
      <c r="F175" s="150" t="s">
        <v>2833</v>
      </c>
      <c r="G175" s="147" t="s">
        <v>2807</v>
      </c>
      <c r="H175" s="149">
        <v>44199</v>
      </c>
    </row>
    <row r="176" spans="2:8">
      <c r="B176" s="145" t="s">
        <v>2702</v>
      </c>
      <c r="C176" s="145" t="s">
        <v>2703</v>
      </c>
      <c r="D176" s="145" t="s">
        <v>1766</v>
      </c>
      <c r="E176" s="145" t="s">
        <v>2704</v>
      </c>
      <c r="F176" s="147" t="s">
        <v>2834</v>
      </c>
      <c r="G176" s="147" t="s">
        <v>2807</v>
      </c>
      <c r="H176" s="149">
        <v>44199</v>
      </c>
    </row>
    <row r="177" spans="2:8">
      <c r="B177" s="145" t="s">
        <v>2707</v>
      </c>
      <c r="C177" s="145" t="s">
        <v>2708</v>
      </c>
      <c r="D177" s="145" t="s">
        <v>1766</v>
      </c>
      <c r="E177" s="145"/>
      <c r="F177" s="147"/>
      <c r="G177" s="147"/>
      <c r="H177" s="147"/>
    </row>
    <row r="178" spans="2:8">
      <c r="B178" s="145" t="s">
        <v>2712</v>
      </c>
      <c r="C178" s="145" t="s">
        <v>2713</v>
      </c>
      <c r="D178" s="145" t="s">
        <v>1766</v>
      </c>
      <c r="E178" s="145"/>
      <c r="F178" s="147"/>
      <c r="G178" s="147"/>
      <c r="H178" s="147"/>
    </row>
    <row r="179" spans="2:8">
      <c r="B179" s="145" t="s">
        <v>2715</v>
      </c>
      <c r="C179" s="145" t="s">
        <v>2716</v>
      </c>
      <c r="D179" s="145" t="s">
        <v>1697</v>
      </c>
      <c r="E179" s="145"/>
      <c r="F179" s="147"/>
      <c r="G179" s="147"/>
      <c r="H179" s="147"/>
    </row>
    <row r="180" spans="2:8">
      <c r="B180" s="145" t="s">
        <v>2720</v>
      </c>
      <c r="C180" s="145" t="s">
        <v>986</v>
      </c>
      <c r="D180" s="145" t="s">
        <v>1697</v>
      </c>
      <c r="E180" s="145"/>
      <c r="F180" s="147"/>
      <c r="G180" s="147"/>
      <c r="H180" s="147"/>
    </row>
    <row r="181" spans="2:8">
      <c r="B181" s="145" t="s">
        <v>2723</v>
      </c>
      <c r="C181" s="145" t="s">
        <v>1408</v>
      </c>
      <c r="D181" s="145" t="s">
        <v>1697</v>
      </c>
      <c r="E181" s="145"/>
      <c r="F181" s="147"/>
      <c r="G181" s="147"/>
      <c r="H181" s="147"/>
    </row>
    <row r="182" spans="2:8">
      <c r="B182" s="145" t="s">
        <v>2726</v>
      </c>
      <c r="C182" s="145" t="s">
        <v>2727</v>
      </c>
      <c r="D182" s="145" t="s">
        <v>1766</v>
      </c>
      <c r="E182" s="145"/>
      <c r="F182" s="147"/>
      <c r="G182" s="147"/>
      <c r="H182" s="147"/>
    </row>
    <row r="183" spans="2:8">
      <c r="B183" s="145" t="s">
        <v>2730</v>
      </c>
      <c r="C183" s="145" t="s">
        <v>2731</v>
      </c>
      <c r="D183" s="145"/>
      <c r="E183" s="145" t="s">
        <v>2805</v>
      </c>
      <c r="F183" s="147" t="s">
        <v>2835</v>
      </c>
      <c r="G183" s="147" t="s">
        <v>2807</v>
      </c>
      <c r="H183" s="149">
        <v>44199</v>
      </c>
    </row>
    <row r="184" spans="2:8">
      <c r="B184" s="145" t="s">
        <v>2735</v>
      </c>
      <c r="C184" s="145" t="s">
        <v>2736</v>
      </c>
      <c r="D184" s="145" t="s">
        <v>1766</v>
      </c>
      <c r="E184" s="145"/>
      <c r="F184" s="147"/>
      <c r="G184" s="147"/>
      <c r="H184" s="147"/>
    </row>
    <row r="185" spans="2:8">
      <c r="B185" s="145" t="s">
        <v>2738</v>
      </c>
      <c r="C185" s="145" t="s">
        <v>2739</v>
      </c>
      <c r="D185" s="145" t="s">
        <v>1766</v>
      </c>
      <c r="E185" s="145"/>
      <c r="F185" s="147"/>
      <c r="G185" s="147"/>
      <c r="H185" s="147"/>
    </row>
    <row r="186" spans="2:8">
      <c r="B186" s="145" t="s">
        <v>2185</v>
      </c>
      <c r="C186" s="145" t="s">
        <v>2159</v>
      </c>
      <c r="D186" s="145"/>
      <c r="E186" s="145" t="s">
        <v>2805</v>
      </c>
      <c r="F186" s="147" t="s">
        <v>2836</v>
      </c>
      <c r="G186" s="147" t="s">
        <v>2807</v>
      </c>
      <c r="H186" s="149">
        <v>44199</v>
      </c>
    </row>
    <row r="187" spans="2:8">
      <c r="B187" s="145" t="s">
        <v>2744</v>
      </c>
      <c r="C187" s="146" t="s">
        <v>2745</v>
      </c>
      <c r="D187" s="145" t="s">
        <v>1697</v>
      </c>
      <c r="E187" s="145"/>
      <c r="F187" s="147"/>
      <c r="G187" s="147"/>
      <c r="H187" s="147"/>
    </row>
    <row r="188" spans="2:8">
      <c r="B188" s="145" t="s">
        <v>2747</v>
      </c>
      <c r="C188" s="145" t="s">
        <v>2748</v>
      </c>
      <c r="D188" s="145" t="s">
        <v>1766</v>
      </c>
      <c r="E188" s="145" t="s">
        <v>2805</v>
      </c>
      <c r="F188" s="147" t="s">
        <v>2837</v>
      </c>
      <c r="G188" s="147" t="s">
        <v>2807</v>
      </c>
      <c r="H188" s="149">
        <v>44199</v>
      </c>
    </row>
    <row r="189" ht="74" spans="2:8">
      <c r="B189" s="145" t="s">
        <v>2755</v>
      </c>
      <c r="C189" s="145" t="s">
        <v>2756</v>
      </c>
      <c r="D189" s="145" t="s">
        <v>1697</v>
      </c>
      <c r="E189" s="145" t="s">
        <v>2805</v>
      </c>
      <c r="F189" s="150" t="s">
        <v>2838</v>
      </c>
      <c r="G189" s="147" t="s">
        <v>2807</v>
      </c>
      <c r="H189" s="149">
        <v>44199</v>
      </c>
    </row>
    <row r="190" ht="74" spans="2:8">
      <c r="B190" s="145" t="s">
        <v>1790</v>
      </c>
      <c r="C190" s="145" t="s">
        <v>2757</v>
      </c>
      <c r="D190" s="145"/>
      <c r="E190" s="145" t="s">
        <v>2805</v>
      </c>
      <c r="F190" s="148" t="s">
        <v>2839</v>
      </c>
      <c r="G190" s="147" t="s">
        <v>2807</v>
      </c>
      <c r="H190" s="149">
        <v>44199</v>
      </c>
    </row>
    <row r="191" ht="193" spans="2:8">
      <c r="B191" s="145" t="s">
        <v>2761</v>
      </c>
      <c r="C191" s="145" t="s">
        <v>1834</v>
      </c>
      <c r="D191" s="145" t="s">
        <v>1766</v>
      </c>
      <c r="E191" s="151" t="s">
        <v>2840</v>
      </c>
      <c r="F191" s="150" t="s">
        <v>2841</v>
      </c>
      <c r="G191" s="147" t="s">
        <v>2807</v>
      </c>
      <c r="H191" s="149">
        <v>44199</v>
      </c>
    </row>
    <row r="192" spans="2:8">
      <c r="B192" s="145" t="s">
        <v>640</v>
      </c>
      <c r="C192" s="145" t="s">
        <v>1836</v>
      </c>
      <c r="D192" s="145" t="s">
        <v>1697</v>
      </c>
      <c r="E192" s="145"/>
      <c r="F192" s="147"/>
      <c r="G192" s="147"/>
      <c r="H192" s="147"/>
    </row>
    <row r="193" spans="2:8">
      <c r="B193" s="145" t="s">
        <v>2764</v>
      </c>
      <c r="C193" s="145" t="s">
        <v>2765</v>
      </c>
      <c r="D193" s="145" t="s">
        <v>1766</v>
      </c>
      <c r="E193" s="145"/>
      <c r="F193" s="147"/>
      <c r="G193" s="147"/>
      <c r="H193" s="147"/>
    </row>
    <row r="194" spans="2:8">
      <c r="B194" s="145" t="s">
        <v>2767</v>
      </c>
      <c r="C194" s="145" t="s">
        <v>2768</v>
      </c>
      <c r="D194" s="145" t="s">
        <v>1697</v>
      </c>
      <c r="E194" s="147"/>
      <c r="F194" s="147"/>
      <c r="G194" s="147"/>
      <c r="H194" s="147"/>
    </row>
    <row r="195" spans="2:8">
      <c r="B195" s="145" t="s">
        <v>1726</v>
      </c>
      <c r="C195" s="145" t="s">
        <v>2771</v>
      </c>
      <c r="D195" s="145" t="s">
        <v>1697</v>
      </c>
      <c r="E195" s="145"/>
      <c r="F195" s="147"/>
      <c r="G195" s="147"/>
      <c r="H195" s="147"/>
    </row>
    <row r="196" spans="2:8">
      <c r="B196" s="145" t="s">
        <v>2302</v>
      </c>
      <c r="C196" s="145" t="s">
        <v>2302</v>
      </c>
      <c r="D196" s="145" t="s">
        <v>1766</v>
      </c>
      <c r="E196" s="145"/>
      <c r="F196" s="147"/>
      <c r="G196" s="147"/>
      <c r="H196" s="147"/>
    </row>
    <row r="197" spans="2:8">
      <c r="B197" s="145" t="s">
        <v>2781</v>
      </c>
      <c r="C197" s="145" t="s">
        <v>2782</v>
      </c>
      <c r="D197" s="145"/>
      <c r="E197" s="145"/>
      <c r="F197" s="147"/>
      <c r="G197" s="147"/>
      <c r="H197" s="147"/>
    </row>
    <row r="198" spans="2:8">
      <c r="B198" s="145" t="s">
        <v>2784</v>
      </c>
      <c r="C198" s="145" t="s">
        <v>2785</v>
      </c>
      <c r="D198" s="145" t="s">
        <v>1766</v>
      </c>
      <c r="E198" s="145"/>
      <c r="F198" s="147"/>
      <c r="G198" s="147"/>
      <c r="H198" s="147"/>
    </row>
    <row r="199" spans="2:8">
      <c r="B199" s="145" t="s">
        <v>2786</v>
      </c>
      <c r="C199" s="145" t="s">
        <v>2787</v>
      </c>
      <c r="D199" s="145"/>
      <c r="E199" s="145"/>
      <c r="F199" s="147"/>
      <c r="G199" s="147"/>
      <c r="H199" s="147"/>
    </row>
    <row r="200" spans="2:8">
      <c r="B200" s="145" t="s">
        <v>818</v>
      </c>
      <c r="C200" s="145" t="s">
        <v>817</v>
      </c>
      <c r="D200" s="145" t="s">
        <v>1697</v>
      </c>
      <c r="E200" s="145"/>
      <c r="F200" s="147"/>
      <c r="G200" s="147"/>
      <c r="H200" s="147"/>
    </row>
    <row r="201" spans="2:8">
      <c r="B201" s="145" t="s">
        <v>1737</v>
      </c>
      <c r="C201" s="145" t="s">
        <v>563</v>
      </c>
      <c r="D201" s="145" t="s">
        <v>1697</v>
      </c>
      <c r="E201" s="145"/>
      <c r="F201" s="147"/>
      <c r="G201" s="147"/>
      <c r="H201" s="147"/>
    </row>
    <row r="202" spans="2:8">
      <c r="B202" s="145" t="s">
        <v>1132</v>
      </c>
      <c r="C202" s="145" t="s">
        <v>1131</v>
      </c>
      <c r="D202" s="145" t="s">
        <v>1697</v>
      </c>
      <c r="E202" s="145"/>
      <c r="F202" s="147"/>
      <c r="G202" s="147"/>
      <c r="H202" s="147"/>
    </row>
    <row r="203" spans="2:8">
      <c r="B203" s="145" t="s">
        <v>2792</v>
      </c>
      <c r="C203" s="145" t="s">
        <v>2793</v>
      </c>
      <c r="D203" s="145" t="s">
        <v>1766</v>
      </c>
      <c r="E203" s="145"/>
      <c r="F203" s="147"/>
      <c r="G203" s="147"/>
      <c r="H203" s="147"/>
    </row>
    <row r="204" spans="2:8">
      <c r="B204" s="145" t="s">
        <v>2256</v>
      </c>
      <c r="C204" s="145" t="s">
        <v>2797</v>
      </c>
      <c r="D204" s="145" t="s">
        <v>1766</v>
      </c>
      <c r="E204" s="145"/>
      <c r="F204" s="147"/>
      <c r="G204" s="147"/>
      <c r="H204" s="147"/>
    </row>
    <row r="205" spans="2:8">
      <c r="B205" s="145" t="s">
        <v>441</v>
      </c>
      <c r="C205" s="145" t="s">
        <v>2801</v>
      </c>
      <c r="D205" s="145" t="s">
        <v>1697</v>
      </c>
      <c r="E205" s="145"/>
      <c r="F205" s="147"/>
      <c r="G205" s="147"/>
      <c r="H205" s="147"/>
    </row>
  </sheetData>
  <mergeCells count="8">
    <mergeCell ref="A1:B1"/>
    <mergeCell ref="A2:B2"/>
    <mergeCell ref="A3:B3"/>
    <mergeCell ref="A4:B4"/>
    <mergeCell ref="A5:B5"/>
    <mergeCell ref="A6:B6"/>
    <mergeCell ref="A7:B7"/>
    <mergeCell ref="A8:B8"/>
  </mergeCell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4"/>
  <sheetViews>
    <sheetView workbookViewId="0">
      <selection activeCell="G16" sqref="G16"/>
    </sheetView>
  </sheetViews>
  <sheetFormatPr defaultColWidth="11" defaultRowHeight="14.8"/>
  <cols>
    <col min="1" max="1" width="13" customWidth="1"/>
    <col min="2" max="2" width="29.125" customWidth="1"/>
    <col min="3" max="3" width="28" customWidth="1"/>
    <col min="4" max="4" width="6.875" customWidth="1"/>
    <col min="5" max="5" width="12" customWidth="1"/>
    <col min="6" max="6" width="21.625" customWidth="1"/>
    <col min="7" max="7" width="35.875" customWidth="1"/>
    <col min="8" max="8" width="40.5" customWidth="1"/>
    <col min="9" max="9" width="12" customWidth="1"/>
    <col min="10" max="10" width="10.875" style="73"/>
  </cols>
  <sheetData>
    <row r="1" spans="1:8">
      <c r="A1" s="74" t="s">
        <v>1489</v>
      </c>
      <c r="B1" s="75"/>
      <c r="C1" s="75"/>
      <c r="D1" s="75"/>
      <c r="E1" s="96" t="s">
        <v>1953</v>
      </c>
      <c r="F1" s="96"/>
      <c r="G1" s="96"/>
      <c r="H1" s="97"/>
    </row>
    <row r="2" ht="17" spans="1:10">
      <c r="A2" s="76" t="s">
        <v>2842</v>
      </c>
      <c r="B2" s="77" t="s">
        <v>2843</v>
      </c>
      <c r="C2" s="78" t="s">
        <v>3</v>
      </c>
      <c r="D2" s="79" t="s">
        <v>2844</v>
      </c>
      <c r="E2" s="98" t="s">
        <v>2845</v>
      </c>
      <c r="F2" s="99" t="s">
        <v>2846</v>
      </c>
      <c r="G2" s="99" t="s">
        <v>2847</v>
      </c>
      <c r="H2" s="99" t="s">
        <v>2848</v>
      </c>
      <c r="I2" s="98" t="s">
        <v>2845</v>
      </c>
      <c r="J2" s="114" t="s">
        <v>1691</v>
      </c>
    </row>
    <row r="3" ht="17" spans="1:10">
      <c r="A3" s="80" t="s">
        <v>1695</v>
      </c>
      <c r="B3" s="81" t="s">
        <v>855</v>
      </c>
      <c r="C3" s="81" t="s">
        <v>2849</v>
      </c>
      <c r="D3" s="81"/>
      <c r="E3" s="100" t="s">
        <v>154</v>
      </c>
      <c r="F3" s="101" t="s">
        <v>155</v>
      </c>
      <c r="G3" s="101"/>
      <c r="H3" s="86"/>
      <c r="I3" s="100" t="s">
        <v>154</v>
      </c>
      <c r="J3" s="73" t="s">
        <v>1697</v>
      </c>
    </row>
    <row r="4" spans="1:9">
      <c r="A4" s="82" t="s">
        <v>1695</v>
      </c>
      <c r="B4" s="83" t="s">
        <v>927</v>
      </c>
      <c r="C4" s="83"/>
      <c r="D4" s="81"/>
      <c r="E4" s="102"/>
      <c r="F4" s="103"/>
      <c r="G4" s="101"/>
      <c r="H4" s="86"/>
      <c r="I4" s="102"/>
    </row>
    <row r="5" spans="1:9">
      <c r="A5" s="82" t="s">
        <v>1695</v>
      </c>
      <c r="B5" s="83" t="s">
        <v>778</v>
      </c>
      <c r="C5" s="83"/>
      <c r="D5" s="81"/>
      <c r="E5" s="102"/>
      <c r="F5" s="103"/>
      <c r="G5" s="101"/>
      <c r="H5" s="86"/>
      <c r="I5" s="102"/>
    </row>
    <row r="6" ht="17" spans="1:10">
      <c r="A6" s="84"/>
      <c r="B6" s="85"/>
      <c r="C6" s="85" t="s">
        <v>2850</v>
      </c>
      <c r="D6" s="85"/>
      <c r="E6" s="104" t="s">
        <v>154</v>
      </c>
      <c r="F6" s="105" t="s">
        <v>2851</v>
      </c>
      <c r="G6" s="101" t="s">
        <v>2852</v>
      </c>
      <c r="H6" s="86"/>
      <c r="I6" s="104" t="s">
        <v>154</v>
      </c>
      <c r="J6" s="73" t="s">
        <v>1697</v>
      </c>
    </row>
    <row r="7" spans="1:9">
      <c r="A7" s="82" t="s">
        <v>1695</v>
      </c>
      <c r="B7" s="83" t="s">
        <v>817</v>
      </c>
      <c r="C7" s="83"/>
      <c r="D7" s="81"/>
      <c r="E7" s="102"/>
      <c r="F7" s="83"/>
      <c r="G7" s="101"/>
      <c r="H7" s="86"/>
      <c r="I7" s="102"/>
    </row>
    <row r="8" spans="1:9">
      <c r="A8" s="84" t="s">
        <v>1695</v>
      </c>
      <c r="B8" s="85" t="s">
        <v>1131</v>
      </c>
      <c r="C8" s="85"/>
      <c r="D8" s="81"/>
      <c r="E8" s="106"/>
      <c r="F8" s="105"/>
      <c r="G8" s="101" t="s">
        <v>2853</v>
      </c>
      <c r="H8" s="86"/>
      <c r="I8" s="106"/>
    </row>
    <row r="9" ht="17" spans="1:10">
      <c r="A9" s="80" t="s">
        <v>1695</v>
      </c>
      <c r="B9" s="81" t="s">
        <v>770</v>
      </c>
      <c r="C9" s="81" t="s">
        <v>2854</v>
      </c>
      <c r="D9" s="81"/>
      <c r="E9" s="100" t="s">
        <v>154</v>
      </c>
      <c r="F9" s="101" t="s">
        <v>227</v>
      </c>
      <c r="G9" s="101"/>
      <c r="H9" s="86"/>
      <c r="I9" s="100" t="s">
        <v>154</v>
      </c>
      <c r="J9" s="73" t="s">
        <v>1697</v>
      </c>
    </row>
    <row r="10" ht="17" spans="1:9">
      <c r="A10" s="82" t="s">
        <v>1695</v>
      </c>
      <c r="B10" s="83" t="s">
        <v>1098</v>
      </c>
      <c r="C10" s="83" t="s">
        <v>2855</v>
      </c>
      <c r="D10" s="81"/>
      <c r="E10" s="107"/>
      <c r="F10" s="103"/>
      <c r="G10" s="101"/>
      <c r="H10" s="86"/>
      <c r="I10" s="107"/>
    </row>
    <row r="11" spans="1:10">
      <c r="A11" s="80" t="s">
        <v>1695</v>
      </c>
      <c r="B11" s="81" t="s">
        <v>473</v>
      </c>
      <c r="C11" s="81"/>
      <c r="D11" s="81"/>
      <c r="E11" s="100" t="s">
        <v>154</v>
      </c>
      <c r="F11" s="101" t="s">
        <v>358</v>
      </c>
      <c r="G11" s="101"/>
      <c r="H11" s="86"/>
      <c r="I11" s="100" t="s">
        <v>154</v>
      </c>
      <c r="J11" s="73" t="s">
        <v>1697</v>
      </c>
    </row>
    <row r="12" spans="1:10">
      <c r="A12" s="80" t="s">
        <v>1695</v>
      </c>
      <c r="B12" s="81" t="s">
        <v>1274</v>
      </c>
      <c r="C12" s="81"/>
      <c r="D12" s="81"/>
      <c r="E12" s="100" t="s">
        <v>154</v>
      </c>
      <c r="F12" s="101" t="s">
        <v>368</v>
      </c>
      <c r="G12" s="101"/>
      <c r="H12" s="86"/>
      <c r="I12" s="100" t="s">
        <v>154</v>
      </c>
      <c r="J12" s="73" t="s">
        <v>1697</v>
      </c>
    </row>
    <row r="13" spans="1:10">
      <c r="A13" s="80" t="s">
        <v>1695</v>
      </c>
      <c r="B13" s="81" t="s">
        <v>1723</v>
      </c>
      <c r="C13" s="81"/>
      <c r="D13" s="81"/>
      <c r="E13" s="100" t="s">
        <v>154</v>
      </c>
      <c r="F13" s="101" t="s">
        <v>1481</v>
      </c>
      <c r="G13" s="101"/>
      <c r="H13" s="86"/>
      <c r="I13" s="100" t="s">
        <v>154</v>
      </c>
      <c r="J13" s="73" t="s">
        <v>1697</v>
      </c>
    </row>
    <row r="14" spans="1:9">
      <c r="A14" s="82" t="s">
        <v>1695</v>
      </c>
      <c r="B14" s="83" t="s">
        <v>1727</v>
      </c>
      <c r="C14" s="83"/>
      <c r="D14" s="81"/>
      <c r="E14" s="102"/>
      <c r="F14" s="103"/>
      <c r="G14" s="101" t="s">
        <v>2856</v>
      </c>
      <c r="H14" s="86"/>
      <c r="I14" s="102"/>
    </row>
    <row r="15" spans="1:9">
      <c r="A15" s="82" t="s">
        <v>1695</v>
      </c>
      <c r="B15" s="83" t="s">
        <v>232</v>
      </c>
      <c r="C15" s="83"/>
      <c r="D15" s="86"/>
      <c r="E15" s="102"/>
      <c r="F15" s="103"/>
      <c r="G15" s="101"/>
      <c r="H15" s="86"/>
      <c r="I15" s="102"/>
    </row>
    <row r="16" ht="17" spans="1:10">
      <c r="A16" s="80" t="s">
        <v>1695</v>
      </c>
      <c r="B16" s="81" t="s">
        <v>563</v>
      </c>
      <c r="C16" s="81"/>
      <c r="D16" s="81"/>
      <c r="E16" s="100" t="s">
        <v>154</v>
      </c>
      <c r="F16" s="101" t="s">
        <v>403</v>
      </c>
      <c r="G16" s="101" t="s">
        <v>1739</v>
      </c>
      <c r="H16" s="86"/>
      <c r="I16" s="100" t="s">
        <v>154</v>
      </c>
      <c r="J16" s="73" t="s">
        <v>1697</v>
      </c>
    </row>
    <row r="17" spans="1:9">
      <c r="A17" s="80" t="s">
        <v>1695</v>
      </c>
      <c r="B17" s="83" t="s">
        <v>849</v>
      </c>
      <c r="C17" s="83"/>
      <c r="D17" s="81"/>
      <c r="E17" s="107"/>
      <c r="F17" s="103"/>
      <c r="G17" s="101"/>
      <c r="H17" s="86"/>
      <c r="I17" s="107"/>
    </row>
    <row r="18" spans="1:10">
      <c r="A18" s="80" t="s">
        <v>1695</v>
      </c>
      <c r="B18" s="81" t="s">
        <v>923</v>
      </c>
      <c r="C18" s="81"/>
      <c r="D18" s="81"/>
      <c r="E18" s="100" t="s">
        <v>154</v>
      </c>
      <c r="F18" s="101" t="s">
        <v>433</v>
      </c>
      <c r="G18" s="101"/>
      <c r="H18" s="81"/>
      <c r="I18" s="100" t="s">
        <v>154</v>
      </c>
      <c r="J18" s="73" t="s">
        <v>1697</v>
      </c>
    </row>
    <row r="19" spans="1:9">
      <c r="A19" s="82" t="s">
        <v>1695</v>
      </c>
      <c r="B19" s="83" t="s">
        <v>1745</v>
      </c>
      <c r="C19" s="83"/>
      <c r="D19" s="86"/>
      <c r="E19" s="107"/>
      <c r="F19" s="103"/>
      <c r="G19" s="101"/>
      <c r="H19" s="86"/>
      <c r="I19" s="107"/>
    </row>
    <row r="20" spans="1:10">
      <c r="A20" s="80" t="s">
        <v>1695</v>
      </c>
      <c r="B20" s="81" t="s">
        <v>943</v>
      </c>
      <c r="C20" s="81"/>
      <c r="D20" s="81"/>
      <c r="E20" s="100" t="s">
        <v>154</v>
      </c>
      <c r="F20" s="101" t="s">
        <v>443</v>
      </c>
      <c r="G20" s="101"/>
      <c r="H20" s="86"/>
      <c r="I20" s="100" t="s">
        <v>154</v>
      </c>
      <c r="J20" s="73" t="s">
        <v>1697</v>
      </c>
    </row>
    <row r="21" ht="17" spans="1:10">
      <c r="A21" s="80" t="s">
        <v>1695</v>
      </c>
      <c r="B21" s="81" t="s">
        <v>936</v>
      </c>
      <c r="C21" s="81" t="s">
        <v>2857</v>
      </c>
      <c r="D21" s="81"/>
      <c r="E21" s="100" t="s">
        <v>154</v>
      </c>
      <c r="F21" s="101" t="s">
        <v>453</v>
      </c>
      <c r="G21" s="101"/>
      <c r="H21" s="81"/>
      <c r="I21" s="100" t="s">
        <v>154</v>
      </c>
      <c r="J21" s="73" t="s">
        <v>1697</v>
      </c>
    </row>
    <row r="22" spans="1:9">
      <c r="A22" s="82" t="s">
        <v>1695</v>
      </c>
      <c r="B22" s="83" t="s">
        <v>1318</v>
      </c>
      <c r="C22" s="83" t="s">
        <v>2858</v>
      </c>
      <c r="D22" s="81"/>
      <c r="E22" s="107"/>
      <c r="F22" s="103"/>
      <c r="G22" s="101"/>
      <c r="H22" s="86"/>
      <c r="I22" s="107"/>
    </row>
    <row r="23" ht="17" spans="1:10">
      <c r="A23" s="80" t="s">
        <v>1695</v>
      </c>
      <c r="B23" s="81" t="s">
        <v>948</v>
      </c>
      <c r="C23" s="81" t="s">
        <v>2859</v>
      </c>
      <c r="D23" s="87"/>
      <c r="E23" s="100" t="s">
        <v>154</v>
      </c>
      <c r="F23" s="81" t="s">
        <v>2860</v>
      </c>
      <c r="G23" s="101"/>
      <c r="H23" s="86"/>
      <c r="I23" s="100" t="s">
        <v>154</v>
      </c>
      <c r="J23" s="73" t="s">
        <v>1697</v>
      </c>
    </row>
    <row r="24" spans="1:10">
      <c r="A24" s="80" t="s">
        <v>1695</v>
      </c>
      <c r="B24" s="81" t="s">
        <v>1306</v>
      </c>
      <c r="C24" s="81"/>
      <c r="D24" s="88"/>
      <c r="E24" s="100" t="s">
        <v>154</v>
      </c>
      <c r="F24" s="101" t="s">
        <v>463</v>
      </c>
      <c r="G24" s="101"/>
      <c r="H24" s="86"/>
      <c r="I24" s="100" t="s">
        <v>154</v>
      </c>
      <c r="J24" s="73" t="s">
        <v>1697</v>
      </c>
    </row>
    <row r="25" ht="17" spans="1:9">
      <c r="A25" s="82" t="s">
        <v>1695</v>
      </c>
      <c r="B25" s="83" t="s">
        <v>506</v>
      </c>
      <c r="C25" s="83" t="s">
        <v>2861</v>
      </c>
      <c r="D25" s="86"/>
      <c r="E25" s="102"/>
      <c r="F25" s="103"/>
      <c r="G25" s="101"/>
      <c r="H25" s="86"/>
      <c r="I25" s="102"/>
    </row>
    <row r="26" ht="17" spans="1:9">
      <c r="A26" s="82" t="s">
        <v>1695</v>
      </c>
      <c r="B26" s="83" t="s">
        <v>1767</v>
      </c>
      <c r="C26" s="83" t="s">
        <v>2862</v>
      </c>
      <c r="D26" s="86"/>
      <c r="E26" s="102"/>
      <c r="F26" s="103"/>
      <c r="G26" s="101"/>
      <c r="H26" s="86"/>
      <c r="I26" s="102"/>
    </row>
    <row r="27" spans="1:10">
      <c r="A27" s="80" t="s">
        <v>1695</v>
      </c>
      <c r="B27" s="81" t="s">
        <v>142</v>
      </c>
      <c r="C27" s="81"/>
      <c r="D27" s="81"/>
      <c r="E27" s="100" t="s">
        <v>154</v>
      </c>
      <c r="F27" s="101" t="s">
        <v>315</v>
      </c>
      <c r="G27" s="108"/>
      <c r="H27" s="86"/>
      <c r="I27" s="100" t="s">
        <v>154</v>
      </c>
      <c r="J27" s="73" t="s">
        <v>1697</v>
      </c>
    </row>
    <row r="28" spans="1:10">
      <c r="A28" s="80" t="s">
        <v>1695</v>
      </c>
      <c r="B28" s="81" t="s">
        <v>190</v>
      </c>
      <c r="C28" s="89"/>
      <c r="D28" s="86"/>
      <c r="E28" s="100" t="s">
        <v>154</v>
      </c>
      <c r="F28" s="101" t="s">
        <v>194</v>
      </c>
      <c r="G28" s="109"/>
      <c r="H28" s="86"/>
      <c r="I28" s="100" t="s">
        <v>154</v>
      </c>
      <c r="J28" s="73" t="s">
        <v>1697</v>
      </c>
    </row>
    <row r="29" spans="1:10">
      <c r="A29" s="80" t="s">
        <v>1695</v>
      </c>
      <c r="B29" s="81" t="s">
        <v>204</v>
      </c>
      <c r="C29" s="89"/>
      <c r="D29" s="86"/>
      <c r="E29" s="100" t="s">
        <v>154</v>
      </c>
      <c r="F29" s="101" t="s">
        <v>209</v>
      </c>
      <c r="G29" s="109"/>
      <c r="H29" s="86"/>
      <c r="I29" s="100" t="s">
        <v>154</v>
      </c>
      <c r="J29" s="73" t="s">
        <v>1697</v>
      </c>
    </row>
    <row r="30" spans="1:10">
      <c r="A30" s="80" t="s">
        <v>1695</v>
      </c>
      <c r="B30" s="81" t="s">
        <v>177</v>
      </c>
      <c r="C30" s="89"/>
      <c r="D30" s="86"/>
      <c r="E30" s="100" t="s">
        <v>154</v>
      </c>
      <c r="F30" s="101" t="s">
        <v>181</v>
      </c>
      <c r="G30" s="109"/>
      <c r="H30" s="86"/>
      <c r="I30" s="100" t="s">
        <v>154</v>
      </c>
      <c r="J30" s="73" t="s">
        <v>1697</v>
      </c>
    </row>
    <row r="31" spans="1:10">
      <c r="A31" s="80" t="s">
        <v>1695</v>
      </c>
      <c r="B31" s="81" t="s">
        <v>156</v>
      </c>
      <c r="C31" s="89"/>
      <c r="D31" s="86"/>
      <c r="E31" s="100" t="s">
        <v>154</v>
      </c>
      <c r="F31" s="101" t="s">
        <v>164</v>
      </c>
      <c r="G31" s="110"/>
      <c r="H31" s="86"/>
      <c r="I31" s="100" t="s">
        <v>154</v>
      </c>
      <c r="J31" s="73" t="s">
        <v>1697</v>
      </c>
    </row>
    <row r="32" spans="1:9">
      <c r="A32" s="82" t="s">
        <v>1695</v>
      </c>
      <c r="B32" s="83" t="s">
        <v>692</v>
      </c>
      <c r="C32" s="83"/>
      <c r="D32" s="86"/>
      <c r="E32" s="107"/>
      <c r="F32" s="103"/>
      <c r="G32" s="101"/>
      <c r="H32" s="86"/>
      <c r="I32" s="107"/>
    </row>
    <row r="33" spans="1:9">
      <c r="A33" s="82" t="s">
        <v>1695</v>
      </c>
      <c r="B33" s="83" t="s">
        <v>902</v>
      </c>
      <c r="C33" s="83"/>
      <c r="D33" s="86"/>
      <c r="E33" s="107"/>
      <c r="F33" s="103"/>
      <c r="G33" s="101"/>
      <c r="H33" s="86"/>
      <c r="I33" s="107"/>
    </row>
    <row r="34" spans="1:9">
      <c r="A34" s="82" t="s">
        <v>1695</v>
      </c>
      <c r="B34" s="83" t="s">
        <v>919</v>
      </c>
      <c r="C34" s="83"/>
      <c r="D34" s="86"/>
      <c r="E34" s="107"/>
      <c r="F34" s="103"/>
      <c r="G34" s="101"/>
      <c r="H34" s="86"/>
      <c r="I34" s="107"/>
    </row>
    <row r="35" spans="1:9">
      <c r="A35" s="82" t="s">
        <v>1695</v>
      </c>
      <c r="B35" s="83" t="s">
        <v>924</v>
      </c>
      <c r="C35" s="83"/>
      <c r="D35" s="86"/>
      <c r="E35" s="107"/>
      <c r="F35" s="103"/>
      <c r="G35" s="101"/>
      <c r="H35" s="86"/>
      <c r="I35" s="107"/>
    </row>
    <row r="36" spans="1:9">
      <c r="A36" s="82" t="s">
        <v>1695</v>
      </c>
      <c r="B36" s="83" t="s">
        <v>982</v>
      </c>
      <c r="C36" s="83"/>
      <c r="D36" s="86"/>
      <c r="E36" s="107"/>
      <c r="F36" s="103"/>
      <c r="G36" s="101"/>
      <c r="H36" s="86"/>
      <c r="I36" s="107"/>
    </row>
    <row r="37" spans="1:9">
      <c r="A37" s="82" t="s">
        <v>1695</v>
      </c>
      <c r="B37" s="83" t="s">
        <v>988</v>
      </c>
      <c r="C37" s="83"/>
      <c r="D37" s="86"/>
      <c r="E37" s="107"/>
      <c r="F37" s="103"/>
      <c r="G37" s="101"/>
      <c r="H37" s="86"/>
      <c r="I37" s="107"/>
    </row>
    <row r="38" ht="17" spans="1:10">
      <c r="A38" s="84"/>
      <c r="B38" s="85"/>
      <c r="C38" s="85" t="s">
        <v>2863</v>
      </c>
      <c r="D38" s="90"/>
      <c r="E38" s="111" t="s">
        <v>2864</v>
      </c>
      <c r="F38" s="105" t="s">
        <v>2865</v>
      </c>
      <c r="G38" s="105" t="s">
        <v>2866</v>
      </c>
      <c r="H38" s="86"/>
      <c r="I38" s="111" t="s">
        <v>2864</v>
      </c>
      <c r="J38" s="73" t="s">
        <v>1697</v>
      </c>
    </row>
    <row r="39" ht="34" spans="1:10">
      <c r="A39" s="84" t="s">
        <v>1695</v>
      </c>
      <c r="B39" s="85" t="s">
        <v>369</v>
      </c>
      <c r="C39" s="85" t="s">
        <v>2867</v>
      </c>
      <c r="D39" s="85"/>
      <c r="E39" s="111" t="s">
        <v>2864</v>
      </c>
      <c r="F39" s="105" t="s">
        <v>1796</v>
      </c>
      <c r="G39" s="105" t="s">
        <v>2868</v>
      </c>
      <c r="H39" s="86" t="s">
        <v>2869</v>
      </c>
      <c r="I39" s="111" t="s">
        <v>2864</v>
      </c>
      <c r="J39" s="73" t="s">
        <v>1697</v>
      </c>
    </row>
    <row r="40" ht="17" spans="1:9">
      <c r="A40" s="82" t="s">
        <v>1695</v>
      </c>
      <c r="B40" s="83" t="s">
        <v>382</v>
      </c>
      <c r="C40" s="83" t="s">
        <v>2870</v>
      </c>
      <c r="D40" s="81"/>
      <c r="E40" s="112"/>
      <c r="F40" s="103"/>
      <c r="G40" s="101"/>
      <c r="H40" s="86"/>
      <c r="I40" s="112"/>
    </row>
    <row r="41" spans="1:9">
      <c r="A41" s="82" t="s">
        <v>1695</v>
      </c>
      <c r="B41" s="83" t="s">
        <v>1269</v>
      </c>
      <c r="C41" s="83"/>
      <c r="D41" s="86"/>
      <c r="E41" s="112"/>
      <c r="F41" s="103"/>
      <c r="G41" s="101"/>
      <c r="H41" s="86"/>
      <c r="I41" s="112"/>
    </row>
    <row r="42" spans="1:9">
      <c r="A42" s="82" t="s">
        <v>1695</v>
      </c>
      <c r="B42" s="83" t="s">
        <v>1272</v>
      </c>
      <c r="C42" s="83"/>
      <c r="D42" s="86"/>
      <c r="E42" s="112"/>
      <c r="F42" s="103"/>
      <c r="G42" s="101"/>
      <c r="H42" s="86"/>
      <c r="I42" s="112"/>
    </row>
    <row r="43" ht="17" spans="1:9">
      <c r="A43" s="80" t="s">
        <v>1695</v>
      </c>
      <c r="B43" s="81" t="s">
        <v>967</v>
      </c>
      <c r="C43" s="81"/>
      <c r="D43" s="91"/>
      <c r="E43" s="113"/>
      <c r="F43" s="81" t="s">
        <v>618</v>
      </c>
      <c r="G43" s="101"/>
      <c r="H43" s="86"/>
      <c r="I43" s="113"/>
    </row>
    <row r="44" spans="1:10">
      <c r="A44" s="80" t="s">
        <v>1695</v>
      </c>
      <c r="B44" s="81" t="s">
        <v>979</v>
      </c>
      <c r="C44" s="92"/>
      <c r="D44" s="93"/>
      <c r="E44" s="100" t="s">
        <v>154</v>
      </c>
      <c r="F44" s="101" t="s">
        <v>373</v>
      </c>
      <c r="G44" s="101"/>
      <c r="H44" s="86"/>
      <c r="I44" s="100" t="s">
        <v>154</v>
      </c>
      <c r="J44" s="73" t="s">
        <v>1697</v>
      </c>
    </row>
    <row r="45" spans="1:10">
      <c r="A45" s="80" t="s">
        <v>1695</v>
      </c>
      <c r="B45" s="81" t="s">
        <v>974</v>
      </c>
      <c r="C45" s="81"/>
      <c r="D45" s="94"/>
      <c r="E45" s="100" t="s">
        <v>154</v>
      </c>
      <c r="F45" s="101" t="s">
        <v>541</v>
      </c>
      <c r="G45" s="101"/>
      <c r="H45" s="86"/>
      <c r="I45" s="100" t="s">
        <v>154</v>
      </c>
      <c r="J45" s="73" t="s">
        <v>1697</v>
      </c>
    </row>
    <row r="46" spans="1:9">
      <c r="A46" s="82" t="s">
        <v>1695</v>
      </c>
      <c r="B46" s="83" t="s">
        <v>740</v>
      </c>
      <c r="C46" s="83"/>
      <c r="D46" s="81"/>
      <c r="E46" s="112"/>
      <c r="F46" s="103"/>
      <c r="G46" s="101"/>
      <c r="H46" s="86"/>
      <c r="I46" s="112"/>
    </row>
    <row r="47" spans="1:10">
      <c r="A47" s="80" t="s">
        <v>1695</v>
      </c>
      <c r="B47" s="81" t="s">
        <v>734</v>
      </c>
      <c r="C47" s="92"/>
      <c r="D47" s="81"/>
      <c r="E47" s="100" t="s">
        <v>154</v>
      </c>
      <c r="F47" s="101" t="s">
        <v>373</v>
      </c>
      <c r="G47" s="101"/>
      <c r="H47" s="86"/>
      <c r="I47" s="100" t="s">
        <v>154</v>
      </c>
      <c r="J47" s="73" t="s">
        <v>1697</v>
      </c>
    </row>
    <row r="48" spans="1:10">
      <c r="A48" s="80" t="s">
        <v>1695</v>
      </c>
      <c r="B48" s="81" t="s">
        <v>727</v>
      </c>
      <c r="C48" s="92"/>
      <c r="D48" s="81"/>
      <c r="E48" s="100" t="s">
        <v>154</v>
      </c>
      <c r="F48" s="101" t="s">
        <v>541</v>
      </c>
      <c r="G48" s="101"/>
      <c r="H48" s="86"/>
      <c r="I48" s="100" t="s">
        <v>154</v>
      </c>
      <c r="J48" s="73" t="s">
        <v>1697</v>
      </c>
    </row>
    <row r="49" spans="1:9">
      <c r="A49" s="82" t="s">
        <v>1695</v>
      </c>
      <c r="B49" s="83" t="s">
        <v>1327</v>
      </c>
      <c r="C49" s="95"/>
      <c r="D49" s="81"/>
      <c r="E49" s="112"/>
      <c r="F49" s="103"/>
      <c r="G49" s="101"/>
      <c r="H49" s="86"/>
      <c r="I49" s="112"/>
    </row>
    <row r="50" spans="1:10">
      <c r="A50" s="80" t="s">
        <v>1695</v>
      </c>
      <c r="B50" s="81" t="s">
        <v>1325</v>
      </c>
      <c r="C50" s="92"/>
      <c r="D50" s="81"/>
      <c r="E50" s="100" t="s">
        <v>154</v>
      </c>
      <c r="F50" s="101" t="s">
        <v>373</v>
      </c>
      <c r="G50" s="101"/>
      <c r="H50" s="86"/>
      <c r="I50" s="100" t="s">
        <v>154</v>
      </c>
      <c r="J50" s="73" t="s">
        <v>1697</v>
      </c>
    </row>
    <row r="51" spans="1:10">
      <c r="A51" s="80" t="s">
        <v>1695</v>
      </c>
      <c r="B51" s="81" t="s">
        <v>1812</v>
      </c>
      <c r="C51" s="92"/>
      <c r="D51" s="81"/>
      <c r="E51" s="100" t="s">
        <v>154</v>
      </c>
      <c r="F51" s="101" t="s">
        <v>541</v>
      </c>
      <c r="G51" s="101"/>
      <c r="H51" s="86"/>
      <c r="I51" s="100" t="s">
        <v>154</v>
      </c>
      <c r="J51" s="73" t="s">
        <v>1697</v>
      </c>
    </row>
    <row r="52" spans="1:9">
      <c r="A52" s="82" t="s">
        <v>1695</v>
      </c>
      <c r="B52" s="83" t="s">
        <v>1424</v>
      </c>
      <c r="C52" s="95"/>
      <c r="D52" s="81"/>
      <c r="E52" s="112"/>
      <c r="F52" s="103"/>
      <c r="G52" s="101"/>
      <c r="H52" s="86"/>
      <c r="I52" s="112"/>
    </row>
    <row r="53" spans="1:10">
      <c r="A53" s="80" t="s">
        <v>1695</v>
      </c>
      <c r="B53" s="81" t="s">
        <v>1422</v>
      </c>
      <c r="C53" s="92"/>
      <c r="D53" s="81"/>
      <c r="E53" s="100" t="s">
        <v>154</v>
      </c>
      <c r="F53" s="101" t="s">
        <v>373</v>
      </c>
      <c r="G53" s="101"/>
      <c r="H53" s="86"/>
      <c r="I53" s="100" t="s">
        <v>154</v>
      </c>
      <c r="J53" s="73" t="s">
        <v>1697</v>
      </c>
    </row>
    <row r="54" spans="1:10">
      <c r="A54" s="80" t="s">
        <v>1695</v>
      </c>
      <c r="B54" s="81" t="s">
        <v>1420</v>
      </c>
      <c r="C54" s="92"/>
      <c r="D54" s="81"/>
      <c r="E54" s="100" t="s">
        <v>154</v>
      </c>
      <c r="F54" s="101" t="s">
        <v>541</v>
      </c>
      <c r="G54" s="101"/>
      <c r="H54" s="86"/>
      <c r="I54" s="100" t="s">
        <v>154</v>
      </c>
      <c r="J54" s="73" t="s">
        <v>1697</v>
      </c>
    </row>
    <row r="55" spans="1:9">
      <c r="A55" s="82" t="s">
        <v>1695</v>
      </c>
      <c r="B55" s="83" t="s">
        <v>842</v>
      </c>
      <c r="C55" s="95"/>
      <c r="D55" s="81"/>
      <c r="E55" s="112"/>
      <c r="F55" s="103"/>
      <c r="G55" s="101"/>
      <c r="H55" s="86"/>
      <c r="I55" s="112"/>
    </row>
    <row r="56" spans="1:10">
      <c r="A56" s="80" t="s">
        <v>1695</v>
      </c>
      <c r="B56" s="81" t="s">
        <v>833</v>
      </c>
      <c r="C56" s="92"/>
      <c r="D56" s="81"/>
      <c r="E56" s="100" t="s">
        <v>154</v>
      </c>
      <c r="F56" s="101" t="s">
        <v>373</v>
      </c>
      <c r="G56" s="101"/>
      <c r="H56" s="86"/>
      <c r="I56" s="100" t="s">
        <v>154</v>
      </c>
      <c r="J56" s="73" t="s">
        <v>1697</v>
      </c>
    </row>
    <row r="57" spans="1:10">
      <c r="A57" s="80" t="s">
        <v>1695</v>
      </c>
      <c r="B57" s="81" t="s">
        <v>827</v>
      </c>
      <c r="C57" s="92"/>
      <c r="D57" s="81"/>
      <c r="E57" s="100" t="s">
        <v>154</v>
      </c>
      <c r="F57" s="101" t="s">
        <v>541</v>
      </c>
      <c r="G57" s="101"/>
      <c r="H57" s="86"/>
      <c r="I57" s="100" t="s">
        <v>154</v>
      </c>
      <c r="J57" s="73" t="s">
        <v>1697</v>
      </c>
    </row>
    <row r="58" ht="17" spans="1:10">
      <c r="A58" s="80" t="s">
        <v>1695</v>
      </c>
      <c r="B58" s="81" t="s">
        <v>1081</v>
      </c>
      <c r="C58" s="81" t="s">
        <v>2871</v>
      </c>
      <c r="D58" s="81"/>
      <c r="E58" s="100" t="s">
        <v>154</v>
      </c>
      <c r="F58" s="101" t="s">
        <v>577</v>
      </c>
      <c r="G58" s="101"/>
      <c r="H58" s="86"/>
      <c r="I58" s="100" t="s">
        <v>154</v>
      </c>
      <c r="J58" s="73" t="s">
        <v>1697</v>
      </c>
    </row>
    <row r="59" ht="17" spans="1:10">
      <c r="A59" s="80" t="s">
        <v>1695</v>
      </c>
      <c r="B59" s="81" t="s">
        <v>1086</v>
      </c>
      <c r="C59" s="81" t="s">
        <v>2872</v>
      </c>
      <c r="D59" s="81"/>
      <c r="E59" s="100" t="s">
        <v>154</v>
      </c>
      <c r="F59" s="101" t="s">
        <v>2873</v>
      </c>
      <c r="G59" s="101"/>
      <c r="H59" s="86"/>
      <c r="I59" s="100" t="s">
        <v>154</v>
      </c>
      <c r="J59" s="73" t="s">
        <v>1697</v>
      </c>
    </row>
    <row r="60" spans="1:9">
      <c r="A60" s="82" t="s">
        <v>1695</v>
      </c>
      <c r="B60" s="83" t="s">
        <v>732</v>
      </c>
      <c r="C60" s="83"/>
      <c r="D60" s="81"/>
      <c r="E60" s="102"/>
      <c r="F60" s="103"/>
      <c r="G60" s="101"/>
      <c r="H60" s="86"/>
      <c r="I60" s="102"/>
    </row>
    <row r="61" ht="17" spans="1:9">
      <c r="A61" s="82" t="s">
        <v>1695</v>
      </c>
      <c r="B61" s="83" t="s">
        <v>958</v>
      </c>
      <c r="C61" s="83" t="s">
        <v>2874</v>
      </c>
      <c r="D61" s="81"/>
      <c r="E61" s="102"/>
      <c r="F61" s="103"/>
      <c r="G61" s="101"/>
      <c r="H61" s="86"/>
      <c r="I61" s="102"/>
    </row>
    <row r="62" ht="17" spans="1:10">
      <c r="A62" s="84" t="s">
        <v>1695</v>
      </c>
      <c r="B62" s="85" t="s">
        <v>986</v>
      </c>
      <c r="C62" s="85" t="s">
        <v>626</v>
      </c>
      <c r="D62" s="85"/>
      <c r="E62" s="104" t="s">
        <v>154</v>
      </c>
      <c r="F62" s="85" t="s">
        <v>541</v>
      </c>
      <c r="G62" s="85" t="s">
        <v>2875</v>
      </c>
      <c r="H62" s="81" t="s">
        <v>631</v>
      </c>
      <c r="I62" s="104" t="s">
        <v>154</v>
      </c>
      <c r="J62" s="73" t="s">
        <v>1697</v>
      </c>
    </row>
    <row r="63" ht="17" spans="1:10">
      <c r="A63" s="80" t="s">
        <v>1695</v>
      </c>
      <c r="B63" s="81" t="s">
        <v>992</v>
      </c>
      <c r="C63" s="81" t="s">
        <v>481</v>
      </c>
      <c r="D63" s="81"/>
      <c r="E63" s="100" t="s">
        <v>154</v>
      </c>
      <c r="F63" s="101" t="s">
        <v>373</v>
      </c>
      <c r="G63" s="101"/>
      <c r="H63" s="86"/>
      <c r="I63" s="100" t="s">
        <v>154</v>
      </c>
      <c r="J63" s="73" t="s">
        <v>1697</v>
      </c>
    </row>
    <row r="64" ht="17" spans="1:10">
      <c r="A64" s="82" t="s">
        <v>1695</v>
      </c>
      <c r="B64" s="83" t="s">
        <v>1834</v>
      </c>
      <c r="C64" s="83" t="s">
        <v>2876</v>
      </c>
      <c r="D64" s="91"/>
      <c r="E64" s="100" t="s">
        <v>154</v>
      </c>
      <c r="F64" s="101" t="s">
        <v>2877</v>
      </c>
      <c r="G64" s="81"/>
      <c r="H64" s="86"/>
      <c r="I64" s="100" t="s">
        <v>154</v>
      </c>
      <c r="J64" s="73" t="s">
        <v>1697</v>
      </c>
    </row>
    <row r="65" ht="17" spans="1:9">
      <c r="A65" s="82" t="s">
        <v>1695</v>
      </c>
      <c r="B65" s="83" t="s">
        <v>1836</v>
      </c>
      <c r="C65" s="83" t="s">
        <v>2878</v>
      </c>
      <c r="D65" s="100"/>
      <c r="E65" s="107"/>
      <c r="F65" s="103"/>
      <c r="G65" s="101"/>
      <c r="H65" s="86"/>
      <c r="I65" s="107"/>
    </row>
    <row r="66" ht="17" spans="1:10">
      <c r="A66" s="80" t="s">
        <v>1695</v>
      </c>
      <c r="B66" s="81" t="s">
        <v>1838</v>
      </c>
      <c r="C66" s="81" t="s">
        <v>2879</v>
      </c>
      <c r="D66" s="81"/>
      <c r="E66" s="100" t="s">
        <v>154</v>
      </c>
      <c r="F66" s="101" t="s">
        <v>2877</v>
      </c>
      <c r="G66" s="81"/>
      <c r="H66" s="86"/>
      <c r="I66" s="100" t="s">
        <v>154</v>
      </c>
      <c r="J66" s="73" t="s">
        <v>1697</v>
      </c>
    </row>
    <row r="67" ht="17" spans="1:9">
      <c r="A67" s="115" t="s">
        <v>1695</v>
      </c>
      <c r="B67" s="116" t="s">
        <v>1840</v>
      </c>
      <c r="C67" s="116" t="s">
        <v>2880</v>
      </c>
      <c r="D67" s="81"/>
      <c r="E67" s="107"/>
      <c r="F67" s="103"/>
      <c r="G67" s="101"/>
      <c r="H67" s="86"/>
      <c r="I67" s="107"/>
    </row>
    <row r="68" ht="17" spans="1:10">
      <c r="A68" s="82" t="s">
        <v>1695</v>
      </c>
      <c r="B68" s="81" t="s">
        <v>862</v>
      </c>
      <c r="C68" s="81" t="s">
        <v>2881</v>
      </c>
      <c r="D68" s="81"/>
      <c r="E68" s="100" t="s">
        <v>154</v>
      </c>
      <c r="F68" s="81" t="s">
        <v>1231</v>
      </c>
      <c r="G68" s="81" t="s">
        <v>2882</v>
      </c>
      <c r="H68" s="81" t="s">
        <v>2883</v>
      </c>
      <c r="I68" s="100" t="s">
        <v>154</v>
      </c>
      <c r="J68" s="73" t="s">
        <v>1697</v>
      </c>
    </row>
    <row r="69" ht="17" spans="1:9">
      <c r="A69" s="82" t="s">
        <v>1695</v>
      </c>
      <c r="B69" s="83" t="s">
        <v>1092</v>
      </c>
      <c r="C69" s="83" t="s">
        <v>2884</v>
      </c>
      <c r="D69" s="81"/>
      <c r="E69" s="123"/>
      <c r="F69" s="83"/>
      <c r="G69" s="81"/>
      <c r="H69" s="86"/>
      <c r="I69" s="123"/>
    </row>
    <row r="70" spans="1:9">
      <c r="A70" s="82" t="s">
        <v>1695</v>
      </c>
      <c r="B70" s="83" t="s">
        <v>663</v>
      </c>
      <c r="C70" s="83"/>
      <c r="D70" s="81"/>
      <c r="E70" s="102"/>
      <c r="F70" s="103"/>
      <c r="G70" s="101"/>
      <c r="H70" s="86"/>
      <c r="I70" s="102"/>
    </row>
    <row r="71" spans="1:9">
      <c r="A71" s="82" t="s">
        <v>1695</v>
      </c>
      <c r="B71" s="83" t="s">
        <v>669</v>
      </c>
      <c r="C71" s="83"/>
      <c r="D71" s="81"/>
      <c r="E71" s="102"/>
      <c r="F71" s="103"/>
      <c r="G71" s="101"/>
      <c r="H71" s="86"/>
      <c r="I71" s="102"/>
    </row>
    <row r="72" spans="1:9">
      <c r="A72" s="82" t="s">
        <v>1695</v>
      </c>
      <c r="B72" s="83" t="s">
        <v>785</v>
      </c>
      <c r="C72" s="83"/>
      <c r="D72" s="81"/>
      <c r="E72" s="102"/>
      <c r="F72" s="103"/>
      <c r="G72" s="101"/>
      <c r="H72" s="86"/>
      <c r="I72" s="102"/>
    </row>
    <row r="73" spans="1:9">
      <c r="A73" s="82" t="s">
        <v>1695</v>
      </c>
      <c r="B73" s="83" t="s">
        <v>791</v>
      </c>
      <c r="C73" s="83"/>
      <c r="D73" s="81"/>
      <c r="E73" s="102"/>
      <c r="F73" s="103"/>
      <c r="G73" s="101"/>
      <c r="H73" s="86"/>
      <c r="I73" s="102"/>
    </row>
    <row r="74" ht="17" spans="1:9">
      <c r="A74" s="82" t="s">
        <v>1695</v>
      </c>
      <c r="B74" s="83" t="s">
        <v>279</v>
      </c>
      <c r="C74" s="83" t="s">
        <v>2885</v>
      </c>
      <c r="D74" s="86"/>
      <c r="E74" s="102"/>
      <c r="F74" s="103"/>
      <c r="G74" s="101"/>
      <c r="H74" s="86"/>
      <c r="I74" s="102"/>
    </row>
    <row r="75" ht="17" spans="1:9">
      <c r="A75" s="82" t="s">
        <v>1695</v>
      </c>
      <c r="B75" s="83" t="s">
        <v>286</v>
      </c>
      <c r="C75" s="83" t="s">
        <v>2886</v>
      </c>
      <c r="D75" s="86"/>
      <c r="E75" s="102"/>
      <c r="F75" s="103"/>
      <c r="G75" s="101"/>
      <c r="H75" s="86"/>
      <c r="I75" s="102"/>
    </row>
    <row r="76" ht="17" spans="1:10">
      <c r="A76" s="117" t="s">
        <v>1695</v>
      </c>
      <c r="B76" s="118" t="s">
        <v>1235</v>
      </c>
      <c r="C76" s="118" t="s">
        <v>991</v>
      </c>
      <c r="D76" s="81"/>
      <c r="E76" s="124" t="s">
        <v>154</v>
      </c>
      <c r="F76" s="125" t="s">
        <v>1239</v>
      </c>
      <c r="G76" s="118" t="s">
        <v>2887</v>
      </c>
      <c r="H76" s="125" t="s">
        <v>2888</v>
      </c>
      <c r="I76" s="124" t="s">
        <v>154</v>
      </c>
      <c r="J76" s="73" t="s">
        <v>1697</v>
      </c>
    </row>
    <row r="77" ht="17" spans="1:9">
      <c r="A77" s="82" t="s">
        <v>1695</v>
      </c>
      <c r="B77" s="83" t="s">
        <v>1860</v>
      </c>
      <c r="C77" s="83" t="s">
        <v>996</v>
      </c>
      <c r="D77" s="81"/>
      <c r="E77" s="102"/>
      <c r="F77" s="103"/>
      <c r="G77" s="87"/>
      <c r="H77" s="126"/>
      <c r="I77" s="102"/>
    </row>
    <row r="78" ht="17" spans="1:9">
      <c r="A78" s="82" t="s">
        <v>1695</v>
      </c>
      <c r="B78" s="83" t="s">
        <v>1211</v>
      </c>
      <c r="C78" s="83" t="s">
        <v>2889</v>
      </c>
      <c r="D78" s="81"/>
      <c r="E78" s="102"/>
      <c r="F78" s="103"/>
      <c r="G78" s="127"/>
      <c r="H78" s="86"/>
      <c r="I78" s="102"/>
    </row>
    <row r="79" ht="17" spans="1:9">
      <c r="A79" s="82" t="s">
        <v>1695</v>
      </c>
      <c r="B79" s="83" t="s">
        <v>1465</v>
      </c>
      <c r="C79" s="83" t="s">
        <v>1256</v>
      </c>
      <c r="D79" s="81"/>
      <c r="E79" s="102"/>
      <c r="F79" s="103"/>
      <c r="G79" s="101"/>
      <c r="H79" s="86"/>
      <c r="I79" s="102"/>
    </row>
    <row r="80" ht="17" spans="1:10">
      <c r="A80" s="80" t="s">
        <v>1695</v>
      </c>
      <c r="B80" s="81" t="s">
        <v>1337</v>
      </c>
      <c r="C80" s="81" t="s">
        <v>1144</v>
      </c>
      <c r="D80" s="81"/>
      <c r="E80" s="124" t="s">
        <v>154</v>
      </c>
      <c r="F80" s="125" t="s">
        <v>649</v>
      </c>
      <c r="G80" s="128" t="s">
        <v>2890</v>
      </c>
      <c r="H80" s="86"/>
      <c r="I80" s="124" t="s">
        <v>154</v>
      </c>
      <c r="J80" s="73" t="s">
        <v>1697</v>
      </c>
    </row>
    <row r="81" spans="1:9">
      <c r="A81" s="82" t="s">
        <v>1695</v>
      </c>
      <c r="B81" s="83" t="s">
        <v>719</v>
      </c>
      <c r="C81" s="83"/>
      <c r="D81" s="86"/>
      <c r="E81" s="107"/>
      <c r="F81" s="103"/>
      <c r="G81" s="101"/>
      <c r="H81" s="86"/>
      <c r="I81" s="107"/>
    </row>
    <row r="82" ht="17" spans="1:10">
      <c r="A82" s="117" t="s">
        <v>1695</v>
      </c>
      <c r="B82" s="118" t="s">
        <v>1115</v>
      </c>
      <c r="C82" s="118" t="s">
        <v>2891</v>
      </c>
      <c r="D82" s="91"/>
      <c r="E82" s="124" t="s">
        <v>154</v>
      </c>
      <c r="F82" s="125" t="s">
        <v>1483</v>
      </c>
      <c r="G82" s="129" t="s">
        <v>2892</v>
      </c>
      <c r="H82" s="86"/>
      <c r="I82" s="124" t="s">
        <v>154</v>
      </c>
      <c r="J82" s="73" t="s">
        <v>1697</v>
      </c>
    </row>
    <row r="83" ht="17" spans="1:10">
      <c r="A83" s="117" t="s">
        <v>1695</v>
      </c>
      <c r="B83" s="118" t="s">
        <v>1072</v>
      </c>
      <c r="C83" s="118" t="s">
        <v>1243</v>
      </c>
      <c r="D83" s="100"/>
      <c r="E83" s="124" t="s">
        <v>154</v>
      </c>
      <c r="F83" s="125" t="s">
        <v>1447</v>
      </c>
      <c r="G83" s="130"/>
      <c r="H83" s="86"/>
      <c r="I83" s="124" t="s">
        <v>154</v>
      </c>
      <c r="J83" s="73" t="s">
        <v>1697</v>
      </c>
    </row>
    <row r="84" ht="17" spans="1:9">
      <c r="A84" s="82" t="s">
        <v>1695</v>
      </c>
      <c r="B84" s="83" t="s">
        <v>1066</v>
      </c>
      <c r="C84" s="83" t="s">
        <v>2893</v>
      </c>
      <c r="D84" s="81"/>
      <c r="E84" s="107"/>
      <c r="F84" s="103"/>
      <c r="G84" s="101"/>
      <c r="H84" s="86"/>
      <c r="I84" s="107"/>
    </row>
    <row r="85" ht="17" spans="1:9">
      <c r="A85" s="82" t="s">
        <v>1695</v>
      </c>
      <c r="B85" s="83" t="s">
        <v>1061</v>
      </c>
      <c r="C85" s="83" t="s">
        <v>2894</v>
      </c>
      <c r="D85" s="81"/>
      <c r="E85" s="107"/>
      <c r="F85" s="103"/>
      <c r="G85" s="101"/>
      <c r="H85" s="86"/>
      <c r="I85" s="107"/>
    </row>
    <row r="86" spans="1:9">
      <c r="A86" s="82" t="s">
        <v>1695</v>
      </c>
      <c r="B86" s="83" t="s">
        <v>953</v>
      </c>
      <c r="C86" s="83"/>
      <c r="D86" s="86"/>
      <c r="E86" s="107"/>
      <c r="F86" s="103"/>
      <c r="G86" s="101"/>
      <c r="H86" s="86"/>
      <c r="I86" s="107"/>
    </row>
    <row r="87" ht="17" spans="1:9">
      <c r="A87" s="82" t="s">
        <v>1695</v>
      </c>
      <c r="B87" s="83" t="s">
        <v>658</v>
      </c>
      <c r="C87" s="83" t="s">
        <v>802</v>
      </c>
      <c r="D87" s="81"/>
      <c r="E87" s="107"/>
      <c r="F87" s="103"/>
      <c r="G87" s="101"/>
      <c r="H87" s="86"/>
      <c r="I87" s="107"/>
    </row>
    <row r="88" ht="17" spans="1:9">
      <c r="A88" s="82" t="s">
        <v>1695</v>
      </c>
      <c r="B88" s="83" t="s">
        <v>699</v>
      </c>
      <c r="C88" s="83" t="s">
        <v>2895</v>
      </c>
      <c r="D88" s="81"/>
      <c r="E88" s="107"/>
      <c r="F88" s="103"/>
      <c r="G88" s="101"/>
      <c r="H88" s="86"/>
      <c r="I88" s="107"/>
    </row>
    <row r="89" spans="1:9">
      <c r="A89" s="82" t="s">
        <v>1695</v>
      </c>
      <c r="B89" s="83" t="s">
        <v>1009</v>
      </c>
      <c r="C89" s="83"/>
      <c r="D89" s="86"/>
      <c r="E89" s="107"/>
      <c r="F89" s="103"/>
      <c r="G89" s="101"/>
      <c r="H89" s="86"/>
      <c r="I89" s="107"/>
    </row>
    <row r="90" spans="1:9">
      <c r="A90" s="82" t="s">
        <v>1695</v>
      </c>
      <c r="B90" s="83" t="s">
        <v>1014</v>
      </c>
      <c r="C90" s="83"/>
      <c r="D90" s="86"/>
      <c r="E90" s="107"/>
      <c r="F90" s="103"/>
      <c r="G90" s="101"/>
      <c r="H90" s="86"/>
      <c r="I90" s="107"/>
    </row>
    <row r="91" spans="1:9">
      <c r="A91" s="82" t="s">
        <v>1695</v>
      </c>
      <c r="B91" s="83" t="s">
        <v>884</v>
      </c>
      <c r="C91" s="83"/>
      <c r="D91" s="81"/>
      <c r="E91" s="107"/>
      <c r="F91" s="103"/>
      <c r="G91" s="101"/>
      <c r="H91" s="86"/>
      <c r="I91" s="107"/>
    </row>
    <row r="92" spans="1:9">
      <c r="A92" s="82" t="s">
        <v>1695</v>
      </c>
      <c r="B92" s="83" t="s">
        <v>1894</v>
      </c>
      <c r="C92" s="83"/>
      <c r="D92" s="81"/>
      <c r="E92" s="107"/>
      <c r="F92" s="103"/>
      <c r="G92" s="101"/>
      <c r="H92" s="86"/>
      <c r="I92" s="107"/>
    </row>
    <row r="93" spans="1:9">
      <c r="A93" s="82" t="s">
        <v>1695</v>
      </c>
      <c r="B93" s="83" t="s">
        <v>908</v>
      </c>
      <c r="C93" s="83"/>
      <c r="D93" s="81"/>
      <c r="E93" s="107"/>
      <c r="F93" s="103"/>
      <c r="G93" s="101"/>
      <c r="H93" s="86"/>
      <c r="I93" s="107"/>
    </row>
    <row r="94" spans="1:9">
      <c r="A94" s="82" t="s">
        <v>1695</v>
      </c>
      <c r="B94" s="83" t="s">
        <v>1899</v>
      </c>
      <c r="C94" s="83"/>
      <c r="D94" s="81"/>
      <c r="E94" s="107"/>
      <c r="F94" s="103"/>
      <c r="G94" s="101"/>
      <c r="H94" s="86"/>
      <c r="I94" s="107"/>
    </row>
    <row r="95" spans="1:9">
      <c r="A95" s="82" t="s">
        <v>1695</v>
      </c>
      <c r="B95" s="83" t="s">
        <v>1901</v>
      </c>
      <c r="C95" s="83"/>
      <c r="D95" s="81"/>
      <c r="E95" s="107"/>
      <c r="F95" s="103"/>
      <c r="G95" s="101"/>
      <c r="H95" s="86"/>
      <c r="I95" s="107"/>
    </row>
    <row r="96" spans="1:9">
      <c r="A96" s="82" t="s">
        <v>1695</v>
      </c>
      <c r="B96" s="83" t="s">
        <v>976</v>
      </c>
      <c r="C96" s="83"/>
      <c r="D96" s="81"/>
      <c r="E96" s="107"/>
      <c r="F96" s="103"/>
      <c r="G96" s="101"/>
      <c r="H96" s="86"/>
      <c r="I96" s="107"/>
    </row>
    <row r="97" spans="1:9">
      <c r="A97" s="82" t="s">
        <v>1695</v>
      </c>
      <c r="B97" s="83" t="s">
        <v>810</v>
      </c>
      <c r="C97" s="83"/>
      <c r="D97" s="81"/>
      <c r="E97" s="107"/>
      <c r="F97" s="103"/>
      <c r="G97" s="101"/>
      <c r="H97" s="86"/>
      <c r="I97" s="107"/>
    </row>
    <row r="98" spans="1:9">
      <c r="A98" s="82" t="s">
        <v>1695</v>
      </c>
      <c r="B98" s="83" t="s">
        <v>797</v>
      </c>
      <c r="C98" s="83"/>
      <c r="D98" s="81"/>
      <c r="E98" s="107"/>
      <c r="F98" s="103"/>
      <c r="G98" s="101"/>
      <c r="H98" s="86"/>
      <c r="I98" s="107"/>
    </row>
    <row r="99" spans="1:9">
      <c r="A99" s="82" t="s">
        <v>1695</v>
      </c>
      <c r="B99" s="83" t="s">
        <v>803</v>
      </c>
      <c r="C99" s="83"/>
      <c r="D99" s="81"/>
      <c r="E99" s="107"/>
      <c r="F99" s="103"/>
      <c r="G99" s="101"/>
      <c r="H99" s="86"/>
      <c r="I99" s="107"/>
    </row>
    <row r="100" ht="17" spans="1:10">
      <c r="A100" s="80" t="s">
        <v>1695</v>
      </c>
      <c r="B100" s="81" t="s">
        <v>306</v>
      </c>
      <c r="C100" s="81"/>
      <c r="D100" s="81"/>
      <c r="E100" s="100" t="s">
        <v>154</v>
      </c>
      <c r="F100" s="101" t="s">
        <v>2896</v>
      </c>
      <c r="G100" s="101"/>
      <c r="H100" s="86"/>
      <c r="I100" s="100" t="s">
        <v>154</v>
      </c>
      <c r="J100" s="73" t="s">
        <v>1697</v>
      </c>
    </row>
    <row r="101" spans="1:10">
      <c r="A101" s="80" t="s">
        <v>1695</v>
      </c>
      <c r="B101" s="81" t="s">
        <v>296</v>
      </c>
      <c r="C101" s="92"/>
      <c r="D101" s="81"/>
      <c r="E101" s="100" t="s">
        <v>154</v>
      </c>
      <c r="F101" s="101" t="s">
        <v>373</v>
      </c>
      <c r="G101" s="101"/>
      <c r="H101" s="86"/>
      <c r="I101" s="100" t="s">
        <v>154</v>
      </c>
      <c r="J101" s="73" t="s">
        <v>1697</v>
      </c>
    </row>
    <row r="102" ht="17" spans="1:9">
      <c r="A102" s="82" t="s">
        <v>1695</v>
      </c>
      <c r="B102" s="83" t="s">
        <v>1908</v>
      </c>
      <c r="C102" s="83" t="s">
        <v>2897</v>
      </c>
      <c r="D102" s="81"/>
      <c r="E102" s="107"/>
      <c r="F102" s="103"/>
      <c r="G102" s="101"/>
      <c r="H102" s="86"/>
      <c r="I102" s="107"/>
    </row>
    <row r="103" ht="17" spans="1:9">
      <c r="A103" s="119" t="s">
        <v>1695</v>
      </c>
      <c r="B103" s="120" t="s">
        <v>754</v>
      </c>
      <c r="C103" s="120" t="s">
        <v>2898</v>
      </c>
      <c r="D103" s="97"/>
      <c r="E103" s="131" t="s">
        <v>154</v>
      </c>
      <c r="F103" s="120" t="s">
        <v>492</v>
      </c>
      <c r="G103" s="86" t="s">
        <v>2899</v>
      </c>
      <c r="H103" s="86" t="s">
        <v>2900</v>
      </c>
      <c r="I103" s="131" t="s">
        <v>154</v>
      </c>
    </row>
    <row r="104" ht="17" spans="1:9">
      <c r="A104" s="82" t="s">
        <v>1695</v>
      </c>
      <c r="B104" s="83" t="s">
        <v>763</v>
      </c>
      <c r="C104" s="83" t="s">
        <v>2901</v>
      </c>
      <c r="D104" s="87"/>
      <c r="E104" s="107"/>
      <c r="F104" s="103"/>
      <c r="G104" s="81" t="s">
        <v>2899</v>
      </c>
      <c r="H104" s="86"/>
      <c r="I104" s="107"/>
    </row>
    <row r="105" ht="17" spans="1:9">
      <c r="A105" s="82" t="s">
        <v>1695</v>
      </c>
      <c r="B105" s="83" t="s">
        <v>549</v>
      </c>
      <c r="C105" s="83" t="s">
        <v>2902</v>
      </c>
      <c r="D105" s="87"/>
      <c r="E105" s="107" t="s">
        <v>154</v>
      </c>
      <c r="F105" s="83" t="s">
        <v>1915</v>
      </c>
      <c r="G105" s="81" t="s">
        <v>2899</v>
      </c>
      <c r="H105" s="86"/>
      <c r="I105" s="107" t="s">
        <v>154</v>
      </c>
    </row>
    <row r="106" ht="17" spans="1:9">
      <c r="A106" s="82" t="s">
        <v>1695</v>
      </c>
      <c r="B106" s="83" t="s">
        <v>556</v>
      </c>
      <c r="C106" s="83" t="s">
        <v>2903</v>
      </c>
      <c r="D106" s="87"/>
      <c r="E106" s="112"/>
      <c r="F106" s="103"/>
      <c r="G106" s="81" t="s">
        <v>2899</v>
      </c>
      <c r="H106" s="86"/>
      <c r="I106" s="112"/>
    </row>
    <row r="107" ht="17" spans="1:9">
      <c r="A107" s="82" t="s">
        <v>1695</v>
      </c>
      <c r="B107" s="83" t="s">
        <v>1390</v>
      </c>
      <c r="C107" s="83" t="s">
        <v>2904</v>
      </c>
      <c r="D107" s="88"/>
      <c r="E107" s="112"/>
      <c r="F107" s="103"/>
      <c r="G107" s="101"/>
      <c r="H107" s="86"/>
      <c r="I107" s="112"/>
    </row>
    <row r="108" ht="17" spans="1:9">
      <c r="A108" s="82" t="s">
        <v>1695</v>
      </c>
      <c r="B108" s="83" t="s">
        <v>1920</v>
      </c>
      <c r="C108" s="83" t="s">
        <v>2905</v>
      </c>
      <c r="D108" s="81"/>
      <c r="E108" s="112"/>
      <c r="F108" s="103"/>
      <c r="G108" s="101"/>
      <c r="H108" s="86"/>
      <c r="I108" s="112"/>
    </row>
    <row r="109" ht="17" spans="1:9">
      <c r="A109" s="82" t="s">
        <v>1695</v>
      </c>
      <c r="B109" s="83" t="s">
        <v>259</v>
      </c>
      <c r="C109" s="83" t="s">
        <v>2906</v>
      </c>
      <c r="D109" s="81"/>
      <c r="E109" s="112"/>
      <c r="F109" s="103"/>
      <c r="G109" s="101"/>
      <c r="H109" s="86"/>
      <c r="I109" s="112"/>
    </row>
    <row r="110" ht="17" spans="1:9">
      <c r="A110" s="82" t="s">
        <v>1695</v>
      </c>
      <c r="B110" s="83" t="s">
        <v>270</v>
      </c>
      <c r="C110" s="83" t="s">
        <v>2907</v>
      </c>
      <c r="D110" s="81"/>
      <c r="E110" s="112"/>
      <c r="F110" s="103"/>
      <c r="G110" s="101"/>
      <c r="H110" s="86"/>
      <c r="I110" s="112"/>
    </row>
    <row r="111" ht="17" spans="1:9">
      <c r="A111" s="82" t="s">
        <v>1695</v>
      </c>
      <c r="B111" s="83" t="s">
        <v>1019</v>
      </c>
      <c r="C111" s="83" t="s">
        <v>2908</v>
      </c>
      <c r="D111" s="81"/>
      <c r="E111" s="112"/>
      <c r="F111" s="103"/>
      <c r="G111" s="101"/>
      <c r="H111" s="86"/>
      <c r="I111" s="112"/>
    </row>
    <row r="112" ht="17" spans="1:9">
      <c r="A112" s="82" t="s">
        <v>1695</v>
      </c>
      <c r="B112" s="83" t="s">
        <v>1028</v>
      </c>
      <c r="C112" s="83" t="s">
        <v>2909</v>
      </c>
      <c r="D112" s="81"/>
      <c r="E112" s="112"/>
      <c r="F112" s="103"/>
      <c r="G112" s="101"/>
      <c r="H112" s="86"/>
      <c r="I112" s="112"/>
    </row>
    <row r="113" ht="17" spans="1:9">
      <c r="A113" s="82" t="s">
        <v>1695</v>
      </c>
      <c r="B113" s="83" t="s">
        <v>1023</v>
      </c>
      <c r="C113" s="83" t="s">
        <v>2910</v>
      </c>
      <c r="D113" s="81"/>
      <c r="E113" s="112"/>
      <c r="F113" s="103"/>
      <c r="G113" s="101"/>
      <c r="H113" s="86"/>
      <c r="I113" s="112"/>
    </row>
    <row r="114" spans="1:9">
      <c r="A114" s="82" t="s">
        <v>1695</v>
      </c>
      <c r="B114" s="83" t="s">
        <v>1033</v>
      </c>
      <c r="C114" s="83"/>
      <c r="D114" s="81"/>
      <c r="E114" s="112"/>
      <c r="F114" s="103"/>
      <c r="G114" s="101"/>
      <c r="H114" s="86"/>
      <c r="I114" s="112"/>
    </row>
    <row r="115" spans="1:9">
      <c r="A115" s="82" t="s">
        <v>1695</v>
      </c>
      <c r="B115" s="83" t="s">
        <v>1041</v>
      </c>
      <c r="C115" s="83"/>
      <c r="D115" s="81"/>
      <c r="E115" s="112"/>
      <c r="F115" s="103"/>
      <c r="G115" s="101"/>
      <c r="H115" s="86"/>
      <c r="I115" s="112"/>
    </row>
    <row r="116" spans="1:9">
      <c r="A116" s="82" t="s">
        <v>1695</v>
      </c>
      <c r="B116" s="83" t="s">
        <v>1037</v>
      </c>
      <c r="C116" s="83"/>
      <c r="D116" s="81"/>
      <c r="E116" s="112"/>
      <c r="F116" s="103"/>
      <c r="G116" s="101"/>
      <c r="H116" s="86"/>
      <c r="I116" s="112"/>
    </row>
    <row r="117" spans="1:9">
      <c r="A117" s="82" t="s">
        <v>1695</v>
      </c>
      <c r="B117" s="83" t="s">
        <v>1045</v>
      </c>
      <c r="C117" s="83"/>
      <c r="D117" s="81"/>
      <c r="E117" s="112"/>
      <c r="F117" s="103"/>
      <c r="G117" s="101"/>
      <c r="H117" s="86"/>
      <c r="I117" s="112"/>
    </row>
    <row r="118" spans="1:9">
      <c r="A118" s="82" t="s">
        <v>1695</v>
      </c>
      <c r="B118" s="83" t="s">
        <v>1434</v>
      </c>
      <c r="C118" s="83"/>
      <c r="D118" s="81"/>
      <c r="E118" s="112"/>
      <c r="F118" s="103"/>
      <c r="G118" s="101"/>
      <c r="H118" s="86"/>
      <c r="I118" s="112"/>
    </row>
    <row r="119" spans="1:9">
      <c r="A119" s="82" t="s">
        <v>1695</v>
      </c>
      <c r="B119" s="83" t="s">
        <v>1050</v>
      </c>
      <c r="C119" s="83"/>
      <c r="D119" s="81"/>
      <c r="E119" s="112"/>
      <c r="F119" s="103"/>
      <c r="G119" s="101"/>
      <c r="H119" s="86"/>
      <c r="I119" s="112"/>
    </row>
    <row r="120" spans="1:9">
      <c r="A120" s="82" t="s">
        <v>1695</v>
      </c>
      <c r="B120" s="121" t="s">
        <v>841</v>
      </c>
      <c r="C120" s="122"/>
      <c r="D120" s="81"/>
      <c r="E120" s="112"/>
      <c r="F120" s="103"/>
      <c r="G120" s="101"/>
      <c r="H120" s="86"/>
      <c r="I120" s="112"/>
    </row>
    <row r="121" ht="17" spans="1:10">
      <c r="A121" s="80" t="s">
        <v>1695</v>
      </c>
      <c r="B121" s="81" t="s">
        <v>887</v>
      </c>
      <c r="C121" s="81" t="s">
        <v>2911</v>
      </c>
      <c r="D121" s="97"/>
      <c r="E121" s="113"/>
      <c r="F121" s="81" t="s">
        <v>2912</v>
      </c>
      <c r="G121" s="101"/>
      <c r="H121" s="86"/>
      <c r="I121" s="113"/>
      <c r="J121" s="73" t="s">
        <v>1697</v>
      </c>
    </row>
    <row r="122" spans="1:9">
      <c r="A122" s="82" t="s">
        <v>1695</v>
      </c>
      <c r="B122" s="83" t="s">
        <v>861</v>
      </c>
      <c r="C122" s="83"/>
      <c r="D122" s="88"/>
      <c r="E122" s="112"/>
      <c r="F122" s="103"/>
      <c r="G122" s="101"/>
      <c r="H122" s="86"/>
      <c r="I122" s="112"/>
    </row>
    <row r="123" spans="1:9">
      <c r="A123" s="82" t="s">
        <v>1695</v>
      </c>
      <c r="B123" s="83" t="s">
        <v>869</v>
      </c>
      <c r="C123" s="83"/>
      <c r="D123" s="81"/>
      <c r="E123" s="112"/>
      <c r="F123" s="103"/>
      <c r="G123" s="101"/>
      <c r="H123" s="86"/>
      <c r="I123" s="112"/>
    </row>
    <row r="124" ht="17" spans="1:9">
      <c r="A124" s="82" t="s">
        <v>1695</v>
      </c>
      <c r="B124" s="83" t="s">
        <v>1258</v>
      </c>
      <c r="C124" s="83" t="s">
        <v>2913</v>
      </c>
      <c r="D124" s="81"/>
      <c r="E124" s="112"/>
      <c r="F124" s="103"/>
      <c r="G124" s="101"/>
      <c r="H124" s="86"/>
      <c r="I124" s="112"/>
    </row>
  </sheetData>
  <mergeCells count="7">
    <mergeCell ref="A1:D1"/>
    <mergeCell ref="E1:G1"/>
    <mergeCell ref="D43:D45"/>
    <mergeCell ref="D64:D65"/>
    <mergeCell ref="D82:D83"/>
    <mergeCell ref="G27:G31"/>
    <mergeCell ref="G82:G83"/>
  </mergeCells>
  <hyperlinks>
    <hyperlink ref="B120" r:id="rId1" display="Is Centricity"/>
  </hyperlink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T40"/>
  <sheetViews>
    <sheetView zoomScale="86" zoomScaleNormal="86" topLeftCell="F1" workbookViewId="0">
      <pane ySplit="1" topLeftCell="A2" activePane="bottomLeft" state="frozen"/>
      <selection/>
      <selection pane="bottomLeft" activeCell="L14" sqref="L14"/>
    </sheetView>
  </sheetViews>
  <sheetFormatPr defaultColWidth="9" defaultRowHeight="14.8"/>
  <cols>
    <col min="1" max="1" width="23.5" customWidth="1"/>
    <col min="2" max="2" width="26.3529411764706" customWidth="1"/>
    <col min="3" max="3" width="46.1176470588235" customWidth="1"/>
    <col min="4" max="4" width="17.75" customWidth="1"/>
    <col min="5" max="5" width="21.25" customWidth="1"/>
    <col min="6" max="6" width="36.5" customWidth="1"/>
    <col min="7" max="7" width="21.6985294117647" customWidth="1"/>
    <col min="8" max="8" width="29.1617647058824" customWidth="1"/>
    <col min="9" max="12" width="36.5" customWidth="1"/>
    <col min="13" max="13" width="36.2573529411765" customWidth="1"/>
    <col min="14" max="14" width="23.75" customWidth="1"/>
    <col min="15" max="15" width="25.875" customWidth="1"/>
    <col min="16" max="16" width="16.5" customWidth="1"/>
    <col min="17" max="17" width="24.875" customWidth="1"/>
    <col min="18" max="18" width="16.5" customWidth="1"/>
    <col min="19" max="19" width="21.4705882352941" customWidth="1"/>
    <col min="20" max="20" width="26.5147058823529" customWidth="1"/>
  </cols>
  <sheetData>
    <row r="1" ht="168.95" customHeight="1" spans="1:18">
      <c r="A1" s="1" t="s">
        <v>2914</v>
      </c>
      <c r="B1" s="1"/>
      <c r="C1" s="1"/>
      <c r="D1" s="1"/>
      <c r="E1" s="13"/>
      <c r="F1" s="14"/>
      <c r="G1" s="15"/>
      <c r="H1" s="15"/>
      <c r="I1" s="15"/>
      <c r="J1" s="15"/>
      <c r="K1" s="62"/>
      <c r="L1" s="23" t="s">
        <v>2915</v>
      </c>
      <c r="M1" s="15"/>
      <c r="N1" s="15"/>
      <c r="O1" s="15"/>
      <c r="P1" s="15"/>
      <c r="Q1" s="15"/>
      <c r="R1" s="15"/>
    </row>
    <row r="2" ht="20" spans="1:18">
      <c r="A2" s="2" t="s">
        <v>103</v>
      </c>
      <c r="B2" s="3"/>
      <c r="C2" s="3"/>
      <c r="D2" s="3"/>
      <c r="E2" s="3"/>
      <c r="F2" s="3"/>
      <c r="G2" s="3"/>
      <c r="H2" s="3"/>
      <c r="I2" s="3"/>
      <c r="J2" s="3"/>
      <c r="K2" s="3"/>
      <c r="L2" s="3"/>
      <c r="M2" s="3"/>
      <c r="O2" s="3" t="s">
        <v>1486</v>
      </c>
      <c r="P2" s="3"/>
      <c r="Q2" s="3"/>
      <c r="R2" s="3"/>
    </row>
    <row r="3" ht="17.6" spans="1:20">
      <c r="A3" s="4" t="s">
        <v>2916</v>
      </c>
      <c r="B3" s="5"/>
      <c r="C3" s="5"/>
      <c r="D3" s="6" t="s">
        <v>1488</v>
      </c>
      <c r="E3" s="16"/>
      <c r="F3" s="16"/>
      <c r="G3" s="17"/>
      <c r="H3" s="18" t="s">
        <v>1546</v>
      </c>
      <c r="I3" s="25"/>
      <c r="J3" s="25"/>
      <c r="K3" s="25"/>
      <c r="L3" s="26"/>
      <c r="M3" s="37"/>
      <c r="O3" s="49" t="s">
        <v>2917</v>
      </c>
      <c r="P3" s="50"/>
      <c r="Q3" s="50"/>
      <c r="R3" s="50"/>
      <c r="S3" s="50"/>
      <c r="T3" s="50"/>
    </row>
    <row r="4" ht="18" spans="1:20">
      <c r="A4" s="7" t="s">
        <v>1494</v>
      </c>
      <c r="B4" s="7" t="s">
        <v>1495</v>
      </c>
      <c r="C4" s="7" t="s">
        <v>1496</v>
      </c>
      <c r="D4" s="8" t="s">
        <v>115</v>
      </c>
      <c r="E4" s="8" t="s">
        <v>116</v>
      </c>
      <c r="F4" s="8" t="s">
        <v>117</v>
      </c>
      <c r="G4" s="8" t="s">
        <v>2918</v>
      </c>
      <c r="H4" s="19" t="s">
        <v>119</v>
      </c>
      <c r="I4" s="19" t="s">
        <v>120</v>
      </c>
      <c r="J4" s="19" t="s">
        <v>121</v>
      </c>
      <c r="K4" s="27" t="s">
        <v>127</v>
      </c>
      <c r="L4" s="28" t="s">
        <v>132</v>
      </c>
      <c r="M4" s="28" t="s">
        <v>133</v>
      </c>
      <c r="O4" s="51" t="s">
        <v>1490</v>
      </c>
      <c r="P4" s="51" t="s">
        <v>1491</v>
      </c>
      <c r="Q4" s="51" t="s">
        <v>1492</v>
      </c>
      <c r="R4" s="51" t="s">
        <v>1493</v>
      </c>
      <c r="S4" t="s">
        <v>125</v>
      </c>
      <c r="T4" t="s">
        <v>1497</v>
      </c>
    </row>
    <row r="5" spans="1:20">
      <c r="A5" s="58" t="s">
        <v>2919</v>
      </c>
      <c r="B5" s="58" t="s">
        <v>2920</v>
      </c>
      <c r="C5" s="58" t="s">
        <v>135</v>
      </c>
      <c r="D5" s="10"/>
      <c r="E5" s="10"/>
      <c r="F5" s="10"/>
      <c r="G5" s="10"/>
      <c r="H5" s="21" t="s">
        <v>79</v>
      </c>
      <c r="I5" s="21" t="s">
        <v>1703</v>
      </c>
      <c r="J5" s="22"/>
      <c r="K5" s="29"/>
      <c r="L5" s="24"/>
      <c r="M5" s="38"/>
      <c r="O5" s="58" t="s">
        <v>2921</v>
      </c>
      <c r="P5" s="58" t="s">
        <v>1703</v>
      </c>
      <c r="Q5" s="58" t="s">
        <v>2922</v>
      </c>
      <c r="R5" s="58" t="s">
        <v>137</v>
      </c>
      <c r="S5" s="70" t="s">
        <v>2916</v>
      </c>
      <c r="T5" s="71" t="s">
        <v>2920</v>
      </c>
    </row>
    <row r="6" spans="1:20">
      <c r="A6" s="59" t="s">
        <v>2923</v>
      </c>
      <c r="B6" s="58" t="s">
        <v>2924</v>
      </c>
      <c r="C6" s="58" t="s">
        <v>2925</v>
      </c>
      <c r="D6" s="10"/>
      <c r="E6" s="10"/>
      <c r="F6" s="10"/>
      <c r="G6" s="10"/>
      <c r="H6" s="21" t="s">
        <v>79</v>
      </c>
      <c r="I6" s="21" t="s">
        <v>2926</v>
      </c>
      <c r="J6" s="22"/>
      <c r="K6" s="29"/>
      <c r="L6" s="31"/>
      <c r="M6" s="39"/>
      <c r="O6" s="58" t="s">
        <v>2921</v>
      </c>
      <c r="P6" s="58" t="s">
        <v>2927</v>
      </c>
      <c r="Q6" s="58" t="s">
        <v>2928</v>
      </c>
      <c r="R6" s="58" t="s">
        <v>137</v>
      </c>
      <c r="S6" s="70" t="s">
        <v>2916</v>
      </c>
      <c r="T6" s="71" t="s">
        <v>2924</v>
      </c>
    </row>
    <row r="7" spans="1:20">
      <c r="A7" s="59" t="s">
        <v>2929</v>
      </c>
      <c r="B7" s="58" t="s">
        <v>2930</v>
      </c>
      <c r="C7" s="58" t="s">
        <v>2925</v>
      </c>
      <c r="D7" s="10"/>
      <c r="E7" s="10"/>
      <c r="F7" s="10"/>
      <c r="G7" s="10"/>
      <c r="H7" s="21" t="s">
        <v>79</v>
      </c>
      <c r="I7" s="21" t="s">
        <v>2931</v>
      </c>
      <c r="J7" s="22"/>
      <c r="K7" s="29"/>
      <c r="L7" s="24"/>
      <c r="M7" s="38"/>
      <c r="O7" s="58" t="s">
        <v>2921</v>
      </c>
      <c r="P7" s="58" t="s">
        <v>2932</v>
      </c>
      <c r="Q7" s="58" t="s">
        <v>2933</v>
      </c>
      <c r="R7" s="58" t="s">
        <v>137</v>
      </c>
      <c r="S7" s="70" t="s">
        <v>2916</v>
      </c>
      <c r="T7" s="71" t="s">
        <v>2930</v>
      </c>
    </row>
    <row r="8" spans="1:20">
      <c r="A8" s="58" t="s">
        <v>2934</v>
      </c>
      <c r="B8" s="58" t="s">
        <v>2935</v>
      </c>
      <c r="C8" s="58" t="s">
        <v>424</v>
      </c>
      <c r="D8" s="10"/>
      <c r="E8" s="10"/>
      <c r="F8" s="10"/>
      <c r="G8" s="10"/>
      <c r="H8" s="21" t="s">
        <v>79</v>
      </c>
      <c r="I8" s="21"/>
      <c r="J8" s="30" t="b">
        <v>1</v>
      </c>
      <c r="K8" s="63"/>
      <c r="L8" s="32" t="s">
        <v>2936</v>
      </c>
      <c r="M8" s="39"/>
      <c r="O8" s="58" t="s">
        <v>2921</v>
      </c>
      <c r="P8" s="58" t="s">
        <v>2937</v>
      </c>
      <c r="Q8" s="58" t="s">
        <v>2938</v>
      </c>
      <c r="R8" s="58" t="s">
        <v>201</v>
      </c>
      <c r="S8" s="70" t="s">
        <v>2916</v>
      </c>
      <c r="T8" s="71" t="s">
        <v>2935</v>
      </c>
    </row>
    <row r="9" spans="1:20">
      <c r="A9" s="58" t="s">
        <v>2939</v>
      </c>
      <c r="B9" s="58" t="s">
        <v>2940</v>
      </c>
      <c r="C9" s="58" t="s">
        <v>393</v>
      </c>
      <c r="D9" s="10"/>
      <c r="E9" s="10"/>
      <c r="F9" s="10"/>
      <c r="G9" s="10"/>
      <c r="H9" s="21" t="s">
        <v>79</v>
      </c>
      <c r="I9" s="21" t="s">
        <v>378</v>
      </c>
      <c r="J9" s="21"/>
      <c r="K9" s="64"/>
      <c r="L9" s="24"/>
      <c r="M9" s="38"/>
      <c r="O9" s="58" t="s">
        <v>2921</v>
      </c>
      <c r="P9" s="58" t="s">
        <v>2941</v>
      </c>
      <c r="Q9" s="58" t="s">
        <v>2942</v>
      </c>
      <c r="R9" s="58" t="s">
        <v>137</v>
      </c>
      <c r="S9" s="70" t="s">
        <v>2916</v>
      </c>
      <c r="T9" s="71" t="s">
        <v>2940</v>
      </c>
    </row>
    <row r="10" ht="30" spans="1:20">
      <c r="A10" s="58" t="s">
        <v>3</v>
      </c>
      <c r="B10" s="58" t="s">
        <v>3</v>
      </c>
      <c r="C10" s="58" t="s">
        <v>2943</v>
      </c>
      <c r="D10" s="10"/>
      <c r="E10" s="10"/>
      <c r="F10" s="10"/>
      <c r="G10" s="10"/>
      <c r="H10" s="21"/>
      <c r="I10" s="21"/>
      <c r="J10" s="21"/>
      <c r="K10" s="21"/>
      <c r="L10" s="31" t="s">
        <v>2944</v>
      </c>
      <c r="M10" s="39"/>
      <c r="O10" s="58" t="s">
        <v>2921</v>
      </c>
      <c r="P10" s="58" t="s">
        <v>2945</v>
      </c>
      <c r="Q10" s="58" t="s">
        <v>2946</v>
      </c>
      <c r="R10" s="58" t="s">
        <v>137</v>
      </c>
      <c r="S10" s="70" t="s">
        <v>2916</v>
      </c>
      <c r="T10" s="71" t="s">
        <v>1547</v>
      </c>
    </row>
    <row r="11" ht="89" spans="1:20">
      <c r="A11" s="58" t="s">
        <v>1547</v>
      </c>
      <c r="B11" s="58" t="s">
        <v>1547</v>
      </c>
      <c r="C11" s="58" t="s">
        <v>1502</v>
      </c>
      <c r="D11" s="10"/>
      <c r="E11" s="10"/>
      <c r="F11" s="10"/>
      <c r="G11" s="10"/>
      <c r="H11" s="21" t="s">
        <v>79</v>
      </c>
      <c r="I11" s="21" t="s">
        <v>2945</v>
      </c>
      <c r="J11" s="21"/>
      <c r="K11" s="21"/>
      <c r="L11" s="23" t="s">
        <v>2947</v>
      </c>
      <c r="M11" s="38"/>
      <c r="O11" s="58" t="s">
        <v>2921</v>
      </c>
      <c r="P11" s="58" t="s">
        <v>2948</v>
      </c>
      <c r="Q11" s="58" t="s">
        <v>2949</v>
      </c>
      <c r="R11" s="58" t="s">
        <v>201</v>
      </c>
      <c r="S11" s="70" t="s">
        <v>2916</v>
      </c>
      <c r="T11" s="71" t="s">
        <v>2950</v>
      </c>
    </row>
    <row r="12" spans="1:20">
      <c r="A12" s="58" t="s">
        <v>2951</v>
      </c>
      <c r="B12" s="58" t="s">
        <v>2950</v>
      </c>
      <c r="C12" s="58" t="s">
        <v>424</v>
      </c>
      <c r="D12" s="10"/>
      <c r="E12" s="10"/>
      <c r="F12" s="10"/>
      <c r="G12" s="10"/>
      <c r="H12" s="21"/>
      <c r="I12" s="21"/>
      <c r="J12" s="30" t="b">
        <v>0</v>
      </c>
      <c r="K12" s="21"/>
      <c r="L12" s="32"/>
      <c r="M12" s="39"/>
      <c r="O12" s="58" t="s">
        <v>2921</v>
      </c>
      <c r="P12" s="58" t="s">
        <v>2952</v>
      </c>
      <c r="Q12" s="58" t="s">
        <v>2953</v>
      </c>
      <c r="R12" s="58" t="s">
        <v>2954</v>
      </c>
      <c r="S12" s="70" t="s">
        <v>2916</v>
      </c>
      <c r="T12" s="71" t="s">
        <v>2955</v>
      </c>
    </row>
    <row r="13" spans="1:20">
      <c r="A13" s="58" t="s">
        <v>2956</v>
      </c>
      <c r="B13" s="58" t="s">
        <v>2955</v>
      </c>
      <c r="C13" s="58" t="s">
        <v>1720</v>
      </c>
      <c r="D13" s="10"/>
      <c r="E13" s="10"/>
      <c r="F13" s="10"/>
      <c r="G13" s="10"/>
      <c r="H13" s="21" t="s">
        <v>46</v>
      </c>
      <c r="I13" s="21" t="s">
        <v>46</v>
      </c>
      <c r="J13" s="21" t="s">
        <v>46</v>
      </c>
      <c r="K13" s="21"/>
      <c r="L13" s="24"/>
      <c r="M13" s="38"/>
      <c r="O13" s="58" t="s">
        <v>2921</v>
      </c>
      <c r="P13" s="58" t="s">
        <v>2957</v>
      </c>
      <c r="Q13" s="58" t="s">
        <v>2958</v>
      </c>
      <c r="R13" s="58" t="s">
        <v>201</v>
      </c>
      <c r="S13" s="70" t="s">
        <v>2916</v>
      </c>
      <c r="T13" s="71" t="s">
        <v>2959</v>
      </c>
    </row>
    <row r="14" spans="1:20">
      <c r="A14" s="58" t="s">
        <v>2960</v>
      </c>
      <c r="B14" s="58" t="s">
        <v>2959</v>
      </c>
      <c r="C14" s="58" t="s">
        <v>424</v>
      </c>
      <c r="D14" s="10"/>
      <c r="E14" s="10"/>
      <c r="F14" s="10"/>
      <c r="G14" s="10"/>
      <c r="H14" s="21"/>
      <c r="I14" s="21"/>
      <c r="J14" s="30" t="b">
        <v>0</v>
      </c>
      <c r="K14" s="21"/>
      <c r="L14" s="32"/>
      <c r="M14" s="39"/>
      <c r="O14" s="58" t="s">
        <v>2921</v>
      </c>
      <c r="P14" s="58" t="s">
        <v>2961</v>
      </c>
      <c r="Q14" s="58" t="s">
        <v>2962</v>
      </c>
      <c r="R14" s="58" t="s">
        <v>201</v>
      </c>
      <c r="S14" s="70" t="s">
        <v>2916</v>
      </c>
      <c r="T14" s="71" t="s">
        <v>2963</v>
      </c>
    </row>
    <row r="15" spans="1:20">
      <c r="A15" s="58" t="s">
        <v>2964</v>
      </c>
      <c r="B15" s="58" t="s">
        <v>2963</v>
      </c>
      <c r="C15" s="58" t="s">
        <v>424</v>
      </c>
      <c r="D15" s="10"/>
      <c r="E15" s="10"/>
      <c r="F15" s="10"/>
      <c r="G15" s="10"/>
      <c r="H15" s="21"/>
      <c r="I15" s="21"/>
      <c r="J15" s="30" t="b">
        <v>0</v>
      </c>
      <c r="K15" s="21"/>
      <c r="L15" s="24"/>
      <c r="M15" s="38"/>
      <c r="O15" s="58" t="s">
        <v>2921</v>
      </c>
      <c r="P15" s="58" t="s">
        <v>2965</v>
      </c>
      <c r="Q15" s="58" t="s">
        <v>2966</v>
      </c>
      <c r="R15" s="58" t="s">
        <v>2954</v>
      </c>
      <c r="S15" s="70" t="s">
        <v>2916</v>
      </c>
      <c r="T15" s="71" t="s">
        <v>2967</v>
      </c>
    </row>
    <row r="16" spans="1:20">
      <c r="A16" s="58" t="s">
        <v>2968</v>
      </c>
      <c r="B16" s="58" t="s">
        <v>2967</v>
      </c>
      <c r="C16" s="58" t="s">
        <v>1720</v>
      </c>
      <c r="D16" s="10"/>
      <c r="E16" s="10"/>
      <c r="F16" s="10"/>
      <c r="G16" s="10"/>
      <c r="H16" s="21" t="s">
        <v>46</v>
      </c>
      <c r="I16" s="21" t="s">
        <v>46</v>
      </c>
      <c r="J16" s="21" t="s">
        <v>46</v>
      </c>
      <c r="K16" s="21"/>
      <c r="L16" s="32"/>
      <c r="M16" s="39"/>
      <c r="O16" s="58" t="s">
        <v>2921</v>
      </c>
      <c r="P16" s="58" t="s">
        <v>2969</v>
      </c>
      <c r="Q16" s="58" t="s">
        <v>2970</v>
      </c>
      <c r="R16" s="58" t="s">
        <v>2954</v>
      </c>
      <c r="S16" s="70" t="s">
        <v>2916</v>
      </c>
      <c r="T16" s="71" t="s">
        <v>1959</v>
      </c>
    </row>
    <row r="17" spans="1:20">
      <c r="A17" s="58" t="s">
        <v>1958</v>
      </c>
      <c r="B17" s="58" t="s">
        <v>1959</v>
      </c>
      <c r="C17" s="58" t="s">
        <v>406</v>
      </c>
      <c r="D17" s="10"/>
      <c r="E17" s="10"/>
      <c r="F17" s="10"/>
      <c r="G17" s="10"/>
      <c r="H17" s="21" t="s">
        <v>46</v>
      </c>
      <c r="I17" s="21" t="s">
        <v>46</v>
      </c>
      <c r="J17" s="21" t="s">
        <v>46</v>
      </c>
      <c r="K17" s="21"/>
      <c r="L17" s="45"/>
      <c r="M17" s="53"/>
      <c r="O17" s="58" t="s">
        <v>2921</v>
      </c>
      <c r="P17" s="58" t="s">
        <v>1503</v>
      </c>
      <c r="Q17" s="58" t="s">
        <v>2971</v>
      </c>
      <c r="R17" s="58" t="s">
        <v>137</v>
      </c>
      <c r="S17" s="70" t="s">
        <v>2916</v>
      </c>
      <c r="T17" s="71" t="s">
        <v>1367</v>
      </c>
    </row>
    <row r="18" spans="1:20">
      <c r="A18" s="58" t="s">
        <v>1366</v>
      </c>
      <c r="B18" s="58" t="s">
        <v>1367</v>
      </c>
      <c r="C18" s="58" t="s">
        <v>1502</v>
      </c>
      <c r="D18" s="10"/>
      <c r="E18" s="10"/>
      <c r="F18" s="10"/>
      <c r="G18" s="10"/>
      <c r="H18" s="21"/>
      <c r="I18" s="21"/>
      <c r="J18" s="21" t="s">
        <v>1506</v>
      </c>
      <c r="K18" s="21"/>
      <c r="L18" s="46"/>
      <c r="M18" s="55"/>
      <c r="O18" s="58" t="s">
        <v>2921</v>
      </c>
      <c r="P18" s="58" t="s">
        <v>2972</v>
      </c>
      <c r="Q18" s="58" t="s">
        <v>2973</v>
      </c>
      <c r="R18" s="58" t="s">
        <v>137</v>
      </c>
      <c r="S18" s="70" t="s">
        <v>2916</v>
      </c>
      <c r="T18" s="71" t="s">
        <v>2974</v>
      </c>
    </row>
    <row r="19" spans="1:20">
      <c r="A19" s="58" t="s">
        <v>2975</v>
      </c>
      <c r="B19" s="58" t="s">
        <v>2974</v>
      </c>
      <c r="C19" s="58" t="s">
        <v>2976</v>
      </c>
      <c r="D19" s="10"/>
      <c r="E19" s="10"/>
      <c r="F19" s="10"/>
      <c r="G19" s="10"/>
      <c r="H19" s="21" t="s">
        <v>46</v>
      </c>
      <c r="I19" s="21" t="s">
        <v>46</v>
      </c>
      <c r="J19" s="21" t="s">
        <v>46</v>
      </c>
      <c r="K19" s="21"/>
      <c r="L19" s="45"/>
      <c r="M19" s="53"/>
      <c r="O19" s="58" t="s">
        <v>2921</v>
      </c>
      <c r="P19" s="58" t="s">
        <v>2977</v>
      </c>
      <c r="Q19" s="58" t="s">
        <v>2978</v>
      </c>
      <c r="R19" s="58" t="s">
        <v>2954</v>
      </c>
      <c r="S19" s="70" t="s">
        <v>2916</v>
      </c>
      <c r="T19" s="58" t="s">
        <v>2979</v>
      </c>
    </row>
    <row r="20" spans="1:20">
      <c r="A20" s="58" t="s">
        <v>2980</v>
      </c>
      <c r="B20" s="58" t="s">
        <v>2979</v>
      </c>
      <c r="C20" s="58" t="s">
        <v>1720</v>
      </c>
      <c r="D20" s="10"/>
      <c r="E20" s="10"/>
      <c r="F20" s="10"/>
      <c r="G20" s="10"/>
      <c r="H20" s="21" t="s">
        <v>46</v>
      </c>
      <c r="I20" s="21" t="s">
        <v>46</v>
      </c>
      <c r="J20" s="21" t="s">
        <v>46</v>
      </c>
      <c r="K20" s="21"/>
      <c r="L20" s="46"/>
      <c r="M20" s="55"/>
      <c r="O20" s="58" t="s">
        <v>2921</v>
      </c>
      <c r="P20" s="58" t="s">
        <v>2981</v>
      </c>
      <c r="Q20" s="58" t="s">
        <v>2982</v>
      </c>
      <c r="R20" s="58" t="s">
        <v>2954</v>
      </c>
      <c r="S20" s="70" t="s">
        <v>2916</v>
      </c>
      <c r="T20" s="58" t="s">
        <v>2983</v>
      </c>
    </row>
    <row r="21" spans="1:20">
      <c r="A21" s="58" t="s">
        <v>2984</v>
      </c>
      <c r="B21" s="58" t="s">
        <v>2983</v>
      </c>
      <c r="C21" s="58" t="s">
        <v>1720</v>
      </c>
      <c r="D21" s="10"/>
      <c r="E21" s="10"/>
      <c r="F21" s="10"/>
      <c r="G21" s="10"/>
      <c r="H21" s="21" t="s">
        <v>46</v>
      </c>
      <c r="I21" s="21" t="s">
        <v>46</v>
      </c>
      <c r="J21" s="21" t="s">
        <v>46</v>
      </c>
      <c r="K21" s="21"/>
      <c r="L21" s="45"/>
      <c r="M21" s="53"/>
      <c r="O21" s="58" t="s">
        <v>2921</v>
      </c>
      <c r="P21" s="58" t="s">
        <v>2985</v>
      </c>
      <c r="Q21" s="58" t="s">
        <v>2986</v>
      </c>
      <c r="R21" s="58" t="s">
        <v>137</v>
      </c>
      <c r="S21" s="70" t="s">
        <v>2916</v>
      </c>
      <c r="T21" s="58" t="s">
        <v>1154</v>
      </c>
    </row>
    <row r="22" ht="30" spans="1:20">
      <c r="A22" s="58" t="s">
        <v>1153</v>
      </c>
      <c r="B22" s="58" t="s">
        <v>1154</v>
      </c>
      <c r="C22" s="58" t="s">
        <v>393</v>
      </c>
      <c r="D22" s="10"/>
      <c r="E22" s="10"/>
      <c r="F22" s="10"/>
      <c r="G22" s="10"/>
      <c r="H22" s="21" t="s">
        <v>79</v>
      </c>
      <c r="I22" s="21" t="s">
        <v>2987</v>
      </c>
      <c r="J22" s="21"/>
      <c r="K22" s="21"/>
      <c r="L22" s="47" t="s">
        <v>2944</v>
      </c>
      <c r="M22" s="55"/>
      <c r="O22" s="58" t="s">
        <v>2921</v>
      </c>
      <c r="P22" s="58" t="s">
        <v>573</v>
      </c>
      <c r="Q22" s="58" t="s">
        <v>2988</v>
      </c>
      <c r="R22" s="58" t="s">
        <v>137</v>
      </c>
      <c r="S22" s="70" t="s">
        <v>2916</v>
      </c>
      <c r="T22" s="58" t="s">
        <v>1081</v>
      </c>
    </row>
    <row r="23" ht="74" spans="1:20">
      <c r="A23" s="58" t="s">
        <v>1081</v>
      </c>
      <c r="B23" s="58" t="s">
        <v>1081</v>
      </c>
      <c r="C23" s="58" t="s">
        <v>1502</v>
      </c>
      <c r="D23" s="10"/>
      <c r="E23" s="10"/>
      <c r="F23" s="10"/>
      <c r="G23" s="10"/>
      <c r="H23" s="21" t="s">
        <v>79</v>
      </c>
      <c r="I23" s="21" t="s">
        <v>2989</v>
      </c>
      <c r="J23" s="21"/>
      <c r="K23" s="21"/>
      <c r="L23" s="48" t="s">
        <v>2990</v>
      </c>
      <c r="M23" s="53"/>
      <c r="O23" s="58" t="s">
        <v>2921</v>
      </c>
      <c r="P23" s="58" t="s">
        <v>2991</v>
      </c>
      <c r="Q23" s="58" t="s">
        <v>2992</v>
      </c>
      <c r="R23" s="58" t="s">
        <v>2954</v>
      </c>
      <c r="S23" s="70" t="s">
        <v>2916</v>
      </c>
      <c r="T23" s="58" t="s">
        <v>2019</v>
      </c>
    </row>
    <row r="24" spans="1:20">
      <c r="A24" s="58" t="s">
        <v>2018</v>
      </c>
      <c r="B24" s="58" t="s">
        <v>2019</v>
      </c>
      <c r="C24" s="58" t="s">
        <v>1720</v>
      </c>
      <c r="D24" s="10"/>
      <c r="E24" s="10"/>
      <c r="F24" s="10"/>
      <c r="G24" s="10"/>
      <c r="H24" s="21" t="s">
        <v>79</v>
      </c>
      <c r="I24" s="21" t="s">
        <v>2993</v>
      </c>
      <c r="J24" s="21"/>
      <c r="K24" s="21"/>
      <c r="L24" s="46"/>
      <c r="M24" s="55"/>
      <c r="O24" s="58" t="s">
        <v>2921</v>
      </c>
      <c r="P24" s="58" t="s">
        <v>2994</v>
      </c>
      <c r="Q24" s="58" t="s">
        <v>2995</v>
      </c>
      <c r="R24" s="58" t="s">
        <v>137</v>
      </c>
      <c r="S24" s="70" t="s">
        <v>2916</v>
      </c>
      <c r="T24" s="58" t="s">
        <v>2160</v>
      </c>
    </row>
    <row r="25" spans="1:20">
      <c r="A25" s="58" t="s">
        <v>2159</v>
      </c>
      <c r="B25" s="58" t="s">
        <v>2160</v>
      </c>
      <c r="C25" s="58" t="s">
        <v>1821</v>
      </c>
      <c r="D25" s="10"/>
      <c r="E25" s="10"/>
      <c r="F25" s="10"/>
      <c r="G25" s="10"/>
      <c r="H25" s="21" t="s">
        <v>79</v>
      </c>
      <c r="I25" s="21" t="s">
        <v>2996</v>
      </c>
      <c r="J25" s="21"/>
      <c r="K25" s="21"/>
      <c r="L25" s="45" t="s">
        <v>2997</v>
      </c>
      <c r="M25" s="53"/>
      <c r="O25" s="58" t="s">
        <v>2921</v>
      </c>
      <c r="P25" s="58" t="s">
        <v>2998</v>
      </c>
      <c r="Q25" s="58" t="s">
        <v>2999</v>
      </c>
      <c r="R25" s="58" t="s">
        <v>137</v>
      </c>
      <c r="S25" s="70" t="s">
        <v>2916</v>
      </c>
      <c r="T25" s="58" t="s">
        <v>3000</v>
      </c>
    </row>
    <row r="26" spans="1:20">
      <c r="A26" s="58" t="s">
        <v>3001</v>
      </c>
      <c r="B26" s="58" t="s">
        <v>3000</v>
      </c>
      <c r="C26" s="58" t="s">
        <v>3002</v>
      </c>
      <c r="D26" s="10"/>
      <c r="E26" s="10"/>
      <c r="F26" s="10"/>
      <c r="G26" s="10"/>
      <c r="H26" s="21" t="s">
        <v>46</v>
      </c>
      <c r="I26" s="21" t="s">
        <v>46</v>
      </c>
      <c r="J26" s="21" t="s">
        <v>46</v>
      </c>
      <c r="K26" s="21"/>
      <c r="L26" s="46"/>
      <c r="M26" s="55"/>
      <c r="O26" s="58" t="s">
        <v>2921</v>
      </c>
      <c r="P26" s="58" t="s">
        <v>3003</v>
      </c>
      <c r="Q26" s="58" t="s">
        <v>3004</v>
      </c>
      <c r="R26" s="58" t="s">
        <v>137</v>
      </c>
      <c r="S26" s="70" t="s">
        <v>2916</v>
      </c>
      <c r="T26" s="58" t="s">
        <v>3005</v>
      </c>
    </row>
    <row r="27" spans="1:20">
      <c r="A27" s="58" t="s">
        <v>3006</v>
      </c>
      <c r="B27" s="58" t="s">
        <v>3005</v>
      </c>
      <c r="C27" s="58" t="s">
        <v>1502</v>
      </c>
      <c r="D27" s="10"/>
      <c r="E27" s="10"/>
      <c r="F27" s="10"/>
      <c r="G27" s="10"/>
      <c r="H27" s="21" t="s">
        <v>46</v>
      </c>
      <c r="I27" s="21" t="s">
        <v>46</v>
      </c>
      <c r="J27" s="21" t="s">
        <v>46</v>
      </c>
      <c r="K27" s="21"/>
      <c r="L27" s="45"/>
      <c r="M27" s="53"/>
      <c r="O27" s="58" t="s">
        <v>2921</v>
      </c>
      <c r="P27" s="58" t="s">
        <v>3007</v>
      </c>
      <c r="Q27" s="58" t="s">
        <v>3008</v>
      </c>
      <c r="R27" s="58" t="s">
        <v>137</v>
      </c>
      <c r="S27" s="70" t="s">
        <v>2916</v>
      </c>
      <c r="T27" s="60" t="s">
        <v>1988</v>
      </c>
    </row>
    <row r="28" spans="1:20">
      <c r="A28" s="60" t="s">
        <v>3009</v>
      </c>
      <c r="B28" s="60" t="s">
        <v>1988</v>
      </c>
      <c r="C28" s="58" t="s">
        <v>1502</v>
      </c>
      <c r="D28" s="10"/>
      <c r="E28" s="10"/>
      <c r="F28" s="10"/>
      <c r="G28" s="10"/>
      <c r="H28" s="21" t="s">
        <v>46</v>
      </c>
      <c r="I28" s="21" t="s">
        <v>46</v>
      </c>
      <c r="J28" s="21" t="s">
        <v>46</v>
      </c>
      <c r="K28" s="21"/>
      <c r="L28" s="46"/>
      <c r="M28" s="55"/>
      <c r="O28" s="58" t="s">
        <v>2921</v>
      </c>
      <c r="P28" s="58" t="s">
        <v>3010</v>
      </c>
      <c r="Q28" s="58" t="s">
        <v>3011</v>
      </c>
      <c r="R28" s="58" t="s">
        <v>2954</v>
      </c>
      <c r="S28" s="70" t="s">
        <v>2916</v>
      </c>
      <c r="T28" s="58" t="s">
        <v>3012</v>
      </c>
    </row>
    <row r="29" spans="1:20">
      <c r="A29" s="58" t="s">
        <v>3013</v>
      </c>
      <c r="B29" s="58" t="s">
        <v>3012</v>
      </c>
      <c r="C29" s="58" t="s">
        <v>1720</v>
      </c>
      <c r="D29" s="10"/>
      <c r="E29" s="10"/>
      <c r="F29" s="10"/>
      <c r="G29" s="10"/>
      <c r="H29" s="21" t="s">
        <v>46</v>
      </c>
      <c r="I29" s="21" t="s">
        <v>46</v>
      </c>
      <c r="J29" s="21" t="s">
        <v>46</v>
      </c>
      <c r="K29" s="21"/>
      <c r="L29" s="45"/>
      <c r="M29" s="53"/>
      <c r="O29" s="58" t="s">
        <v>2921</v>
      </c>
      <c r="P29" s="58" t="s">
        <v>3014</v>
      </c>
      <c r="Q29" s="58" t="s">
        <v>3015</v>
      </c>
      <c r="R29" s="58" t="s">
        <v>137</v>
      </c>
      <c r="S29" s="70" t="s">
        <v>2916</v>
      </c>
      <c r="T29" s="58" t="s">
        <v>3016</v>
      </c>
    </row>
    <row r="30" spans="1:20">
      <c r="A30" s="58" t="s">
        <v>3017</v>
      </c>
      <c r="B30" s="58" t="s">
        <v>3016</v>
      </c>
      <c r="C30" s="58" t="s">
        <v>1502</v>
      </c>
      <c r="D30" s="10"/>
      <c r="E30" s="10"/>
      <c r="F30" s="10"/>
      <c r="G30" s="10"/>
      <c r="H30" s="21" t="s">
        <v>46</v>
      </c>
      <c r="I30" s="21" t="s">
        <v>46</v>
      </c>
      <c r="J30" s="21" t="s">
        <v>46</v>
      </c>
      <c r="K30" s="21"/>
      <c r="L30" s="46"/>
      <c r="M30" s="55"/>
      <c r="O30" s="58" t="s">
        <v>2921</v>
      </c>
      <c r="P30" s="58" t="s">
        <v>3018</v>
      </c>
      <c r="Q30" s="58" t="s">
        <v>3019</v>
      </c>
      <c r="R30" s="58" t="s">
        <v>137</v>
      </c>
      <c r="S30" s="72" t="s">
        <v>2916</v>
      </c>
      <c r="T30" s="58" t="s">
        <v>3020</v>
      </c>
    </row>
    <row r="31" spans="1:18">
      <c r="A31" s="58" t="s">
        <v>3021</v>
      </c>
      <c r="B31" s="58" t="s">
        <v>3020</v>
      </c>
      <c r="C31" s="58" t="s">
        <v>1502</v>
      </c>
      <c r="D31" s="10"/>
      <c r="E31" s="10"/>
      <c r="F31" s="10"/>
      <c r="G31" s="10"/>
      <c r="H31" s="21" t="s">
        <v>46</v>
      </c>
      <c r="I31" s="21" t="s">
        <v>46</v>
      </c>
      <c r="J31" s="21" t="s">
        <v>46</v>
      </c>
      <c r="K31" s="21"/>
      <c r="L31" s="46"/>
      <c r="M31" s="46"/>
      <c r="O31" s="42"/>
      <c r="P31" s="42"/>
      <c r="Q31" s="42"/>
      <c r="R31" s="42"/>
    </row>
    <row r="32" spans="1:18">
      <c r="A32" s="58" t="s">
        <v>3022</v>
      </c>
      <c r="B32" s="58" t="s">
        <v>3023</v>
      </c>
      <c r="C32" s="58" t="s">
        <v>1720</v>
      </c>
      <c r="D32" s="10"/>
      <c r="E32" s="10"/>
      <c r="F32" s="10"/>
      <c r="G32" s="10"/>
      <c r="H32" s="21" t="s">
        <v>46</v>
      </c>
      <c r="I32" s="21" t="s">
        <v>46</v>
      </c>
      <c r="J32" s="21" t="s">
        <v>46</v>
      </c>
      <c r="K32" s="21"/>
      <c r="L32" s="46"/>
      <c r="M32" s="46"/>
      <c r="O32" s="42"/>
      <c r="P32" s="42"/>
      <c r="Q32" s="42"/>
      <c r="R32" s="42"/>
    </row>
    <row r="33" spans="1:13">
      <c r="A33" s="61" t="s">
        <v>3024</v>
      </c>
      <c r="B33" s="61" t="s">
        <v>3025</v>
      </c>
      <c r="C33" s="58" t="s">
        <v>1720</v>
      </c>
      <c r="D33" s="10"/>
      <c r="E33" s="10"/>
      <c r="F33" s="10"/>
      <c r="G33" s="10"/>
      <c r="H33" s="21" t="s">
        <v>46</v>
      </c>
      <c r="I33" s="21" t="s">
        <v>46</v>
      </c>
      <c r="J33" s="21" t="s">
        <v>46</v>
      </c>
      <c r="K33" s="21"/>
      <c r="L33" s="46"/>
      <c r="M33" s="46"/>
    </row>
    <row r="34" spans="1:13">
      <c r="A34" s="58" t="s">
        <v>3026</v>
      </c>
      <c r="B34" s="61" t="s">
        <v>3027</v>
      </c>
      <c r="C34" s="58" t="s">
        <v>1720</v>
      </c>
      <c r="D34" s="10"/>
      <c r="E34" s="10"/>
      <c r="F34" s="10"/>
      <c r="G34" s="10"/>
      <c r="H34" s="21" t="s">
        <v>46</v>
      </c>
      <c r="I34" s="21" t="s">
        <v>46</v>
      </c>
      <c r="J34" s="21" t="s">
        <v>46</v>
      </c>
      <c r="K34" s="21"/>
      <c r="L34" s="46"/>
      <c r="M34" s="46"/>
    </row>
    <row r="39" spans="18:18">
      <c r="R39" s="42"/>
    </row>
    <row r="40" spans="18:18">
      <c r="R40" s="42"/>
    </row>
  </sheetData>
  <mergeCells count="8">
    <mergeCell ref="A1:E1"/>
    <mergeCell ref="A2:M2"/>
    <mergeCell ref="O2:R2"/>
    <mergeCell ref="A3:C3"/>
    <mergeCell ref="D3:G3"/>
    <mergeCell ref="H3:K3"/>
    <mergeCell ref="L3:M3"/>
    <mergeCell ref="O3:T3"/>
  </mergeCells>
  <pageMargins left="0.75" right="0.75" top="1" bottom="1" header="0.511805555555556" footer="0.511805555555556"/>
  <headerFooter/>
  <tableParts count="2">
    <tablePart r:id="rId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Z40"/>
  <sheetViews>
    <sheetView zoomScale="67" zoomScaleNormal="67" topLeftCell="F1" workbookViewId="0">
      <pane ySplit="1" topLeftCell="A2" activePane="bottomLeft" state="frozen"/>
      <selection/>
      <selection pane="bottomLeft" activeCell="N23" sqref="N23"/>
    </sheetView>
  </sheetViews>
  <sheetFormatPr defaultColWidth="9" defaultRowHeight="14.8"/>
  <cols>
    <col min="1" max="1" width="23.5" customWidth="1"/>
    <col min="2" max="2" width="26.3529411764706" customWidth="1"/>
    <col min="3" max="3" width="46.1176470588235" customWidth="1"/>
    <col min="4" max="4" width="17.75" customWidth="1"/>
    <col min="5" max="5" width="21.25" customWidth="1"/>
    <col min="6" max="6" width="36.5" customWidth="1"/>
    <col min="7" max="7" width="21.6985294117647" customWidth="1"/>
    <col min="8" max="8" width="29.1617647058824" customWidth="1"/>
    <col min="9" max="12" width="36.5" customWidth="1"/>
    <col min="13" max="13" width="36.2573529411765" customWidth="1"/>
    <col min="14" max="14" width="23.75" customWidth="1"/>
    <col min="15" max="15" width="25.875" customWidth="1"/>
    <col min="16" max="16" width="16.5" customWidth="1"/>
    <col min="17" max="17" width="24.875" customWidth="1"/>
    <col min="18" max="18" width="16.5" customWidth="1"/>
    <col min="19" max="19" width="22.625" customWidth="1"/>
    <col min="20" max="20" width="21.875" customWidth="1"/>
    <col min="21" max="21" width="34.25" customWidth="1"/>
    <col min="22" max="22" width="28.125" customWidth="1"/>
    <col min="23" max="23" width="18.375" customWidth="1"/>
    <col min="24" max="24" width="25.5" customWidth="1"/>
    <col min="25" max="25" width="31.25" customWidth="1"/>
    <col min="26" max="26" width="24.625" customWidth="1"/>
  </cols>
  <sheetData>
    <row r="1" ht="168.95" customHeight="1" spans="1:26">
      <c r="A1" s="1" t="s">
        <v>2914</v>
      </c>
      <c r="B1" s="1"/>
      <c r="C1" s="1"/>
      <c r="D1" s="1"/>
      <c r="E1" s="13"/>
      <c r="F1" s="14"/>
      <c r="G1" s="15"/>
      <c r="H1" s="15"/>
      <c r="I1" s="15"/>
      <c r="J1" s="15"/>
      <c r="K1" s="62"/>
      <c r="L1" s="23" t="s">
        <v>3028</v>
      </c>
      <c r="M1" s="15"/>
      <c r="N1" s="15"/>
      <c r="O1" s="15"/>
      <c r="P1" s="15"/>
      <c r="Q1" s="15"/>
      <c r="R1" s="15"/>
      <c r="S1" s="15"/>
      <c r="T1" s="15"/>
      <c r="U1" s="15"/>
      <c r="V1" s="15"/>
      <c r="W1" s="15"/>
      <c r="X1" s="15"/>
      <c r="Y1" s="15"/>
      <c r="Z1" s="15"/>
    </row>
    <row r="2" ht="20" spans="1:26">
      <c r="A2" s="2" t="s">
        <v>103</v>
      </c>
      <c r="B2" s="3"/>
      <c r="C2" s="3"/>
      <c r="D2" s="3"/>
      <c r="E2" s="3"/>
      <c r="F2" s="3"/>
      <c r="G2" s="3"/>
      <c r="H2" s="3"/>
      <c r="I2" s="3"/>
      <c r="J2" s="3"/>
      <c r="K2" s="3"/>
      <c r="L2" s="3"/>
      <c r="M2" s="3"/>
      <c r="N2"/>
      <c r="O2" s="3" t="s">
        <v>1486</v>
      </c>
      <c r="P2" s="3"/>
      <c r="Q2" s="3"/>
      <c r="R2" s="3"/>
      <c r="S2" s="3"/>
      <c r="T2" s="3"/>
      <c r="U2" s="3"/>
      <c r="V2" s="3"/>
      <c r="W2" s="3"/>
      <c r="X2" s="3"/>
      <c r="Y2" s="3"/>
      <c r="Z2" s="3"/>
    </row>
    <row r="3" ht="17.6" spans="1:26">
      <c r="A3" s="4" t="s">
        <v>2916</v>
      </c>
      <c r="B3" s="5"/>
      <c r="C3" s="5"/>
      <c r="D3" s="6" t="s">
        <v>1488</v>
      </c>
      <c r="E3" s="16"/>
      <c r="F3" s="16"/>
      <c r="G3" s="17"/>
      <c r="H3" s="18" t="s">
        <v>1546</v>
      </c>
      <c r="I3" s="25"/>
      <c r="J3" s="25"/>
      <c r="K3" s="25"/>
      <c r="L3" s="26"/>
      <c r="M3" s="37"/>
      <c r="N3"/>
      <c r="O3" s="49" t="s">
        <v>2917</v>
      </c>
      <c r="P3" s="50"/>
      <c r="Q3" s="50"/>
      <c r="R3" s="50"/>
      <c r="S3" s="65" t="s">
        <v>106</v>
      </c>
      <c r="T3" s="65"/>
      <c r="U3" s="65"/>
      <c r="V3" s="65"/>
      <c r="W3" s="25" t="s">
        <v>107</v>
      </c>
      <c r="X3" s="25"/>
      <c r="Y3" s="25"/>
      <c r="Z3" s="25"/>
    </row>
    <row r="4" ht="18" spans="1:26">
      <c r="A4" s="7" t="s">
        <v>1494</v>
      </c>
      <c r="B4" s="7" t="s">
        <v>1495</v>
      </c>
      <c r="C4" s="7" t="s">
        <v>1496</v>
      </c>
      <c r="D4" s="8" t="s">
        <v>115</v>
      </c>
      <c r="E4" s="8" t="s">
        <v>116</v>
      </c>
      <c r="F4" s="8" t="s">
        <v>117</v>
      </c>
      <c r="G4" s="8" t="s">
        <v>2918</v>
      </c>
      <c r="H4" s="19" t="s">
        <v>119</v>
      </c>
      <c r="I4" s="19" t="s">
        <v>120</v>
      </c>
      <c r="J4" s="19" t="s">
        <v>121</v>
      </c>
      <c r="K4" s="27" t="s">
        <v>127</v>
      </c>
      <c r="L4" s="28" t="s">
        <v>132</v>
      </c>
      <c r="M4" s="28" t="s">
        <v>133</v>
      </c>
      <c r="N4"/>
      <c r="O4" s="51" t="s">
        <v>1490</v>
      </c>
      <c r="P4" s="51" t="s">
        <v>1491</v>
      </c>
      <c r="Q4" s="51" t="s">
        <v>1492</v>
      </c>
      <c r="R4" s="51" t="s">
        <v>1493</v>
      </c>
      <c r="S4" s="66" t="s">
        <v>115</v>
      </c>
      <c r="T4" s="66" t="s">
        <v>116</v>
      </c>
      <c r="U4" s="66" t="s">
        <v>117</v>
      </c>
      <c r="V4" s="68" t="s">
        <v>118</v>
      </c>
      <c r="W4" s="19" t="s">
        <v>119</v>
      </c>
      <c r="X4" s="19" t="s">
        <v>120</v>
      </c>
      <c r="Y4" s="19" t="s">
        <v>121</v>
      </c>
      <c r="Z4" s="19" t="s">
        <v>122</v>
      </c>
    </row>
    <row r="5" spans="1:26">
      <c r="A5" s="58" t="s">
        <v>2919</v>
      </c>
      <c r="B5" s="58" t="s">
        <v>2920</v>
      </c>
      <c r="C5" s="58" t="s">
        <v>135</v>
      </c>
      <c r="D5" s="10"/>
      <c r="E5" s="10"/>
      <c r="F5" s="10"/>
      <c r="G5" s="10"/>
      <c r="H5" s="21" t="s">
        <v>79</v>
      </c>
      <c r="I5" s="21" t="s">
        <v>1703</v>
      </c>
      <c r="J5" s="22"/>
      <c r="K5" s="29"/>
      <c r="L5" s="24"/>
      <c r="M5" s="38"/>
      <c r="N5"/>
      <c r="O5" s="58" t="s">
        <v>2921</v>
      </c>
      <c r="P5" s="58" t="s">
        <v>1703</v>
      </c>
      <c r="Q5" s="58" t="s">
        <v>2922</v>
      </c>
      <c r="R5" s="58" t="s">
        <v>137</v>
      </c>
      <c r="S5" s="67"/>
      <c r="T5" s="67"/>
      <c r="U5" s="67"/>
      <c r="V5" s="67"/>
      <c r="W5" s="21" t="s">
        <v>79</v>
      </c>
      <c r="X5" s="21" t="s">
        <v>1703</v>
      </c>
      <c r="Y5" s="21"/>
      <c r="Z5" s="22"/>
    </row>
    <row r="6" spans="1:26">
      <c r="A6" s="59" t="s">
        <v>2923</v>
      </c>
      <c r="B6" s="58" t="s">
        <v>2924</v>
      </c>
      <c r="C6" s="58" t="s">
        <v>2925</v>
      </c>
      <c r="D6" s="10"/>
      <c r="E6" s="10"/>
      <c r="F6" s="10"/>
      <c r="G6" s="10"/>
      <c r="H6" s="21" t="s">
        <v>79</v>
      </c>
      <c r="I6" s="21" t="s">
        <v>2926</v>
      </c>
      <c r="J6" s="22"/>
      <c r="K6" s="29"/>
      <c r="L6" s="31"/>
      <c r="M6" s="39"/>
      <c r="N6"/>
      <c r="O6" s="58" t="s">
        <v>2921</v>
      </c>
      <c r="P6" s="58" t="s">
        <v>2927</v>
      </c>
      <c r="Q6" s="58" t="s">
        <v>2928</v>
      </c>
      <c r="R6" s="58" t="s">
        <v>137</v>
      </c>
      <c r="S6" s="67"/>
      <c r="T6" s="67"/>
      <c r="U6" s="67"/>
      <c r="V6" s="67"/>
      <c r="W6" s="21" t="s">
        <v>79</v>
      </c>
      <c r="X6" s="21" t="s">
        <v>2926</v>
      </c>
      <c r="Y6" s="21"/>
      <c r="Z6" s="22"/>
    </row>
    <row r="7" spans="1:26">
      <c r="A7" s="59" t="s">
        <v>2929</v>
      </c>
      <c r="B7" s="58" t="s">
        <v>2930</v>
      </c>
      <c r="C7" s="58" t="s">
        <v>2925</v>
      </c>
      <c r="D7" s="10"/>
      <c r="E7" s="10"/>
      <c r="F7" s="10"/>
      <c r="G7" s="10"/>
      <c r="H7" s="21" t="s">
        <v>79</v>
      </c>
      <c r="I7" s="21" t="s">
        <v>2931</v>
      </c>
      <c r="J7" s="22"/>
      <c r="K7" s="29"/>
      <c r="L7" s="24"/>
      <c r="M7" s="38"/>
      <c r="N7"/>
      <c r="O7" s="58" t="s">
        <v>2921</v>
      </c>
      <c r="P7" s="58" t="s">
        <v>2932</v>
      </c>
      <c r="Q7" s="58" t="s">
        <v>2933</v>
      </c>
      <c r="R7" s="58" t="s">
        <v>137</v>
      </c>
      <c r="S7" s="67"/>
      <c r="T7" s="67"/>
      <c r="U7" s="67"/>
      <c r="V7" s="67"/>
      <c r="W7" s="21" t="s">
        <v>79</v>
      </c>
      <c r="X7" s="21" t="s">
        <v>2931</v>
      </c>
      <c r="Y7" s="21"/>
      <c r="Z7" s="22"/>
    </row>
    <row r="8" spans="1:26">
      <c r="A8" s="58" t="s">
        <v>2934</v>
      </c>
      <c r="B8" s="58" t="s">
        <v>2935</v>
      </c>
      <c r="C8" s="58" t="s">
        <v>424</v>
      </c>
      <c r="D8" s="10"/>
      <c r="E8" s="10"/>
      <c r="F8" s="10"/>
      <c r="G8" s="10"/>
      <c r="H8" s="21" t="s">
        <v>79</v>
      </c>
      <c r="I8" s="21"/>
      <c r="J8" s="30" t="b">
        <v>1</v>
      </c>
      <c r="K8" s="63"/>
      <c r="L8" s="32" t="s">
        <v>2936</v>
      </c>
      <c r="M8" s="39"/>
      <c r="N8"/>
      <c r="O8" s="58" t="s">
        <v>2921</v>
      </c>
      <c r="P8" s="58" t="s">
        <v>2937</v>
      </c>
      <c r="Q8" s="58" t="s">
        <v>2938</v>
      </c>
      <c r="R8" s="58" t="s">
        <v>201</v>
      </c>
      <c r="S8" s="67"/>
      <c r="T8" s="67"/>
      <c r="U8" s="67"/>
      <c r="V8" s="67"/>
      <c r="W8" s="21" t="s">
        <v>79</v>
      </c>
      <c r="X8" s="21"/>
      <c r="Y8" s="30" t="b">
        <v>1</v>
      </c>
      <c r="Z8" s="22"/>
    </row>
    <row r="9" spans="1:26">
      <c r="A9" s="58" t="s">
        <v>2939</v>
      </c>
      <c r="B9" s="58" t="s">
        <v>2940</v>
      </c>
      <c r="C9" s="58" t="s">
        <v>393</v>
      </c>
      <c r="D9" s="10"/>
      <c r="E9" s="10"/>
      <c r="F9" s="10"/>
      <c r="G9" s="10"/>
      <c r="H9" s="21" t="s">
        <v>79</v>
      </c>
      <c r="I9" s="21" t="s">
        <v>378</v>
      </c>
      <c r="J9" s="21"/>
      <c r="K9" s="64"/>
      <c r="L9" s="24"/>
      <c r="M9" s="38"/>
      <c r="N9"/>
      <c r="O9" s="58" t="s">
        <v>2921</v>
      </c>
      <c r="P9" s="58" t="s">
        <v>2941</v>
      </c>
      <c r="Q9" s="58" t="s">
        <v>2942</v>
      </c>
      <c r="R9" s="58" t="s">
        <v>137</v>
      </c>
      <c r="S9" s="67"/>
      <c r="T9" s="67"/>
      <c r="U9" s="67"/>
      <c r="V9" s="67"/>
      <c r="W9" s="21" t="s">
        <v>79</v>
      </c>
      <c r="X9" s="21" t="s">
        <v>378</v>
      </c>
      <c r="Y9" s="21"/>
      <c r="Z9" s="22"/>
    </row>
    <row r="10" ht="30" spans="1:26">
      <c r="A10" s="58" t="s">
        <v>3</v>
      </c>
      <c r="B10" s="58" t="s">
        <v>3</v>
      </c>
      <c r="C10" s="58" t="s">
        <v>2943</v>
      </c>
      <c r="D10" s="10"/>
      <c r="E10" s="10"/>
      <c r="F10" s="10"/>
      <c r="G10" s="10"/>
      <c r="H10" s="21"/>
      <c r="I10" s="21"/>
      <c r="J10" s="21"/>
      <c r="K10" s="21"/>
      <c r="L10" s="31" t="s">
        <v>2944</v>
      </c>
      <c r="M10" s="39"/>
      <c r="N10"/>
      <c r="O10" s="58" t="s">
        <v>2921</v>
      </c>
      <c r="P10" s="58" t="s">
        <v>2945</v>
      </c>
      <c r="Q10" s="58" t="s">
        <v>2946</v>
      </c>
      <c r="R10" s="58" t="s">
        <v>137</v>
      </c>
      <c r="S10" s="67"/>
      <c r="T10" s="67"/>
      <c r="U10" s="67"/>
      <c r="V10" s="67"/>
      <c r="W10" s="21" t="s">
        <v>79</v>
      </c>
      <c r="X10" s="21" t="s">
        <v>2945</v>
      </c>
      <c r="Y10" s="21"/>
      <c r="Z10" s="69" t="s">
        <v>3029</v>
      </c>
    </row>
    <row r="11" ht="89" spans="1:26">
      <c r="A11" s="58" t="s">
        <v>1547</v>
      </c>
      <c r="B11" s="58" t="s">
        <v>1547</v>
      </c>
      <c r="C11" s="58" t="s">
        <v>1502</v>
      </c>
      <c r="D11" s="10"/>
      <c r="E11" s="10"/>
      <c r="F11" s="10"/>
      <c r="G11" s="10"/>
      <c r="H11" s="21" t="s">
        <v>79</v>
      </c>
      <c r="I11" s="21" t="s">
        <v>2945</v>
      </c>
      <c r="J11" s="21"/>
      <c r="K11" s="21"/>
      <c r="L11" s="23" t="s">
        <v>2947</v>
      </c>
      <c r="M11" s="38"/>
      <c r="N11"/>
      <c r="O11" s="58" t="s">
        <v>2921</v>
      </c>
      <c r="P11" s="58" t="s">
        <v>2948</v>
      </c>
      <c r="Q11" s="58" t="s">
        <v>2949</v>
      </c>
      <c r="R11" s="58" t="s">
        <v>201</v>
      </c>
      <c r="S11" s="67"/>
      <c r="T11" s="67"/>
      <c r="U11" s="67"/>
      <c r="V11" s="67"/>
      <c r="W11" s="21" t="s">
        <v>79</v>
      </c>
      <c r="X11" s="21"/>
      <c r="Y11" s="30" t="b">
        <v>0</v>
      </c>
      <c r="Z11" s="69"/>
    </row>
    <row r="12" spans="1:26">
      <c r="A12" s="58" t="s">
        <v>2951</v>
      </c>
      <c r="B12" s="58" t="s">
        <v>2950</v>
      </c>
      <c r="C12" s="58" t="s">
        <v>424</v>
      </c>
      <c r="D12" s="10"/>
      <c r="E12" s="10"/>
      <c r="F12" s="10"/>
      <c r="G12" s="10"/>
      <c r="H12" s="21"/>
      <c r="I12" s="21"/>
      <c r="J12" s="30" t="b">
        <v>0</v>
      </c>
      <c r="K12" s="21"/>
      <c r="L12" s="32"/>
      <c r="M12" s="39"/>
      <c r="N12"/>
      <c r="O12" s="58" t="s">
        <v>2921</v>
      </c>
      <c r="P12" s="58" t="s">
        <v>2952</v>
      </c>
      <c r="Q12" s="58" t="s">
        <v>2953</v>
      </c>
      <c r="R12" s="58" t="s">
        <v>2954</v>
      </c>
      <c r="S12" s="67"/>
      <c r="T12" s="67"/>
      <c r="U12" s="67"/>
      <c r="V12" s="67"/>
      <c r="W12" s="21" t="s">
        <v>46</v>
      </c>
      <c r="X12" s="21" t="s">
        <v>46</v>
      </c>
      <c r="Y12" s="21" t="s">
        <v>46</v>
      </c>
      <c r="Z12" s="22"/>
    </row>
    <row r="13" spans="1:26">
      <c r="A13" s="58" t="s">
        <v>2956</v>
      </c>
      <c r="B13" s="58" t="s">
        <v>2955</v>
      </c>
      <c r="C13" s="58" t="s">
        <v>1720</v>
      </c>
      <c r="D13" s="10"/>
      <c r="E13" s="10"/>
      <c r="F13" s="10"/>
      <c r="G13" s="10"/>
      <c r="H13" s="21" t="s">
        <v>46</v>
      </c>
      <c r="I13" s="21" t="s">
        <v>46</v>
      </c>
      <c r="J13" s="21" t="s">
        <v>46</v>
      </c>
      <c r="K13" s="21"/>
      <c r="L13" s="24"/>
      <c r="M13" s="38"/>
      <c r="N13"/>
      <c r="O13" s="58" t="s">
        <v>2921</v>
      </c>
      <c r="P13" s="58" t="s">
        <v>2957</v>
      </c>
      <c r="Q13" s="58" t="s">
        <v>2958</v>
      </c>
      <c r="R13" s="58" t="s">
        <v>201</v>
      </c>
      <c r="S13" s="67"/>
      <c r="T13" s="67"/>
      <c r="U13" s="67"/>
      <c r="V13" s="67"/>
      <c r="W13" s="21" t="s">
        <v>79</v>
      </c>
      <c r="X13" s="21"/>
      <c r="Y13" s="30" t="b">
        <v>0</v>
      </c>
      <c r="Z13" s="22"/>
    </row>
    <row r="14" spans="1:26">
      <c r="A14" s="58" t="s">
        <v>2960</v>
      </c>
      <c r="B14" s="58" t="s">
        <v>2959</v>
      </c>
      <c r="C14" s="58" t="s">
        <v>424</v>
      </c>
      <c r="D14" s="10"/>
      <c r="E14" s="10"/>
      <c r="F14" s="10"/>
      <c r="G14" s="10"/>
      <c r="H14" s="21"/>
      <c r="I14" s="21"/>
      <c r="J14" s="30" t="b">
        <v>0</v>
      </c>
      <c r="K14" s="21"/>
      <c r="L14" s="32"/>
      <c r="M14" s="39"/>
      <c r="N14"/>
      <c r="O14" s="58" t="s">
        <v>2921</v>
      </c>
      <c r="P14" s="58" t="s">
        <v>2961</v>
      </c>
      <c r="Q14" s="58" t="s">
        <v>2962</v>
      </c>
      <c r="R14" s="58" t="s">
        <v>201</v>
      </c>
      <c r="S14" s="67"/>
      <c r="T14" s="67"/>
      <c r="U14" s="67"/>
      <c r="V14" s="67"/>
      <c r="W14" s="21" t="s">
        <v>79</v>
      </c>
      <c r="X14" s="21"/>
      <c r="Y14" s="30" t="b">
        <v>0</v>
      </c>
      <c r="Z14" s="22"/>
    </row>
    <row r="15" spans="1:26">
      <c r="A15" s="58" t="s">
        <v>2964</v>
      </c>
      <c r="B15" s="58" t="s">
        <v>2963</v>
      </c>
      <c r="C15" s="58" t="s">
        <v>424</v>
      </c>
      <c r="D15" s="10"/>
      <c r="E15" s="10"/>
      <c r="F15" s="10"/>
      <c r="G15" s="10"/>
      <c r="H15" s="21"/>
      <c r="I15" s="21"/>
      <c r="J15" s="30" t="b">
        <v>0</v>
      </c>
      <c r="K15" s="21"/>
      <c r="L15" s="24"/>
      <c r="M15" s="38"/>
      <c r="N15"/>
      <c r="O15" s="58" t="s">
        <v>2921</v>
      </c>
      <c r="P15" s="58" t="s">
        <v>2965</v>
      </c>
      <c r="Q15" s="58" t="s">
        <v>2966</v>
      </c>
      <c r="R15" s="58" t="s">
        <v>2954</v>
      </c>
      <c r="S15" s="67"/>
      <c r="T15" s="67"/>
      <c r="U15" s="67"/>
      <c r="V15" s="67"/>
      <c r="W15" s="21" t="s">
        <v>46</v>
      </c>
      <c r="X15" s="21" t="s">
        <v>46</v>
      </c>
      <c r="Y15" s="21" t="s">
        <v>46</v>
      </c>
      <c r="Z15" s="22"/>
    </row>
    <row r="16" spans="1:26">
      <c r="A16" s="58" t="s">
        <v>2968</v>
      </c>
      <c r="B16" s="58" t="s">
        <v>2967</v>
      </c>
      <c r="C16" s="58" t="s">
        <v>1720</v>
      </c>
      <c r="D16" s="10"/>
      <c r="E16" s="10"/>
      <c r="F16" s="10"/>
      <c r="G16" s="10"/>
      <c r="H16" s="21" t="s">
        <v>46</v>
      </c>
      <c r="I16" s="21" t="s">
        <v>46</v>
      </c>
      <c r="J16" s="21" t="s">
        <v>46</v>
      </c>
      <c r="K16" s="21"/>
      <c r="L16" s="32"/>
      <c r="M16" s="39"/>
      <c r="N16"/>
      <c r="O16" s="58" t="s">
        <v>2921</v>
      </c>
      <c r="P16" s="58" t="s">
        <v>2969</v>
      </c>
      <c r="Q16" s="58" t="s">
        <v>2970</v>
      </c>
      <c r="R16" s="58" t="s">
        <v>2954</v>
      </c>
      <c r="S16" s="67"/>
      <c r="T16" s="67"/>
      <c r="U16" s="67"/>
      <c r="V16" s="67"/>
      <c r="W16" s="21" t="s">
        <v>46</v>
      </c>
      <c r="X16" s="21" t="s">
        <v>46</v>
      </c>
      <c r="Y16" s="21" t="s">
        <v>46</v>
      </c>
      <c r="Z16" s="22"/>
    </row>
    <row r="17" spans="1:26">
      <c r="A17" s="58" t="s">
        <v>1958</v>
      </c>
      <c r="B17" s="58" t="s">
        <v>1959</v>
      </c>
      <c r="C17" s="58" t="s">
        <v>406</v>
      </c>
      <c r="D17" s="10"/>
      <c r="E17" s="10"/>
      <c r="F17" s="10"/>
      <c r="G17" s="10"/>
      <c r="H17" s="21" t="s">
        <v>46</v>
      </c>
      <c r="I17" s="21" t="s">
        <v>46</v>
      </c>
      <c r="J17" s="21" t="s">
        <v>46</v>
      </c>
      <c r="K17" s="21"/>
      <c r="L17" s="45"/>
      <c r="M17" s="53"/>
      <c r="N17"/>
      <c r="O17" s="58" t="s">
        <v>2921</v>
      </c>
      <c r="P17" s="58" t="s">
        <v>1503</v>
      </c>
      <c r="Q17" s="58" t="s">
        <v>2971</v>
      </c>
      <c r="R17" s="58" t="s">
        <v>137</v>
      </c>
      <c r="S17" s="67"/>
      <c r="T17" s="67"/>
      <c r="U17" s="67"/>
      <c r="V17" s="67"/>
      <c r="W17" s="21"/>
      <c r="X17" s="21"/>
      <c r="Y17" s="21" t="s">
        <v>1506</v>
      </c>
      <c r="Z17" s="22"/>
    </row>
    <row r="18" spans="1:26">
      <c r="A18" s="58" t="s">
        <v>1366</v>
      </c>
      <c r="B18" s="58" t="s">
        <v>1367</v>
      </c>
      <c r="C18" s="58" t="s">
        <v>1502</v>
      </c>
      <c r="D18" s="10"/>
      <c r="E18" s="10"/>
      <c r="F18" s="10"/>
      <c r="G18" s="10"/>
      <c r="H18" s="21"/>
      <c r="I18" s="21"/>
      <c r="J18" s="21" t="s">
        <v>1506</v>
      </c>
      <c r="K18" s="21"/>
      <c r="L18" s="46"/>
      <c r="M18" s="55"/>
      <c r="N18"/>
      <c r="O18" s="58" t="s">
        <v>2921</v>
      </c>
      <c r="P18" s="58" t="s">
        <v>2972</v>
      </c>
      <c r="Q18" s="58" t="s">
        <v>2973</v>
      </c>
      <c r="R18" s="58" t="s">
        <v>137</v>
      </c>
      <c r="S18" s="67"/>
      <c r="T18" s="67"/>
      <c r="U18" s="67"/>
      <c r="V18" s="67"/>
      <c r="W18" s="21" t="s">
        <v>46</v>
      </c>
      <c r="X18" s="21" t="s">
        <v>46</v>
      </c>
      <c r="Y18" s="21" t="s">
        <v>46</v>
      </c>
      <c r="Z18" s="22"/>
    </row>
    <row r="19" spans="1:26">
      <c r="A19" s="58" t="s">
        <v>2975</v>
      </c>
      <c r="B19" s="58" t="s">
        <v>2974</v>
      </c>
      <c r="C19" s="58" t="s">
        <v>2976</v>
      </c>
      <c r="D19" s="10"/>
      <c r="E19" s="10"/>
      <c r="F19" s="10"/>
      <c r="G19" s="10"/>
      <c r="H19" s="21" t="s">
        <v>46</v>
      </c>
      <c r="I19" s="21" t="s">
        <v>46</v>
      </c>
      <c r="J19" s="21" t="s">
        <v>46</v>
      </c>
      <c r="K19" s="21"/>
      <c r="L19" s="45"/>
      <c r="M19" s="53"/>
      <c r="N19"/>
      <c r="O19" s="58" t="s">
        <v>2921</v>
      </c>
      <c r="P19" s="58" t="s">
        <v>2977</v>
      </c>
      <c r="Q19" s="58" t="s">
        <v>2978</v>
      </c>
      <c r="R19" s="58" t="s">
        <v>2954</v>
      </c>
      <c r="S19" s="67"/>
      <c r="T19" s="67"/>
      <c r="U19" s="67"/>
      <c r="V19" s="67"/>
      <c r="W19" s="21" t="s">
        <v>46</v>
      </c>
      <c r="X19" s="21" t="s">
        <v>46</v>
      </c>
      <c r="Y19" s="21" t="s">
        <v>46</v>
      </c>
      <c r="Z19" s="22"/>
    </row>
    <row r="20" spans="1:26">
      <c r="A20" s="58" t="s">
        <v>2980</v>
      </c>
      <c r="B20" s="58" t="s">
        <v>2979</v>
      </c>
      <c r="C20" s="58" t="s">
        <v>1720</v>
      </c>
      <c r="D20" s="10"/>
      <c r="E20" s="10"/>
      <c r="F20" s="10"/>
      <c r="G20" s="10"/>
      <c r="H20" s="21" t="s">
        <v>46</v>
      </c>
      <c r="I20" s="21" t="s">
        <v>46</v>
      </c>
      <c r="J20" s="21" t="s">
        <v>46</v>
      </c>
      <c r="K20" s="21"/>
      <c r="L20" s="46"/>
      <c r="M20" s="55"/>
      <c r="N20"/>
      <c r="O20" s="58" t="s">
        <v>2921</v>
      </c>
      <c r="P20" s="58" t="s">
        <v>2981</v>
      </c>
      <c r="Q20" s="58" t="s">
        <v>2982</v>
      </c>
      <c r="R20" s="58" t="s">
        <v>2954</v>
      </c>
      <c r="S20" s="67"/>
      <c r="T20" s="67"/>
      <c r="U20" s="67"/>
      <c r="V20" s="67"/>
      <c r="W20" s="21" t="s">
        <v>46</v>
      </c>
      <c r="X20" s="21" t="s">
        <v>46</v>
      </c>
      <c r="Y20" s="21" t="s">
        <v>46</v>
      </c>
      <c r="Z20" s="22"/>
    </row>
    <row r="21" spans="1:26">
      <c r="A21" s="58" t="s">
        <v>2984</v>
      </c>
      <c r="B21" s="58" t="s">
        <v>2983</v>
      </c>
      <c r="C21" s="58" t="s">
        <v>1720</v>
      </c>
      <c r="D21" s="10"/>
      <c r="E21" s="10"/>
      <c r="F21" s="10"/>
      <c r="G21" s="10"/>
      <c r="H21" s="21" t="s">
        <v>46</v>
      </c>
      <c r="I21" s="21" t="s">
        <v>46</v>
      </c>
      <c r="J21" s="21" t="s">
        <v>46</v>
      </c>
      <c r="K21" s="21"/>
      <c r="L21" s="45"/>
      <c r="M21" s="53"/>
      <c r="N21"/>
      <c r="O21" s="58" t="s">
        <v>2921</v>
      </c>
      <c r="P21" s="58" t="s">
        <v>2985</v>
      </c>
      <c r="Q21" s="58" t="s">
        <v>2986</v>
      </c>
      <c r="R21" s="58" t="s">
        <v>137</v>
      </c>
      <c r="S21" s="67"/>
      <c r="T21" s="67"/>
      <c r="U21" s="67"/>
      <c r="V21" s="67"/>
      <c r="W21" s="21" t="s">
        <v>79</v>
      </c>
      <c r="X21" s="21" t="s">
        <v>2987</v>
      </c>
      <c r="Y21" s="21"/>
      <c r="Z21" s="22"/>
    </row>
    <row r="22" ht="30" spans="1:26">
      <c r="A22" s="58" t="s">
        <v>1153</v>
      </c>
      <c r="B22" s="58" t="s">
        <v>1154</v>
      </c>
      <c r="C22" s="58" t="s">
        <v>393</v>
      </c>
      <c r="D22" s="10"/>
      <c r="E22" s="10"/>
      <c r="F22" s="10"/>
      <c r="G22" s="10"/>
      <c r="H22" s="21" t="s">
        <v>79</v>
      </c>
      <c r="I22" s="21" t="s">
        <v>2987</v>
      </c>
      <c r="J22" s="21"/>
      <c r="K22" s="21"/>
      <c r="L22" s="47" t="s">
        <v>2944</v>
      </c>
      <c r="M22" s="55"/>
      <c r="N22"/>
      <c r="O22" s="58" t="s">
        <v>2921</v>
      </c>
      <c r="P22" s="58" t="s">
        <v>573</v>
      </c>
      <c r="Q22" s="58" t="s">
        <v>2988</v>
      </c>
      <c r="R22" s="58" t="s">
        <v>137</v>
      </c>
      <c r="S22" s="67"/>
      <c r="T22" s="67"/>
      <c r="U22" s="67"/>
      <c r="V22" s="67"/>
      <c r="W22" s="21" t="s">
        <v>79</v>
      </c>
      <c r="X22" s="21" t="s">
        <v>2989</v>
      </c>
      <c r="Y22" s="21"/>
      <c r="Z22" s="22" t="s">
        <v>3030</v>
      </c>
    </row>
    <row r="23" ht="74" spans="1:26">
      <c r="A23" s="58" t="s">
        <v>1081</v>
      </c>
      <c r="B23" s="58" t="s">
        <v>1081</v>
      </c>
      <c r="C23" s="58" t="s">
        <v>1502</v>
      </c>
      <c r="D23" s="10"/>
      <c r="E23" s="10"/>
      <c r="F23" s="10"/>
      <c r="G23" s="10"/>
      <c r="H23" s="21" t="s">
        <v>79</v>
      </c>
      <c r="I23" s="21" t="s">
        <v>2989</v>
      </c>
      <c r="J23" s="21"/>
      <c r="K23" s="21"/>
      <c r="L23" s="48" t="s">
        <v>2990</v>
      </c>
      <c r="M23" s="53"/>
      <c r="N23"/>
      <c r="O23" s="58" t="s">
        <v>2921</v>
      </c>
      <c r="P23" s="58" t="s">
        <v>2991</v>
      </c>
      <c r="Q23" s="58" t="s">
        <v>2992</v>
      </c>
      <c r="R23" s="58" t="s">
        <v>2954</v>
      </c>
      <c r="S23" s="67"/>
      <c r="T23" s="67"/>
      <c r="U23" s="67"/>
      <c r="V23" s="67"/>
      <c r="W23" s="21" t="s">
        <v>79</v>
      </c>
      <c r="X23" s="21" t="s">
        <v>2993</v>
      </c>
      <c r="Y23" s="21"/>
      <c r="Z23" s="22"/>
    </row>
    <row r="24" spans="1:26">
      <c r="A24" s="58" t="s">
        <v>2018</v>
      </c>
      <c r="B24" s="58" t="s">
        <v>2019</v>
      </c>
      <c r="C24" s="58" t="s">
        <v>1720</v>
      </c>
      <c r="D24" s="10"/>
      <c r="E24" s="10"/>
      <c r="F24" s="10"/>
      <c r="G24" s="10"/>
      <c r="H24" s="21" t="s">
        <v>79</v>
      </c>
      <c r="I24" s="21" t="s">
        <v>2993</v>
      </c>
      <c r="J24" s="21"/>
      <c r="K24" s="21"/>
      <c r="L24" s="46"/>
      <c r="M24" s="55"/>
      <c r="N24"/>
      <c r="O24" s="58" t="s">
        <v>2921</v>
      </c>
      <c r="P24" s="58" t="s">
        <v>2994</v>
      </c>
      <c r="Q24" s="58" t="s">
        <v>2995</v>
      </c>
      <c r="R24" s="58" t="s">
        <v>137</v>
      </c>
      <c r="S24" s="67"/>
      <c r="T24" s="67"/>
      <c r="U24" s="67"/>
      <c r="V24" s="67"/>
      <c r="W24" s="21" t="s">
        <v>79</v>
      </c>
      <c r="X24" s="21" t="s">
        <v>2996</v>
      </c>
      <c r="Y24" s="21"/>
      <c r="Z24" s="22"/>
    </row>
    <row r="25" spans="1:26">
      <c r="A25" s="58" t="s">
        <v>2159</v>
      </c>
      <c r="B25" s="58" t="s">
        <v>2160</v>
      </c>
      <c r="C25" s="58" t="s">
        <v>1821</v>
      </c>
      <c r="D25" s="10"/>
      <c r="E25" s="10"/>
      <c r="F25" s="10"/>
      <c r="G25" s="10"/>
      <c r="H25" s="21" t="s">
        <v>79</v>
      </c>
      <c r="I25" s="21" t="s">
        <v>2996</v>
      </c>
      <c r="J25" s="21"/>
      <c r="K25" s="21"/>
      <c r="L25" s="45" t="s">
        <v>2997</v>
      </c>
      <c r="M25" s="53"/>
      <c r="N25"/>
      <c r="O25" s="58" t="s">
        <v>2921</v>
      </c>
      <c r="P25" s="58" t="s">
        <v>2998</v>
      </c>
      <c r="Q25" s="58" t="s">
        <v>2999</v>
      </c>
      <c r="R25" s="58" t="s">
        <v>137</v>
      </c>
      <c r="S25" s="67"/>
      <c r="T25" s="67"/>
      <c r="U25" s="67"/>
      <c r="V25" s="67"/>
      <c r="W25" s="21" t="s">
        <v>46</v>
      </c>
      <c r="X25" s="21" t="s">
        <v>46</v>
      </c>
      <c r="Y25" s="21" t="s">
        <v>46</v>
      </c>
      <c r="Z25" s="22"/>
    </row>
    <row r="26" spans="1:26">
      <c r="A26" s="58" t="s">
        <v>3001</v>
      </c>
      <c r="B26" s="58" t="s">
        <v>3000</v>
      </c>
      <c r="C26" s="58" t="s">
        <v>3002</v>
      </c>
      <c r="D26" s="10"/>
      <c r="E26" s="10"/>
      <c r="F26" s="10"/>
      <c r="G26" s="10"/>
      <c r="H26" s="21" t="s">
        <v>46</v>
      </c>
      <c r="I26" s="21" t="s">
        <v>46</v>
      </c>
      <c r="J26" s="21" t="s">
        <v>46</v>
      </c>
      <c r="K26" s="21"/>
      <c r="L26" s="46"/>
      <c r="M26" s="55"/>
      <c r="N26"/>
      <c r="O26" s="58" t="s">
        <v>2921</v>
      </c>
      <c r="P26" s="58" t="s">
        <v>3003</v>
      </c>
      <c r="Q26" s="58" t="s">
        <v>3004</v>
      </c>
      <c r="R26" s="58" t="s">
        <v>137</v>
      </c>
      <c r="S26" s="67"/>
      <c r="T26" s="67"/>
      <c r="U26" s="67"/>
      <c r="V26" s="67"/>
      <c r="W26" s="21" t="s">
        <v>46</v>
      </c>
      <c r="X26" s="21" t="s">
        <v>46</v>
      </c>
      <c r="Y26" s="21" t="s">
        <v>46</v>
      </c>
      <c r="Z26" s="22"/>
    </row>
    <row r="27" spans="1:26">
      <c r="A27" s="58" t="s">
        <v>3006</v>
      </c>
      <c r="B27" s="58" t="s">
        <v>3005</v>
      </c>
      <c r="C27" s="58" t="s">
        <v>1502</v>
      </c>
      <c r="D27" s="10"/>
      <c r="E27" s="10"/>
      <c r="F27" s="10"/>
      <c r="G27" s="10"/>
      <c r="H27" s="21" t="s">
        <v>46</v>
      </c>
      <c r="I27" s="21" t="s">
        <v>46</v>
      </c>
      <c r="J27" s="21" t="s">
        <v>46</v>
      </c>
      <c r="K27" s="21"/>
      <c r="L27" s="45"/>
      <c r="M27" s="53"/>
      <c r="N27"/>
      <c r="O27" s="58" t="s">
        <v>2921</v>
      </c>
      <c r="P27" s="58" t="s">
        <v>3007</v>
      </c>
      <c r="Q27" s="58" t="s">
        <v>3008</v>
      </c>
      <c r="R27" s="58" t="s">
        <v>137</v>
      </c>
      <c r="S27" s="67"/>
      <c r="T27" s="67"/>
      <c r="U27" s="67"/>
      <c r="V27" s="67"/>
      <c r="W27" s="21" t="s">
        <v>46</v>
      </c>
      <c r="X27" s="21" t="s">
        <v>46</v>
      </c>
      <c r="Y27" s="21" t="s">
        <v>46</v>
      </c>
      <c r="Z27" s="22"/>
    </row>
    <row r="28" spans="1:26">
      <c r="A28" s="60" t="s">
        <v>3009</v>
      </c>
      <c r="B28" s="60" t="s">
        <v>1988</v>
      </c>
      <c r="C28" s="58" t="s">
        <v>1502</v>
      </c>
      <c r="D28" s="10"/>
      <c r="E28" s="10"/>
      <c r="F28" s="10"/>
      <c r="G28" s="10"/>
      <c r="H28" s="21" t="s">
        <v>46</v>
      </c>
      <c r="I28" s="21" t="s">
        <v>46</v>
      </c>
      <c r="J28" s="21" t="s">
        <v>46</v>
      </c>
      <c r="K28" s="21"/>
      <c r="L28" s="46"/>
      <c r="M28" s="55"/>
      <c r="N28"/>
      <c r="O28" s="58" t="s">
        <v>2921</v>
      </c>
      <c r="P28" s="58" t="s">
        <v>3010</v>
      </c>
      <c r="Q28" s="58" t="s">
        <v>3011</v>
      </c>
      <c r="R28" s="58" t="s">
        <v>2954</v>
      </c>
      <c r="S28" s="67"/>
      <c r="T28" s="67"/>
      <c r="U28" s="67"/>
      <c r="V28" s="67"/>
      <c r="W28" s="21" t="s">
        <v>46</v>
      </c>
      <c r="X28" s="21" t="s">
        <v>46</v>
      </c>
      <c r="Y28" s="21" t="s">
        <v>46</v>
      </c>
      <c r="Z28" s="22"/>
    </row>
    <row r="29" spans="1:26">
      <c r="A29" s="58" t="s">
        <v>3013</v>
      </c>
      <c r="B29" s="58" t="s">
        <v>3012</v>
      </c>
      <c r="C29" s="58" t="s">
        <v>1720</v>
      </c>
      <c r="D29" s="10"/>
      <c r="E29" s="10"/>
      <c r="F29" s="10"/>
      <c r="G29" s="10"/>
      <c r="H29" s="21" t="s">
        <v>46</v>
      </c>
      <c r="I29" s="21" t="s">
        <v>46</v>
      </c>
      <c r="J29" s="21" t="s">
        <v>46</v>
      </c>
      <c r="K29" s="21"/>
      <c r="L29" s="45"/>
      <c r="M29" s="53"/>
      <c r="N29"/>
      <c r="O29" s="58" t="s">
        <v>2921</v>
      </c>
      <c r="P29" s="58" t="s">
        <v>3014</v>
      </c>
      <c r="Q29" s="58" t="s">
        <v>3015</v>
      </c>
      <c r="R29" s="58" t="s">
        <v>137</v>
      </c>
      <c r="S29" s="67"/>
      <c r="T29" s="67"/>
      <c r="U29" s="67"/>
      <c r="V29" s="67"/>
      <c r="W29" s="21" t="s">
        <v>46</v>
      </c>
      <c r="X29" s="21" t="s">
        <v>46</v>
      </c>
      <c r="Y29" s="21" t="s">
        <v>46</v>
      </c>
      <c r="Z29" s="22"/>
    </row>
    <row r="30" spans="1:26">
      <c r="A30" s="58" t="s">
        <v>3017</v>
      </c>
      <c r="B30" s="58" t="s">
        <v>3016</v>
      </c>
      <c r="C30" s="58" t="s">
        <v>1502</v>
      </c>
      <c r="D30" s="10"/>
      <c r="E30" s="10"/>
      <c r="F30" s="10"/>
      <c r="G30" s="10"/>
      <c r="H30" s="21" t="s">
        <v>46</v>
      </c>
      <c r="I30" s="21" t="s">
        <v>46</v>
      </c>
      <c r="J30" s="21" t="s">
        <v>46</v>
      </c>
      <c r="K30" s="21"/>
      <c r="L30" s="46"/>
      <c r="M30" s="55"/>
      <c r="N30"/>
      <c r="O30" s="58" t="s">
        <v>2921</v>
      </c>
      <c r="P30" s="58" t="s">
        <v>3018</v>
      </c>
      <c r="Q30" s="58" t="s">
        <v>3019</v>
      </c>
      <c r="R30" s="58" t="s">
        <v>137</v>
      </c>
      <c r="S30" s="67"/>
      <c r="T30" s="67"/>
      <c r="U30" s="67"/>
      <c r="V30" s="67"/>
      <c r="W30" s="21" t="s">
        <v>46</v>
      </c>
      <c r="X30" s="21" t="s">
        <v>46</v>
      </c>
      <c r="Y30" s="21" t="s">
        <v>46</v>
      </c>
      <c r="Z30" s="22"/>
    </row>
    <row r="31" spans="1:18">
      <c r="A31" s="58" t="s">
        <v>3021</v>
      </c>
      <c r="B31" s="58" t="s">
        <v>3020</v>
      </c>
      <c r="C31" s="58" t="s">
        <v>1502</v>
      </c>
      <c r="D31" s="10"/>
      <c r="E31" s="10"/>
      <c r="F31" s="10"/>
      <c r="G31" s="10"/>
      <c r="H31" s="21" t="s">
        <v>46</v>
      </c>
      <c r="I31" s="21" t="s">
        <v>46</v>
      </c>
      <c r="J31" s="21" t="s">
        <v>46</v>
      </c>
      <c r="K31" s="21"/>
      <c r="L31" s="46"/>
      <c r="M31" s="46"/>
      <c r="N31"/>
      <c r="O31" s="42"/>
      <c r="P31" s="42"/>
      <c r="Q31" s="42"/>
      <c r="R31" s="42"/>
    </row>
    <row r="32" spans="1:18">
      <c r="A32" s="58" t="s">
        <v>3022</v>
      </c>
      <c r="B32" s="58" t="s">
        <v>3023</v>
      </c>
      <c r="C32" s="58" t="s">
        <v>1720</v>
      </c>
      <c r="D32" s="10"/>
      <c r="E32" s="10"/>
      <c r="F32" s="10"/>
      <c r="G32" s="10"/>
      <c r="H32" s="21" t="s">
        <v>46</v>
      </c>
      <c r="I32" s="21" t="s">
        <v>46</v>
      </c>
      <c r="J32" s="21" t="s">
        <v>46</v>
      </c>
      <c r="K32" s="21"/>
      <c r="L32" s="46"/>
      <c r="M32" s="46"/>
      <c r="N32"/>
      <c r="O32" s="42"/>
      <c r="P32" s="42"/>
      <c r="Q32" s="42"/>
      <c r="R32" s="42"/>
    </row>
    <row r="33" spans="1:13">
      <c r="A33" s="61" t="s">
        <v>3024</v>
      </c>
      <c r="B33" s="61" t="s">
        <v>3025</v>
      </c>
      <c r="C33" s="58" t="s">
        <v>1720</v>
      </c>
      <c r="D33" s="10"/>
      <c r="E33" s="10"/>
      <c r="F33" s="10"/>
      <c r="G33" s="10"/>
      <c r="H33" s="21" t="s">
        <v>46</v>
      </c>
      <c r="I33" s="21" t="s">
        <v>46</v>
      </c>
      <c r="J33" s="21" t="s">
        <v>46</v>
      </c>
      <c r="K33" s="21"/>
      <c r="L33" s="46"/>
      <c r="M33" s="46"/>
    </row>
    <row r="34" spans="1:13">
      <c r="A34" s="58" t="s">
        <v>3026</v>
      </c>
      <c r="B34" s="61" t="s">
        <v>3027</v>
      </c>
      <c r="C34" s="58" t="s">
        <v>1720</v>
      </c>
      <c r="D34" s="10"/>
      <c r="E34" s="10"/>
      <c r="F34" s="10"/>
      <c r="G34" s="10"/>
      <c r="H34" s="21" t="s">
        <v>46</v>
      </c>
      <c r="I34" s="21" t="s">
        <v>46</v>
      </c>
      <c r="J34" s="21" t="s">
        <v>46</v>
      </c>
      <c r="K34" s="21"/>
      <c r="L34" s="46"/>
      <c r="M34" s="46"/>
    </row>
    <row r="39" spans="18:18">
      <c r="R39" s="42"/>
    </row>
    <row r="40" spans="18:18">
      <c r="R40" s="42"/>
    </row>
  </sheetData>
  <mergeCells count="10">
    <mergeCell ref="A1:E1"/>
    <mergeCell ref="A2:M2"/>
    <mergeCell ref="O2:Z2"/>
    <mergeCell ref="A3:C3"/>
    <mergeCell ref="D3:G3"/>
    <mergeCell ref="H3:K3"/>
    <mergeCell ref="L3:M3"/>
    <mergeCell ref="O3:R3"/>
    <mergeCell ref="S3:V3"/>
    <mergeCell ref="W3:Z3"/>
  </mergeCells>
  <pageMargins left="0.75" right="0.75" top="1" bottom="1" header="0.511805555555556" footer="0.511805555555556"/>
  <headerFooter/>
  <tableParts count="4">
    <tablePart r:id="rId1"/>
    <tablePart r:id="rId2"/>
    <tablePart r:id="rId3"/>
    <tablePart r:id="rId4"/>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T28"/>
  <sheetViews>
    <sheetView zoomScale="81" zoomScaleNormal="81" topLeftCell="I1" workbookViewId="0">
      <pane ySplit="1" topLeftCell="A2" activePane="bottomLeft" state="frozen"/>
      <selection/>
      <selection pane="bottomLeft" activeCell="L13" sqref="L13"/>
    </sheetView>
  </sheetViews>
  <sheetFormatPr defaultColWidth="9" defaultRowHeight="14.8"/>
  <cols>
    <col min="1" max="1" width="23.5" customWidth="1"/>
    <col min="2" max="2" width="26.3529411764706" customWidth="1"/>
    <col min="3" max="3" width="46.1176470588235" customWidth="1"/>
    <col min="4" max="4" width="17.75" customWidth="1"/>
    <col min="5" max="5" width="21.25" customWidth="1"/>
    <col min="6" max="6" width="36.5" customWidth="1"/>
    <col min="7" max="7" width="21.6985294117647" customWidth="1"/>
    <col min="8" max="8" width="29.1617647058824" customWidth="1"/>
    <col min="9" max="12" width="36.5" customWidth="1"/>
    <col min="13" max="13" width="36.2573529411765" customWidth="1"/>
    <col min="14" max="14" width="23.75" customWidth="1"/>
    <col min="15" max="15" width="25.875" customWidth="1"/>
    <col min="16" max="16" width="16.5" customWidth="1"/>
    <col min="17" max="17" width="24.875" customWidth="1"/>
    <col min="18" max="18" width="16.5" customWidth="1"/>
    <col min="19" max="19" width="22.9852941176471" customWidth="1"/>
    <col min="20" max="20" width="22.0808823529412" customWidth="1"/>
  </cols>
  <sheetData>
    <row r="1" ht="168.95" customHeight="1" spans="1:18">
      <c r="A1" s="1" t="s">
        <v>2914</v>
      </c>
      <c r="B1" s="1"/>
      <c r="C1" s="1"/>
      <c r="D1" s="1"/>
      <c r="E1" s="13"/>
      <c r="F1" s="14"/>
      <c r="G1" s="15"/>
      <c r="H1" s="15"/>
      <c r="I1" s="15"/>
      <c r="J1" s="23" t="s">
        <v>3031</v>
      </c>
      <c r="K1" s="24"/>
      <c r="L1" s="23" t="s">
        <v>2915</v>
      </c>
      <c r="M1" s="15"/>
      <c r="N1" s="15"/>
      <c r="O1" s="15"/>
      <c r="P1" s="15"/>
      <c r="Q1" s="15"/>
      <c r="R1" s="15"/>
    </row>
    <row r="2" ht="20" spans="1:20">
      <c r="A2" s="2" t="s">
        <v>103</v>
      </c>
      <c r="B2" s="3"/>
      <c r="C2" s="3"/>
      <c r="D2" s="3"/>
      <c r="E2" s="3"/>
      <c r="F2" s="3"/>
      <c r="G2" s="3"/>
      <c r="H2" s="3"/>
      <c r="I2" s="3"/>
      <c r="J2" s="3"/>
      <c r="K2" s="3"/>
      <c r="L2" s="3"/>
      <c r="M2" s="3"/>
      <c r="O2" s="3" t="s">
        <v>1486</v>
      </c>
      <c r="P2" s="3"/>
      <c r="Q2" s="3"/>
      <c r="R2" s="3"/>
      <c r="S2" s="3"/>
      <c r="T2" s="3"/>
    </row>
    <row r="3" ht="17.6" spans="1:20">
      <c r="A3" s="4" t="s">
        <v>2916</v>
      </c>
      <c r="B3" s="5"/>
      <c r="C3" s="5"/>
      <c r="D3" s="6" t="s">
        <v>1488</v>
      </c>
      <c r="E3" s="16"/>
      <c r="F3" s="16"/>
      <c r="G3" s="17"/>
      <c r="H3" s="18" t="s">
        <v>1546</v>
      </c>
      <c r="I3" s="25"/>
      <c r="J3" s="25"/>
      <c r="K3" s="25"/>
      <c r="L3" s="26"/>
      <c r="M3" s="37"/>
      <c r="O3" s="49" t="s">
        <v>2917</v>
      </c>
      <c r="P3" s="50"/>
      <c r="Q3" s="50"/>
      <c r="R3" s="50"/>
      <c r="S3" s="50"/>
      <c r="T3" s="50"/>
    </row>
    <row r="4" ht="18" spans="1:20">
      <c r="A4" s="7" t="s">
        <v>1494</v>
      </c>
      <c r="B4" s="7" t="s">
        <v>1495</v>
      </c>
      <c r="C4" s="7" t="s">
        <v>1496</v>
      </c>
      <c r="D4" s="8" t="s">
        <v>115</v>
      </c>
      <c r="E4" s="8" t="s">
        <v>116</v>
      </c>
      <c r="F4" s="8" t="s">
        <v>117</v>
      </c>
      <c r="G4" s="8" t="s">
        <v>2918</v>
      </c>
      <c r="H4" s="19" t="s">
        <v>119</v>
      </c>
      <c r="I4" s="19" t="s">
        <v>120</v>
      </c>
      <c r="J4" s="19" t="s">
        <v>121</v>
      </c>
      <c r="K4" s="27" t="s">
        <v>127</v>
      </c>
      <c r="L4" s="28" t="s">
        <v>132</v>
      </c>
      <c r="M4" s="28" t="s">
        <v>133</v>
      </c>
      <c r="O4" s="51" t="s">
        <v>1490</v>
      </c>
      <c r="P4" s="51" t="s">
        <v>1491</v>
      </c>
      <c r="Q4" s="51" t="s">
        <v>1492</v>
      </c>
      <c r="R4" s="51" t="s">
        <v>1493</v>
      </c>
      <c r="S4" t="s">
        <v>3032</v>
      </c>
      <c r="T4" t="s">
        <v>1497</v>
      </c>
    </row>
    <row r="5" ht="27" spans="1:20">
      <c r="A5" s="43" t="s">
        <v>3033</v>
      </c>
      <c r="B5" s="43" t="s">
        <v>1703</v>
      </c>
      <c r="C5" s="43" t="s">
        <v>135</v>
      </c>
      <c r="D5" s="10"/>
      <c r="E5" s="10"/>
      <c r="F5" s="10"/>
      <c r="G5" s="10"/>
      <c r="H5" s="21"/>
      <c r="I5" s="21"/>
      <c r="J5" s="22" t="s">
        <v>3034</v>
      </c>
      <c r="K5" s="29"/>
      <c r="L5" s="24"/>
      <c r="M5" s="38"/>
      <c r="O5" s="52" t="s">
        <v>3035</v>
      </c>
      <c r="P5" s="43" t="s">
        <v>1703</v>
      </c>
      <c r="Q5" s="56" t="s">
        <v>3036</v>
      </c>
      <c r="R5" s="43" t="s">
        <v>137</v>
      </c>
      <c r="S5" t="s">
        <v>2916</v>
      </c>
      <c r="T5" t="s">
        <v>1703</v>
      </c>
    </row>
    <row r="6" spans="1:20">
      <c r="A6" s="43" t="s">
        <v>75</v>
      </c>
      <c r="B6" s="43" t="s">
        <v>75</v>
      </c>
      <c r="C6" s="43" t="s">
        <v>2976</v>
      </c>
      <c r="D6" s="10"/>
      <c r="E6" s="10"/>
      <c r="F6" s="10"/>
      <c r="G6" s="10"/>
      <c r="H6" s="21" t="s">
        <v>79</v>
      </c>
      <c r="I6" s="21" t="s">
        <v>1703</v>
      </c>
      <c r="J6" s="21"/>
      <c r="K6" s="21"/>
      <c r="L6" s="31"/>
      <c r="M6" s="39"/>
      <c r="O6" s="52" t="s">
        <v>3035</v>
      </c>
      <c r="P6" s="43" t="s">
        <v>3037</v>
      </c>
      <c r="Q6" s="43" t="s">
        <v>3038</v>
      </c>
      <c r="R6" s="43" t="s">
        <v>137</v>
      </c>
      <c r="S6" t="s">
        <v>2916</v>
      </c>
      <c r="T6" t="s">
        <v>75</v>
      </c>
    </row>
    <row r="7" ht="89" spans="1:20">
      <c r="A7" s="43" t="s">
        <v>3039</v>
      </c>
      <c r="B7" s="43" t="s">
        <v>3040</v>
      </c>
      <c r="C7" s="43" t="s">
        <v>1757</v>
      </c>
      <c r="D7" s="10"/>
      <c r="E7" s="10"/>
      <c r="F7" s="10"/>
      <c r="G7" s="10"/>
      <c r="H7" s="21" t="s">
        <v>79</v>
      </c>
      <c r="I7" s="21" t="s">
        <v>2945</v>
      </c>
      <c r="J7" s="21"/>
      <c r="K7" s="21"/>
      <c r="L7" s="23" t="s">
        <v>3041</v>
      </c>
      <c r="M7" s="38"/>
      <c r="O7" s="52" t="s">
        <v>3035</v>
      </c>
      <c r="P7" s="43" t="s">
        <v>3042</v>
      </c>
      <c r="Q7" s="43" t="s">
        <v>3043</v>
      </c>
      <c r="R7" s="43" t="s">
        <v>137</v>
      </c>
      <c r="S7" t="s">
        <v>2916</v>
      </c>
      <c r="T7" t="s">
        <v>3040</v>
      </c>
    </row>
    <row r="8" ht="50" spans="1:20">
      <c r="A8" s="43" t="s">
        <v>3044</v>
      </c>
      <c r="B8" s="43" t="s">
        <v>3045</v>
      </c>
      <c r="C8" s="43" t="s">
        <v>1502</v>
      </c>
      <c r="D8" s="10"/>
      <c r="E8" s="10"/>
      <c r="F8" s="10"/>
      <c r="G8" s="10"/>
      <c r="H8" s="21" t="s">
        <v>3046</v>
      </c>
      <c r="I8" s="22" t="s">
        <v>3047</v>
      </c>
      <c r="J8" s="22" t="s">
        <v>3048</v>
      </c>
      <c r="K8" s="21"/>
      <c r="L8" s="32"/>
      <c r="M8" s="39"/>
      <c r="O8" s="52" t="s">
        <v>3035</v>
      </c>
      <c r="P8" s="43" t="s">
        <v>3049</v>
      </c>
      <c r="Q8" s="43" t="s">
        <v>3050</v>
      </c>
      <c r="R8" s="43" t="s">
        <v>137</v>
      </c>
      <c r="S8" t="s">
        <v>2916</v>
      </c>
      <c r="T8" t="s">
        <v>3045</v>
      </c>
    </row>
    <row r="9" ht="50" spans="1:20">
      <c r="A9" s="43" t="s">
        <v>3051</v>
      </c>
      <c r="B9" s="43" t="s">
        <v>3052</v>
      </c>
      <c r="C9" s="43" t="s">
        <v>1502</v>
      </c>
      <c r="D9" s="10"/>
      <c r="E9" s="10"/>
      <c r="F9" s="10"/>
      <c r="G9" s="10"/>
      <c r="H9" s="21" t="s">
        <v>46</v>
      </c>
      <c r="I9" s="21" t="s">
        <v>46</v>
      </c>
      <c r="J9" s="22" t="s">
        <v>3053</v>
      </c>
      <c r="K9" s="21"/>
      <c r="L9" s="24" t="s">
        <v>3054</v>
      </c>
      <c r="M9" s="38"/>
      <c r="O9" s="52" t="s">
        <v>3035</v>
      </c>
      <c r="P9" s="43" t="s">
        <v>3055</v>
      </c>
      <c r="Q9" s="43" t="s">
        <v>3056</v>
      </c>
      <c r="R9" s="43" t="s">
        <v>137</v>
      </c>
      <c r="S9" t="s">
        <v>2916</v>
      </c>
      <c r="T9" t="s">
        <v>3052</v>
      </c>
    </row>
    <row r="10" spans="1:20">
      <c r="A10" s="43" t="s">
        <v>1390</v>
      </c>
      <c r="B10" s="43" t="s">
        <v>1391</v>
      </c>
      <c r="C10" s="43" t="s">
        <v>2943</v>
      </c>
      <c r="D10" s="10"/>
      <c r="E10" s="10"/>
      <c r="F10" s="10"/>
      <c r="G10" s="10"/>
      <c r="H10" s="21" t="s">
        <v>46</v>
      </c>
      <c r="I10" s="21" t="s">
        <v>46</v>
      </c>
      <c r="J10" s="21"/>
      <c r="K10" s="21"/>
      <c r="L10" s="31"/>
      <c r="M10" s="39"/>
      <c r="O10" s="52" t="s">
        <v>3035</v>
      </c>
      <c r="P10" s="43" t="s">
        <v>818</v>
      </c>
      <c r="Q10" s="43" t="s">
        <v>3057</v>
      </c>
      <c r="R10" s="43" t="s">
        <v>137</v>
      </c>
      <c r="S10" t="s">
        <v>2916</v>
      </c>
      <c r="T10" t="s">
        <v>818</v>
      </c>
    </row>
    <row r="11" spans="1:20">
      <c r="A11" s="43" t="s">
        <v>817</v>
      </c>
      <c r="B11" s="43" t="s">
        <v>818</v>
      </c>
      <c r="C11" s="43" t="s">
        <v>393</v>
      </c>
      <c r="D11" s="10"/>
      <c r="E11" s="10"/>
      <c r="F11" s="10"/>
      <c r="G11" s="10"/>
      <c r="H11" s="21" t="s">
        <v>46</v>
      </c>
      <c r="I11" s="21" t="s">
        <v>46</v>
      </c>
      <c r="J11" s="21"/>
      <c r="K11" s="21"/>
      <c r="L11" s="23"/>
      <c r="M11" s="38"/>
      <c r="O11" s="52" t="s">
        <v>3035</v>
      </c>
      <c r="P11" s="43" t="s">
        <v>1132</v>
      </c>
      <c r="Q11" s="43" t="s">
        <v>3058</v>
      </c>
      <c r="R11" s="43" t="s">
        <v>137</v>
      </c>
      <c r="S11" t="s">
        <v>2916</v>
      </c>
      <c r="T11" t="s">
        <v>1132</v>
      </c>
    </row>
    <row r="12" spans="1:20">
      <c r="A12" s="43" t="s">
        <v>1131</v>
      </c>
      <c r="B12" s="43" t="s">
        <v>1132</v>
      </c>
      <c r="C12" s="43" t="s">
        <v>393</v>
      </c>
      <c r="D12" s="10"/>
      <c r="E12" s="10"/>
      <c r="F12" s="10"/>
      <c r="G12" s="10"/>
      <c r="H12" s="21" t="s">
        <v>46</v>
      </c>
      <c r="I12" s="21" t="s">
        <v>46</v>
      </c>
      <c r="J12" s="21"/>
      <c r="K12" s="21"/>
      <c r="L12" s="32"/>
      <c r="M12" s="39"/>
      <c r="O12" s="52" t="s">
        <v>3035</v>
      </c>
      <c r="P12" s="43" t="s">
        <v>3059</v>
      </c>
      <c r="Q12" s="43" t="s">
        <v>3060</v>
      </c>
      <c r="R12" s="43" t="s">
        <v>254</v>
      </c>
      <c r="S12" t="s">
        <v>2916</v>
      </c>
      <c r="T12" t="s">
        <v>3061</v>
      </c>
    </row>
    <row r="13" spans="1:20">
      <c r="A13" s="43" t="s">
        <v>3062</v>
      </c>
      <c r="B13" s="43" t="s">
        <v>3061</v>
      </c>
      <c r="C13" s="43" t="s">
        <v>424</v>
      </c>
      <c r="D13" s="10"/>
      <c r="E13" s="10"/>
      <c r="F13" s="10"/>
      <c r="G13" s="10"/>
      <c r="H13" s="21" t="s">
        <v>46</v>
      </c>
      <c r="I13" s="21" t="s">
        <v>46</v>
      </c>
      <c r="J13" s="21"/>
      <c r="K13" s="21"/>
      <c r="L13" s="24"/>
      <c r="M13" s="38"/>
      <c r="O13" s="52" t="s">
        <v>3035</v>
      </c>
      <c r="P13" s="43" t="s">
        <v>3063</v>
      </c>
      <c r="Q13" s="43" t="s">
        <v>3064</v>
      </c>
      <c r="R13" s="43" t="s">
        <v>137</v>
      </c>
      <c r="S13" t="s">
        <v>2916</v>
      </c>
      <c r="T13" t="s">
        <v>2246</v>
      </c>
    </row>
    <row r="14" ht="50" spans="1:20">
      <c r="A14" s="43" t="s">
        <v>855</v>
      </c>
      <c r="B14" s="43" t="s">
        <v>2246</v>
      </c>
      <c r="C14" s="43" t="s">
        <v>1757</v>
      </c>
      <c r="D14" s="10"/>
      <c r="E14" s="10"/>
      <c r="F14" s="10"/>
      <c r="G14" s="10"/>
      <c r="H14" s="22" t="s">
        <v>3065</v>
      </c>
      <c r="I14" s="21" t="s">
        <v>1522</v>
      </c>
      <c r="J14" s="22" t="s">
        <v>3066</v>
      </c>
      <c r="K14" s="21"/>
      <c r="L14" s="32"/>
      <c r="M14" s="39"/>
      <c r="O14" s="52" t="s">
        <v>3035</v>
      </c>
      <c r="P14" s="43" t="s">
        <v>3067</v>
      </c>
      <c r="Q14" s="43" t="s">
        <v>3068</v>
      </c>
      <c r="R14" s="43" t="s">
        <v>137</v>
      </c>
      <c r="S14" t="s">
        <v>2916</v>
      </c>
      <c r="T14" t="s">
        <v>3069</v>
      </c>
    </row>
    <row r="15" spans="1:20">
      <c r="A15" s="43" t="s">
        <v>3070</v>
      </c>
      <c r="B15" s="43" t="s">
        <v>3069</v>
      </c>
      <c r="C15" s="43" t="s">
        <v>393</v>
      </c>
      <c r="D15" s="10"/>
      <c r="E15" s="10"/>
      <c r="F15" s="10"/>
      <c r="G15" s="10"/>
      <c r="H15" s="21" t="s">
        <v>46</v>
      </c>
      <c r="I15" s="21" t="s">
        <v>46</v>
      </c>
      <c r="J15" s="21"/>
      <c r="K15" s="21"/>
      <c r="L15" s="24"/>
      <c r="M15" s="38"/>
      <c r="O15" s="52" t="s">
        <v>3035</v>
      </c>
      <c r="P15" s="43" t="s">
        <v>3071</v>
      </c>
      <c r="Q15" s="43" t="s">
        <v>3072</v>
      </c>
      <c r="R15" s="43" t="s">
        <v>1298</v>
      </c>
      <c r="S15" t="s">
        <v>2916</v>
      </c>
      <c r="T15" t="s">
        <v>3027</v>
      </c>
    </row>
    <row r="16" spans="1:20">
      <c r="A16" s="43" t="s">
        <v>3073</v>
      </c>
      <c r="B16" s="43" t="s">
        <v>3027</v>
      </c>
      <c r="C16" s="43" t="s">
        <v>1720</v>
      </c>
      <c r="D16" s="10"/>
      <c r="E16" s="10"/>
      <c r="F16" s="10"/>
      <c r="G16" s="10"/>
      <c r="H16" s="21" t="s">
        <v>46</v>
      </c>
      <c r="I16" s="21" t="s">
        <v>46</v>
      </c>
      <c r="J16" s="21"/>
      <c r="K16" s="21"/>
      <c r="L16" s="32"/>
      <c r="M16" s="39"/>
      <c r="O16" s="52" t="s">
        <v>3035</v>
      </c>
      <c r="P16" s="43" t="s">
        <v>1503</v>
      </c>
      <c r="Q16" s="43" t="s">
        <v>2971</v>
      </c>
      <c r="R16" s="43" t="s">
        <v>137</v>
      </c>
      <c r="S16" t="s">
        <v>2916</v>
      </c>
      <c r="T16" t="s">
        <v>1367</v>
      </c>
    </row>
    <row r="17" ht="16.8" spans="1:20">
      <c r="A17" s="43" t="s">
        <v>1366</v>
      </c>
      <c r="B17" s="43" t="s">
        <v>1367</v>
      </c>
      <c r="C17" s="43" t="s">
        <v>1502</v>
      </c>
      <c r="D17" s="10"/>
      <c r="E17" s="10"/>
      <c r="F17" s="10"/>
      <c r="G17" s="10"/>
      <c r="H17" s="21"/>
      <c r="I17" s="21" t="s">
        <v>1506</v>
      </c>
      <c r="J17" s="21"/>
      <c r="K17" s="21"/>
      <c r="L17" s="45"/>
      <c r="M17" s="53"/>
      <c r="O17" s="52" t="s">
        <v>3035</v>
      </c>
      <c r="P17" s="54" t="s">
        <v>3074</v>
      </c>
      <c r="Q17" s="54" t="s">
        <v>3075</v>
      </c>
      <c r="R17" s="57" t="s">
        <v>137</v>
      </c>
      <c r="S17" t="s">
        <v>2916</v>
      </c>
      <c r="T17" t="s">
        <v>3076</v>
      </c>
    </row>
    <row r="18" ht="16.8" spans="1:20">
      <c r="A18" s="43" t="s">
        <v>3077</v>
      </c>
      <c r="B18" s="44" t="s">
        <v>3076</v>
      </c>
      <c r="C18" s="44"/>
      <c r="D18" s="10"/>
      <c r="E18" s="10"/>
      <c r="F18" s="10"/>
      <c r="G18" s="10"/>
      <c r="H18" s="21" t="s">
        <v>46</v>
      </c>
      <c r="I18" s="21" t="s">
        <v>46</v>
      </c>
      <c r="J18" s="21"/>
      <c r="K18" s="21"/>
      <c r="L18" s="46"/>
      <c r="M18" s="55"/>
      <c r="O18" s="52" t="s">
        <v>3035</v>
      </c>
      <c r="P18" s="54" t="s">
        <v>3078</v>
      </c>
      <c r="Q18" s="54" t="s">
        <v>3079</v>
      </c>
      <c r="R18" s="57" t="s">
        <v>137</v>
      </c>
      <c r="S18" t="s">
        <v>2916</v>
      </c>
      <c r="T18" t="s">
        <v>3080</v>
      </c>
    </row>
    <row r="19" spans="1:18">
      <c r="A19" s="43" t="s">
        <v>3081</v>
      </c>
      <c r="B19" s="44" t="s">
        <v>3080</v>
      </c>
      <c r="C19" s="44"/>
      <c r="D19" s="10"/>
      <c r="E19" s="10"/>
      <c r="F19" s="10"/>
      <c r="G19" s="10"/>
      <c r="H19" s="21" t="s">
        <v>46</v>
      </c>
      <c r="I19" s="21" t="s">
        <v>46</v>
      </c>
      <c r="J19" s="21"/>
      <c r="K19" s="21"/>
      <c r="L19" s="45"/>
      <c r="M19" s="53"/>
      <c r="O19" s="42"/>
      <c r="P19" s="42"/>
      <c r="Q19" s="42"/>
      <c r="R19" s="42"/>
    </row>
    <row r="20" spans="1:18">
      <c r="A20" s="43" t="s">
        <v>3082</v>
      </c>
      <c r="B20" s="43" t="s">
        <v>3083</v>
      </c>
      <c r="C20" s="43" t="s">
        <v>1757</v>
      </c>
      <c r="D20" s="10"/>
      <c r="E20" s="10"/>
      <c r="F20" s="10"/>
      <c r="G20" s="10"/>
      <c r="H20" s="21" t="s">
        <v>46</v>
      </c>
      <c r="I20" s="21" t="s">
        <v>46</v>
      </c>
      <c r="J20" s="21"/>
      <c r="K20" s="21"/>
      <c r="L20" s="46"/>
      <c r="M20" s="55"/>
      <c r="O20" s="42"/>
      <c r="P20" s="42"/>
      <c r="Q20" s="42"/>
      <c r="R20" s="42"/>
    </row>
    <row r="21" spans="1:13">
      <c r="A21" s="43" t="s">
        <v>3084</v>
      </c>
      <c r="B21" s="43" t="s">
        <v>3085</v>
      </c>
      <c r="C21" s="43" t="s">
        <v>424</v>
      </c>
      <c r="D21" s="10"/>
      <c r="E21" s="10"/>
      <c r="F21" s="10"/>
      <c r="G21" s="10"/>
      <c r="H21" s="21" t="s">
        <v>46</v>
      </c>
      <c r="I21" s="21" t="s">
        <v>46</v>
      </c>
      <c r="J21" s="21"/>
      <c r="K21" s="21"/>
      <c r="L21" s="45"/>
      <c r="M21" s="53"/>
    </row>
    <row r="22" spans="1:13">
      <c r="A22" s="43" t="s">
        <v>732</v>
      </c>
      <c r="B22" s="43" t="s">
        <v>1052</v>
      </c>
      <c r="C22" s="43" t="s">
        <v>424</v>
      </c>
      <c r="D22" s="10"/>
      <c r="E22" s="10"/>
      <c r="F22" s="10"/>
      <c r="G22" s="10"/>
      <c r="H22" s="21" t="s">
        <v>46</v>
      </c>
      <c r="I22" s="21" t="s">
        <v>46</v>
      </c>
      <c r="J22" s="21"/>
      <c r="K22" s="21"/>
      <c r="L22" s="47"/>
      <c r="M22" s="55"/>
    </row>
    <row r="23" spans="1:13">
      <c r="A23" s="43" t="s">
        <v>3086</v>
      </c>
      <c r="B23" s="43" t="s">
        <v>3087</v>
      </c>
      <c r="C23" s="43" t="s">
        <v>1502</v>
      </c>
      <c r="D23" s="10"/>
      <c r="E23" s="10"/>
      <c r="F23" s="10"/>
      <c r="G23" s="10"/>
      <c r="H23" s="21" t="s">
        <v>46</v>
      </c>
      <c r="I23" s="21" t="s">
        <v>46</v>
      </c>
      <c r="J23" s="21"/>
      <c r="K23" s="21"/>
      <c r="L23" s="48"/>
      <c r="M23" s="53"/>
    </row>
    <row r="24" spans="1:13">
      <c r="A24" s="43" t="s">
        <v>3088</v>
      </c>
      <c r="B24" s="43" t="s">
        <v>3089</v>
      </c>
      <c r="C24" s="43" t="s">
        <v>424</v>
      </c>
      <c r="D24" s="10"/>
      <c r="E24" s="10"/>
      <c r="F24" s="10"/>
      <c r="G24" s="10"/>
      <c r="H24" s="21" t="s">
        <v>46</v>
      </c>
      <c r="I24" s="21" t="s">
        <v>46</v>
      </c>
      <c r="J24" s="21"/>
      <c r="K24" s="21"/>
      <c r="L24" s="46"/>
      <c r="M24" s="55"/>
    </row>
    <row r="27" spans="18:18">
      <c r="R27" s="42"/>
    </row>
    <row r="28" spans="18:18">
      <c r="R28" s="42"/>
    </row>
  </sheetData>
  <mergeCells count="8">
    <mergeCell ref="A1:E1"/>
    <mergeCell ref="A2:M2"/>
    <mergeCell ref="O2:T2"/>
    <mergeCell ref="A3:C3"/>
    <mergeCell ref="D3:G3"/>
    <mergeCell ref="H3:K3"/>
    <mergeCell ref="L3:M3"/>
    <mergeCell ref="O3:T3"/>
  </mergeCells>
  <pageMargins left="0.75" right="0.75" top="1" bottom="1" header="0.511805555555556" footer="0.511805555555556"/>
  <headerFooter/>
  <tableParts count="2">
    <tablePart r:id="rId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8"/>
  <sheetViews>
    <sheetView tabSelected="1" zoomScale="65" zoomScaleNormal="65" workbookViewId="0">
      <selection activeCell="K26" sqref="K26"/>
    </sheetView>
  </sheetViews>
  <sheetFormatPr defaultColWidth="9" defaultRowHeight="14.8"/>
  <cols>
    <col min="1" max="1" width="23.5" customWidth="1"/>
    <col min="2" max="2" width="26.3529411764706" customWidth="1"/>
    <col min="3" max="3" width="46.1176470588235" customWidth="1"/>
    <col min="4" max="4" width="17.75" customWidth="1"/>
    <col min="5" max="5" width="21.25" customWidth="1"/>
    <col min="6" max="6" width="36.5" customWidth="1"/>
    <col min="7" max="7" width="21.6985294117647" customWidth="1"/>
    <col min="8" max="8" width="29.1617647058824" customWidth="1"/>
    <col min="9" max="12" width="36.5" customWidth="1"/>
    <col min="13" max="13" width="36.2573529411765" customWidth="1"/>
    <col min="14" max="14" width="23.75" customWidth="1"/>
    <col min="15" max="15" width="25.875" customWidth="1"/>
    <col min="16" max="16" width="16.5" customWidth="1"/>
    <col min="17" max="17" width="24.875" customWidth="1"/>
    <col min="18" max="18" width="16.5" customWidth="1"/>
    <col min="19" max="19" width="22.9852941176471" customWidth="1"/>
    <col min="20" max="20" width="22.0808823529412" customWidth="1"/>
  </cols>
  <sheetData>
    <row r="1" ht="168.95" customHeight="1" spans="1:18">
      <c r="A1" s="1" t="s">
        <v>2914</v>
      </c>
      <c r="B1" s="1"/>
      <c r="C1" s="1"/>
      <c r="D1" s="1"/>
      <c r="E1" s="13"/>
      <c r="F1" s="14"/>
      <c r="G1" s="15"/>
      <c r="H1" s="15"/>
      <c r="I1" s="15"/>
      <c r="J1" s="23"/>
      <c r="K1" s="24"/>
      <c r="L1" s="23" t="s">
        <v>3090</v>
      </c>
      <c r="M1" s="23"/>
      <c r="N1" s="15"/>
      <c r="O1" s="15"/>
      <c r="P1" s="15"/>
      <c r="Q1" s="15"/>
      <c r="R1" s="15"/>
    </row>
    <row r="2" ht="20" spans="1:13">
      <c r="A2" s="2" t="s">
        <v>103</v>
      </c>
      <c r="B2" s="3"/>
      <c r="C2" s="3"/>
      <c r="D2" s="3"/>
      <c r="E2" s="3"/>
      <c r="F2" s="3"/>
      <c r="G2" s="3"/>
      <c r="H2" s="3"/>
      <c r="I2" s="3"/>
      <c r="J2" s="3"/>
      <c r="K2" s="3"/>
      <c r="L2" s="3"/>
      <c r="M2" s="3"/>
    </row>
    <row r="3" ht="17.6" spans="1:13">
      <c r="A3" s="4" t="s">
        <v>3091</v>
      </c>
      <c r="B3" s="5"/>
      <c r="C3" s="5"/>
      <c r="D3" s="6" t="s">
        <v>1488</v>
      </c>
      <c r="E3" s="16"/>
      <c r="F3" s="16"/>
      <c r="G3" s="17"/>
      <c r="H3" s="18" t="s">
        <v>1546</v>
      </c>
      <c r="I3" s="25"/>
      <c r="J3" s="25"/>
      <c r="K3" s="25"/>
      <c r="L3" s="26"/>
      <c r="M3" s="37"/>
    </row>
    <row r="4" ht="17.6" spans="1:13">
      <c r="A4" s="7" t="s">
        <v>1494</v>
      </c>
      <c r="B4" s="7" t="s">
        <v>1495</v>
      </c>
      <c r="C4" s="7" t="s">
        <v>1496</v>
      </c>
      <c r="D4" s="8" t="s">
        <v>115</v>
      </c>
      <c r="E4" s="8" t="s">
        <v>116</v>
      </c>
      <c r="F4" s="8" t="s">
        <v>117</v>
      </c>
      <c r="G4" s="8" t="s">
        <v>2918</v>
      </c>
      <c r="H4" s="19" t="s">
        <v>119</v>
      </c>
      <c r="I4" s="19" t="s">
        <v>120</v>
      </c>
      <c r="J4" s="19" t="s">
        <v>121</v>
      </c>
      <c r="K4" s="27" t="s">
        <v>127</v>
      </c>
      <c r="L4" s="28" t="s">
        <v>132</v>
      </c>
      <c r="M4" s="28" t="s">
        <v>133</v>
      </c>
    </row>
    <row r="5" spans="1:13">
      <c r="A5" s="9" t="s">
        <v>2106</v>
      </c>
      <c r="B5" s="9" t="s">
        <v>2105</v>
      </c>
      <c r="C5" s="9" t="s">
        <v>219</v>
      </c>
      <c r="D5" s="10" t="s">
        <v>46</v>
      </c>
      <c r="E5" s="10" t="s">
        <v>46</v>
      </c>
      <c r="F5" s="10" t="s">
        <v>46</v>
      </c>
      <c r="G5" s="10"/>
      <c r="H5" s="20"/>
      <c r="I5" s="21"/>
      <c r="J5" s="22"/>
      <c r="K5" s="29"/>
      <c r="L5" s="24"/>
      <c r="M5" s="38"/>
    </row>
    <row r="6" ht="30" spans="1:13">
      <c r="A6" s="9" t="s">
        <v>1963</v>
      </c>
      <c r="B6" s="9" t="s">
        <v>406</v>
      </c>
      <c r="C6" s="9" t="s">
        <v>161</v>
      </c>
      <c r="D6" s="10" t="s">
        <v>52</v>
      </c>
      <c r="E6" s="10" t="s">
        <v>3092</v>
      </c>
      <c r="F6" s="10"/>
      <c r="G6" s="10"/>
      <c r="H6" s="20" t="s">
        <v>3093</v>
      </c>
      <c r="I6" s="30" t="s">
        <v>3094</v>
      </c>
      <c r="J6" s="21"/>
      <c r="K6" s="21"/>
      <c r="L6" s="31" t="s">
        <v>3095</v>
      </c>
      <c r="M6" s="39" t="s">
        <v>3096</v>
      </c>
    </row>
    <row r="7" spans="1:13">
      <c r="A7" s="9" t="s">
        <v>2168</v>
      </c>
      <c r="B7" s="9" t="s">
        <v>2167</v>
      </c>
      <c r="C7" s="9" t="s">
        <v>219</v>
      </c>
      <c r="D7" s="10" t="s">
        <v>46</v>
      </c>
      <c r="E7" s="10" t="s">
        <v>46</v>
      </c>
      <c r="F7" s="10" t="s">
        <v>46</v>
      </c>
      <c r="G7" s="10"/>
      <c r="H7" s="21" t="s">
        <v>46</v>
      </c>
      <c r="I7" s="21" t="s">
        <v>46</v>
      </c>
      <c r="J7" s="21"/>
      <c r="K7" s="21"/>
      <c r="L7" s="23"/>
      <c r="M7" s="38"/>
    </row>
    <row r="8" spans="1:13">
      <c r="A8" s="9" t="s">
        <v>1935</v>
      </c>
      <c r="B8" s="9" t="s">
        <v>3</v>
      </c>
      <c r="C8" s="9" t="s">
        <v>688</v>
      </c>
      <c r="D8" s="10" t="s">
        <v>46</v>
      </c>
      <c r="E8" s="10" t="s">
        <v>46</v>
      </c>
      <c r="F8" s="10" t="s">
        <v>46</v>
      </c>
      <c r="G8" s="10"/>
      <c r="H8" s="21" t="s">
        <v>46</v>
      </c>
      <c r="I8" s="21" t="s">
        <v>46</v>
      </c>
      <c r="J8" s="22"/>
      <c r="K8" s="21"/>
      <c r="L8" s="32"/>
      <c r="M8" s="39"/>
    </row>
    <row r="9" spans="1:13">
      <c r="A9" s="9" t="s">
        <v>1035</v>
      </c>
      <c r="B9" s="9" t="s">
        <v>1936</v>
      </c>
      <c r="C9" s="9" t="s">
        <v>135</v>
      </c>
      <c r="D9" s="10"/>
      <c r="E9" s="10"/>
      <c r="F9" s="10" t="s">
        <v>3097</v>
      </c>
      <c r="G9" s="10"/>
      <c r="H9" s="21"/>
      <c r="I9" s="21"/>
      <c r="J9" s="22" t="s">
        <v>3097</v>
      </c>
      <c r="K9" s="21"/>
      <c r="L9" s="24"/>
      <c r="M9" s="38"/>
    </row>
    <row r="10" ht="30" spans="1:13">
      <c r="A10" s="9" t="s">
        <v>2170</v>
      </c>
      <c r="B10" s="9" t="s">
        <v>2169</v>
      </c>
      <c r="C10" s="9" t="s">
        <v>263</v>
      </c>
      <c r="D10" s="10" t="s">
        <v>52</v>
      </c>
      <c r="E10" s="10" t="s">
        <v>3098</v>
      </c>
      <c r="F10" s="10"/>
      <c r="G10" s="10"/>
      <c r="H10" s="20" t="s">
        <v>3093</v>
      </c>
      <c r="I10" s="30" t="s">
        <v>3099</v>
      </c>
      <c r="J10" s="21"/>
      <c r="K10" s="21"/>
      <c r="L10" s="31" t="s">
        <v>3100</v>
      </c>
      <c r="M10" s="39" t="s">
        <v>3101</v>
      </c>
    </row>
    <row r="11" ht="15" spans="1:13">
      <c r="A11" s="9" t="s">
        <v>2175</v>
      </c>
      <c r="B11" s="9" t="s">
        <v>2174</v>
      </c>
      <c r="C11" s="9" t="s">
        <v>287</v>
      </c>
      <c r="D11" s="10" t="s">
        <v>52</v>
      </c>
      <c r="E11" s="10" t="s">
        <v>2176</v>
      </c>
      <c r="F11" s="10"/>
      <c r="G11" s="10"/>
      <c r="H11" s="21" t="s">
        <v>3093</v>
      </c>
      <c r="I11" s="30" t="s">
        <v>3102</v>
      </c>
      <c r="J11" s="21"/>
      <c r="K11" s="21"/>
      <c r="L11" s="23" t="s">
        <v>3103</v>
      </c>
      <c r="M11" s="38" t="s">
        <v>3104</v>
      </c>
    </row>
    <row r="12" spans="1:13">
      <c r="A12" s="9" t="s">
        <v>2179</v>
      </c>
      <c r="B12" s="9" t="s">
        <v>2178</v>
      </c>
      <c r="C12" s="9" t="s">
        <v>137</v>
      </c>
      <c r="D12" s="10" t="s">
        <v>52</v>
      </c>
      <c r="E12" s="10" t="s">
        <v>3105</v>
      </c>
      <c r="F12" s="10"/>
      <c r="G12" s="10"/>
      <c r="H12" s="20" t="s">
        <v>3093</v>
      </c>
      <c r="I12" s="30" t="s">
        <v>3099</v>
      </c>
      <c r="J12" s="21"/>
      <c r="K12" s="21"/>
      <c r="L12" s="32" t="s">
        <v>3106</v>
      </c>
      <c r="M12" s="39" t="s">
        <v>3107</v>
      </c>
    </row>
    <row r="13" spans="1:13">
      <c r="A13" s="9" t="s">
        <v>2096</v>
      </c>
      <c r="B13" s="9" t="s">
        <v>778</v>
      </c>
      <c r="C13" s="9" t="s">
        <v>137</v>
      </c>
      <c r="D13" s="10" t="s">
        <v>46</v>
      </c>
      <c r="E13" s="10" t="s">
        <v>46</v>
      </c>
      <c r="F13" s="10" t="s">
        <v>46</v>
      </c>
      <c r="G13" s="10"/>
      <c r="H13" s="21"/>
      <c r="I13" s="21"/>
      <c r="J13" s="21"/>
      <c r="K13" s="21"/>
      <c r="L13" s="33"/>
      <c r="M13" s="40"/>
    </row>
    <row r="14" spans="1:13">
      <c r="A14" s="9" t="s">
        <v>1223</v>
      </c>
      <c r="B14" s="9" t="s">
        <v>855</v>
      </c>
      <c r="C14" s="9" t="s">
        <v>137</v>
      </c>
      <c r="D14" s="10" t="s">
        <v>46</v>
      </c>
      <c r="E14" s="10" t="s">
        <v>46</v>
      </c>
      <c r="F14" s="10" t="s">
        <v>46</v>
      </c>
      <c r="G14" s="10"/>
      <c r="H14" s="21"/>
      <c r="I14" s="21"/>
      <c r="J14" s="21"/>
      <c r="K14" s="21"/>
      <c r="L14" s="34"/>
      <c r="M14" s="41"/>
    </row>
    <row r="15" spans="1:13">
      <c r="A15" s="9" t="s">
        <v>2</v>
      </c>
      <c r="B15" s="9" t="s">
        <v>2181</v>
      </c>
      <c r="C15" s="9" t="s">
        <v>137</v>
      </c>
      <c r="D15" s="10" t="s">
        <v>46</v>
      </c>
      <c r="E15" s="10" t="s">
        <v>46</v>
      </c>
      <c r="F15" s="10" t="s">
        <v>46</v>
      </c>
      <c r="G15" s="10"/>
      <c r="H15" s="21"/>
      <c r="I15" s="21"/>
      <c r="J15" s="21"/>
      <c r="K15" s="21"/>
      <c r="L15" s="24"/>
      <c r="M15" s="38"/>
    </row>
    <row r="16" spans="1:13">
      <c r="A16" s="9" t="s">
        <v>2127</v>
      </c>
      <c r="B16" s="9" t="s">
        <v>2126</v>
      </c>
      <c r="C16" s="9" t="s">
        <v>219</v>
      </c>
      <c r="D16" s="10" t="s">
        <v>46</v>
      </c>
      <c r="E16" s="10" t="s">
        <v>46</v>
      </c>
      <c r="F16" s="10" t="s">
        <v>46</v>
      </c>
      <c r="G16" s="10"/>
      <c r="H16" s="22"/>
      <c r="I16" s="21"/>
      <c r="J16" s="22"/>
      <c r="K16" s="21"/>
      <c r="L16" s="32"/>
      <c r="M16" s="39"/>
    </row>
    <row r="17" ht="38" spans="1:13">
      <c r="A17" s="9" t="s">
        <v>1367</v>
      </c>
      <c r="B17" s="9" t="s">
        <v>1366</v>
      </c>
      <c r="C17" s="9" t="s">
        <v>161</v>
      </c>
      <c r="D17" s="10"/>
      <c r="E17" s="10"/>
      <c r="F17" s="12" t="s">
        <v>3108</v>
      </c>
      <c r="G17" s="10"/>
      <c r="H17" s="21"/>
      <c r="I17" s="30" t="s">
        <v>1506</v>
      </c>
      <c r="J17" s="21"/>
      <c r="K17" s="21"/>
      <c r="L17" s="24"/>
      <c r="M17" s="38"/>
    </row>
    <row r="18" spans="1:13">
      <c r="A18" s="9" t="s">
        <v>1368</v>
      </c>
      <c r="B18" s="9" t="s">
        <v>967</v>
      </c>
      <c r="C18" s="9" t="s">
        <v>201</v>
      </c>
      <c r="D18" s="11"/>
      <c r="E18" s="11"/>
      <c r="F18" s="11"/>
      <c r="G18" s="10"/>
      <c r="H18" s="21"/>
      <c r="I18" s="21"/>
      <c r="J18" s="21"/>
      <c r="K18" s="21"/>
      <c r="L18" s="32"/>
      <c r="M18" s="39"/>
    </row>
    <row r="19" spans="1:18">
      <c r="A19" s="9" t="s">
        <v>1373</v>
      </c>
      <c r="B19" s="9" t="s">
        <v>974</v>
      </c>
      <c r="C19" s="9" t="s">
        <v>137</v>
      </c>
      <c r="D19" s="10" t="s">
        <v>46</v>
      </c>
      <c r="E19" s="10" t="s">
        <v>46</v>
      </c>
      <c r="F19" s="10" t="s">
        <v>46</v>
      </c>
      <c r="G19" s="10"/>
      <c r="H19" s="21"/>
      <c r="I19" s="21"/>
      <c r="J19" s="21"/>
      <c r="K19" s="21"/>
      <c r="L19" s="33"/>
      <c r="M19" s="40"/>
      <c r="O19" s="42"/>
      <c r="P19" s="42"/>
      <c r="Q19" s="42"/>
      <c r="R19" s="42"/>
    </row>
    <row r="20" spans="1:18">
      <c r="A20" s="9" t="s">
        <v>1377</v>
      </c>
      <c r="B20" s="9" t="s">
        <v>979</v>
      </c>
      <c r="C20" s="9" t="s">
        <v>287</v>
      </c>
      <c r="D20" s="10" t="s">
        <v>46</v>
      </c>
      <c r="E20" s="10" t="s">
        <v>46</v>
      </c>
      <c r="F20" s="10" t="s">
        <v>46</v>
      </c>
      <c r="G20" s="10"/>
      <c r="H20" s="21"/>
      <c r="I20" s="21"/>
      <c r="J20" s="21"/>
      <c r="K20" s="21"/>
      <c r="L20" s="35"/>
      <c r="M20" s="41"/>
      <c r="O20" s="42"/>
      <c r="P20" s="42"/>
      <c r="Q20" s="42"/>
      <c r="R20" s="42"/>
    </row>
    <row r="21" ht="62" spans="1:13">
      <c r="A21" s="9" t="s">
        <v>2184</v>
      </c>
      <c r="B21" s="9" t="s">
        <v>2183</v>
      </c>
      <c r="C21" s="9" t="s">
        <v>161</v>
      </c>
      <c r="D21" s="12" t="s">
        <v>52</v>
      </c>
      <c r="E21" s="12" t="s">
        <v>3109</v>
      </c>
      <c r="F21" s="10" t="s">
        <v>3110</v>
      </c>
      <c r="G21" s="10" t="s">
        <v>3111</v>
      </c>
      <c r="H21" s="20"/>
      <c r="I21" s="21" t="s">
        <v>2397</v>
      </c>
      <c r="J21" s="21"/>
      <c r="K21" s="21"/>
      <c r="L21" s="36" t="s">
        <v>3095</v>
      </c>
      <c r="M21" s="40"/>
    </row>
    <row r="22" ht="104" spans="1:13">
      <c r="A22" s="9" t="s">
        <v>2160</v>
      </c>
      <c r="B22" s="9" t="s">
        <v>2159</v>
      </c>
      <c r="C22" s="9" t="s">
        <v>219</v>
      </c>
      <c r="D22" s="10" t="s">
        <v>52</v>
      </c>
      <c r="E22" s="10" t="s">
        <v>3112</v>
      </c>
      <c r="F22" s="10"/>
      <c r="G22" s="10"/>
      <c r="H22" s="20" t="s">
        <v>3093</v>
      </c>
      <c r="I22" s="21" t="s">
        <v>3113</v>
      </c>
      <c r="J22" s="21"/>
      <c r="K22" s="21"/>
      <c r="L22" s="34" t="s">
        <v>3114</v>
      </c>
      <c r="M22" s="41" t="s">
        <v>3104</v>
      </c>
    </row>
    <row r="27" spans="18:18">
      <c r="R27" s="42"/>
    </row>
    <row r="28" spans="18:18">
      <c r="R28" s="42"/>
    </row>
  </sheetData>
  <mergeCells count="6">
    <mergeCell ref="A1:E1"/>
    <mergeCell ref="A2:M2"/>
    <mergeCell ref="A3:C3"/>
    <mergeCell ref="D3:G3"/>
    <mergeCell ref="H3:K3"/>
    <mergeCell ref="L3:M3"/>
  </mergeCells>
  <pageMargins left="0.75" right="0.75" top="1" bottom="1" header="0.511805555555556" footer="0.511805555555556"/>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L381"/>
  <sheetViews>
    <sheetView zoomScale="56" zoomScaleNormal="56" topLeftCell="AD111" workbookViewId="0">
      <selection activeCell="Z157" sqref="Z157"/>
    </sheetView>
  </sheetViews>
  <sheetFormatPr defaultColWidth="8.5" defaultRowHeight="14.75"/>
  <cols>
    <col min="1" max="1" width="15.5" style="62" customWidth="1"/>
    <col min="2" max="3" width="25.625" style="62" customWidth="1"/>
    <col min="4" max="4" width="11.625" style="62" customWidth="1"/>
    <col min="5" max="5" width="15.25" style="62" customWidth="1"/>
    <col min="6" max="6" width="25.625" style="62" customWidth="1"/>
    <col min="7" max="7" width="35.375" style="62" customWidth="1"/>
    <col min="8" max="8" width="35.625" style="62" customWidth="1"/>
    <col min="9" max="9" width="15.125" style="62" customWidth="1"/>
    <col min="10" max="10" width="25.625" style="62" customWidth="1"/>
    <col min="11" max="11" width="30.75" style="62" customWidth="1"/>
    <col min="12" max="12" width="35.875" style="62" customWidth="1"/>
    <col min="13" max="13" width="1.5" style="382" customWidth="1"/>
    <col min="14" max="14" width="15.75" style="62" customWidth="1"/>
    <col min="15" max="15" width="15.625" style="62" customWidth="1"/>
    <col min="16" max="16" width="11.625" style="383" customWidth="1"/>
    <col min="17" max="17" width="16.625" style="383" customWidth="1"/>
    <col min="18" max="18" width="30.625" style="383" customWidth="1"/>
    <col min="19" max="19" width="35.75" style="383" customWidth="1"/>
    <col min="20" max="20" width="1.75" style="383" customWidth="1"/>
    <col min="21" max="22" width="29.625" style="383" customWidth="1"/>
    <col min="23" max="23" width="23.625" style="383" customWidth="1"/>
    <col min="24" max="24" width="15.375" style="383" customWidth="1"/>
    <col min="25" max="25" width="27.75" style="383" customWidth="1"/>
    <col min="26" max="26" width="39.625" style="383" customWidth="1"/>
    <col min="27" max="27" width="43.25" style="383" customWidth="1"/>
    <col min="28" max="31" width="38.375" style="383" customWidth="1"/>
    <col min="32" max="32" width="2.125" style="383" customWidth="1"/>
    <col min="33" max="33" width="11.375" style="383" customWidth="1"/>
    <col min="34" max="34" width="27.75" style="383" customWidth="1"/>
    <col min="35" max="35" width="40.875" style="383" customWidth="1"/>
    <col min="36" max="37" width="24.875" style="383" customWidth="1"/>
    <col min="38" max="64" width="8.5" style="384"/>
    <col min="65" max="16384" width="8.5" style="290"/>
  </cols>
  <sheetData>
    <row r="1" ht="224.25" customHeight="1" spans="1:37">
      <c r="A1" s="1" t="s">
        <v>97</v>
      </c>
      <c r="B1" s="1"/>
      <c r="C1" s="1"/>
      <c r="D1" s="1"/>
      <c r="E1" s="1"/>
      <c r="F1" s="13"/>
      <c r="G1" s="394"/>
      <c r="H1" s="394"/>
      <c r="I1" s="394"/>
      <c r="J1" s="394"/>
      <c r="K1" s="394"/>
      <c r="L1" s="399"/>
      <c r="N1" s="402"/>
      <c r="O1" s="394"/>
      <c r="P1" s="382"/>
      <c r="Q1" s="382"/>
      <c r="R1" s="382"/>
      <c r="S1" s="382"/>
      <c r="T1" s="382"/>
      <c r="U1" s="382"/>
      <c r="V1" s="382"/>
      <c r="W1" s="382"/>
      <c r="X1" s="382"/>
      <c r="Y1" s="382"/>
      <c r="Z1" s="429" t="s">
        <v>98</v>
      </c>
      <c r="AA1" s="430" t="s">
        <v>99</v>
      </c>
      <c r="AB1" s="431"/>
      <c r="AC1" s="429" t="s">
        <v>100</v>
      </c>
      <c r="AD1" s="450" t="s">
        <v>101</v>
      </c>
      <c r="AE1" s="450" t="s">
        <v>102</v>
      </c>
      <c r="AF1" s="451"/>
      <c r="AG1" s="403"/>
      <c r="AH1" s="382"/>
      <c r="AI1" s="382"/>
      <c r="AJ1" s="382"/>
      <c r="AK1" s="382"/>
    </row>
    <row r="2" ht="15.5" hidden="1" spans="1:37">
      <c r="A2" s="385"/>
      <c r="B2" s="385"/>
      <c r="C2" s="385"/>
      <c r="D2" s="385"/>
      <c r="E2" s="385"/>
      <c r="F2" s="395"/>
      <c r="G2" s="385"/>
      <c r="H2" s="385"/>
      <c r="I2" s="385"/>
      <c r="J2" s="385"/>
      <c r="K2" s="385"/>
      <c r="L2" s="400"/>
      <c r="N2" s="402"/>
      <c r="O2" s="394"/>
      <c r="P2" s="382"/>
      <c r="Q2" s="382"/>
      <c r="R2" s="382"/>
      <c r="S2" s="382"/>
      <c r="T2" s="382"/>
      <c r="U2" s="382"/>
      <c r="V2" s="382"/>
      <c r="W2" s="382"/>
      <c r="X2" s="382"/>
      <c r="Y2" s="382"/>
      <c r="Z2" s="382"/>
      <c r="AA2" s="382"/>
      <c r="AB2" s="382"/>
      <c r="AC2" s="382"/>
      <c r="AD2" s="382"/>
      <c r="AE2" s="452"/>
      <c r="AF2" s="453"/>
      <c r="AG2" s="403"/>
      <c r="AH2" s="382"/>
      <c r="AI2" s="382"/>
      <c r="AJ2" s="382"/>
      <c r="AK2" s="382"/>
    </row>
    <row r="3" ht="20.75" spans="1:38">
      <c r="A3" s="386" t="s">
        <v>103</v>
      </c>
      <c r="B3" s="386"/>
      <c r="C3" s="386"/>
      <c r="D3" s="386"/>
      <c r="E3" s="386"/>
      <c r="F3" s="386"/>
      <c r="G3" s="386"/>
      <c r="H3" s="386"/>
      <c r="I3" s="386"/>
      <c r="J3" s="386"/>
      <c r="K3" s="386"/>
      <c r="L3" s="386"/>
      <c r="M3" s="403"/>
      <c r="N3" s="404" t="s">
        <v>104</v>
      </c>
      <c r="O3" s="405"/>
      <c r="P3" s="405"/>
      <c r="Q3" s="405"/>
      <c r="R3" s="405"/>
      <c r="S3" s="405"/>
      <c r="T3" s="405"/>
      <c r="U3" s="405"/>
      <c r="V3" s="405"/>
      <c r="W3" s="405"/>
      <c r="X3" s="405"/>
      <c r="Y3" s="405"/>
      <c r="Z3" s="405"/>
      <c r="AA3" s="405"/>
      <c r="AB3" s="405"/>
      <c r="AC3" s="405"/>
      <c r="AD3" s="405"/>
      <c r="AE3" s="405"/>
      <c r="AF3" s="405"/>
      <c r="AG3" s="405"/>
      <c r="AH3" s="405"/>
      <c r="AI3" s="405"/>
      <c r="AJ3" s="405"/>
      <c r="AK3" s="468"/>
      <c r="AL3" s="469"/>
    </row>
    <row r="4" s="381" customFormat="1" ht="18.35" spans="1:64">
      <c r="A4" s="362" t="s">
        <v>105</v>
      </c>
      <c r="B4" s="362"/>
      <c r="C4" s="362"/>
      <c r="D4" s="363"/>
      <c r="E4" s="368" t="s">
        <v>106</v>
      </c>
      <c r="F4" s="368"/>
      <c r="G4" s="368"/>
      <c r="H4" s="375"/>
      <c r="I4" s="369" t="s">
        <v>107</v>
      </c>
      <c r="J4" s="369"/>
      <c r="K4" s="369"/>
      <c r="L4" s="369"/>
      <c r="M4" s="406"/>
      <c r="N4" s="407" t="s">
        <v>108</v>
      </c>
      <c r="O4" s="407"/>
      <c r="P4" s="407"/>
      <c r="Q4" s="407"/>
      <c r="R4" s="407"/>
      <c r="S4" s="415"/>
      <c r="T4" s="382"/>
      <c r="U4" s="4" t="s">
        <v>109</v>
      </c>
      <c r="V4" s="5"/>
      <c r="W4" s="5"/>
      <c r="X4" s="5"/>
      <c r="Y4" s="5"/>
      <c r="Z4" s="5"/>
      <c r="AA4" s="5"/>
      <c r="AB4" s="5"/>
      <c r="AC4" s="5"/>
      <c r="AD4" s="5"/>
      <c r="AE4" s="5"/>
      <c r="AF4" s="454"/>
      <c r="AG4" s="465" t="s">
        <v>110</v>
      </c>
      <c r="AH4" s="465"/>
      <c r="AI4" s="465"/>
      <c r="AJ4" s="465"/>
      <c r="AK4" s="465"/>
      <c r="AL4" s="470"/>
      <c r="AM4" s="470"/>
      <c r="AN4" s="470"/>
      <c r="AO4" s="470"/>
      <c r="AP4" s="470"/>
      <c r="AQ4" s="470"/>
      <c r="AR4" s="470"/>
      <c r="AS4" s="470"/>
      <c r="AT4" s="470"/>
      <c r="AU4" s="470"/>
      <c r="AV4" s="470"/>
      <c r="AW4" s="470"/>
      <c r="AX4" s="470"/>
      <c r="AY4" s="470"/>
      <c r="AZ4" s="470"/>
      <c r="BA4" s="470"/>
      <c r="BB4" s="470"/>
      <c r="BC4" s="470"/>
      <c r="BD4" s="470"/>
      <c r="BE4" s="470"/>
      <c r="BF4" s="470"/>
      <c r="BG4" s="470"/>
      <c r="BH4" s="470"/>
      <c r="BI4" s="470"/>
      <c r="BJ4" s="470"/>
      <c r="BK4" s="470"/>
      <c r="BL4" s="470"/>
    </row>
    <row r="5" s="298" customFormat="1" ht="16.75" spans="1:64">
      <c r="A5" s="364" t="s">
        <v>111</v>
      </c>
      <c r="B5" s="364" t="s">
        <v>112</v>
      </c>
      <c r="C5" s="364" t="s">
        <v>113</v>
      </c>
      <c r="D5" s="387" t="s">
        <v>114</v>
      </c>
      <c r="E5" s="8" t="s">
        <v>115</v>
      </c>
      <c r="F5" s="8" t="s">
        <v>116</v>
      </c>
      <c r="G5" s="8" t="s">
        <v>117</v>
      </c>
      <c r="H5" s="376" t="s">
        <v>118</v>
      </c>
      <c r="I5" s="370" t="s">
        <v>119</v>
      </c>
      <c r="J5" s="370" t="s">
        <v>120</v>
      </c>
      <c r="K5" s="370" t="s">
        <v>121</v>
      </c>
      <c r="L5" s="370" t="s">
        <v>122</v>
      </c>
      <c r="M5" s="408"/>
      <c r="N5" s="409" t="s">
        <v>123</v>
      </c>
      <c r="O5" s="409" t="s">
        <v>124</v>
      </c>
      <c r="P5" s="410" t="s">
        <v>114</v>
      </c>
      <c r="Q5" s="410" t="s">
        <v>125</v>
      </c>
      <c r="R5" s="410" t="s">
        <v>126</v>
      </c>
      <c r="S5" s="416" t="s">
        <v>127</v>
      </c>
      <c r="T5" s="416"/>
      <c r="U5" s="154" t="s">
        <v>123</v>
      </c>
      <c r="V5" s="154" t="s">
        <v>128</v>
      </c>
      <c r="W5" s="154" t="s">
        <v>114</v>
      </c>
      <c r="X5" s="154" t="s">
        <v>125</v>
      </c>
      <c r="Y5" s="432" t="s">
        <v>126</v>
      </c>
      <c r="Z5" s="433" t="s">
        <v>129</v>
      </c>
      <c r="AA5" s="433" t="s">
        <v>130</v>
      </c>
      <c r="AB5" s="434" t="s">
        <v>131</v>
      </c>
      <c r="AC5" s="434" t="s">
        <v>121</v>
      </c>
      <c r="AD5" s="379" t="s">
        <v>132</v>
      </c>
      <c r="AE5" s="379" t="s">
        <v>133</v>
      </c>
      <c r="AF5" s="454"/>
      <c r="AG5" s="466" t="s">
        <v>111</v>
      </c>
      <c r="AH5" s="467" t="s">
        <v>112</v>
      </c>
      <c r="AI5" s="467" t="s">
        <v>113</v>
      </c>
      <c r="AJ5" s="467" t="s">
        <v>114</v>
      </c>
      <c r="AK5" s="467" t="s">
        <v>127</v>
      </c>
      <c r="AL5" s="471"/>
      <c r="AM5" s="471"/>
      <c r="AN5" s="471"/>
      <c r="AO5" s="471"/>
      <c r="AP5" s="471"/>
      <c r="AQ5" s="471"/>
      <c r="AR5" s="471"/>
      <c r="AS5" s="471"/>
      <c r="AT5" s="471"/>
      <c r="AU5" s="471"/>
      <c r="AV5" s="471"/>
      <c r="AW5" s="471"/>
      <c r="AX5" s="471"/>
      <c r="AY5" s="471"/>
      <c r="AZ5" s="471"/>
      <c r="BA5" s="471"/>
      <c r="BB5" s="471"/>
      <c r="BC5" s="471"/>
      <c r="BD5" s="471"/>
      <c r="BE5" s="471"/>
      <c r="BF5" s="471"/>
      <c r="BG5" s="471"/>
      <c r="BH5" s="471"/>
      <c r="BI5" s="471"/>
      <c r="BJ5" s="471"/>
      <c r="BK5" s="471"/>
      <c r="BL5" s="471"/>
    </row>
    <row r="6" s="298" customFormat="1" ht="17.75" spans="1:64">
      <c r="A6" s="388" t="s">
        <v>134</v>
      </c>
      <c r="B6" s="388" t="s">
        <v>135</v>
      </c>
      <c r="C6" s="388" t="s">
        <v>136</v>
      </c>
      <c r="D6" s="389" t="s">
        <v>137</v>
      </c>
      <c r="E6" s="396" t="s">
        <v>138</v>
      </c>
      <c r="F6" s="396" t="s">
        <v>139</v>
      </c>
      <c r="G6" s="536" t="s">
        <v>140</v>
      </c>
      <c r="H6" s="397"/>
      <c r="I6" s="396"/>
      <c r="J6" s="396"/>
      <c r="K6" s="396" t="s">
        <v>141</v>
      </c>
      <c r="L6" s="396"/>
      <c r="M6" s="408"/>
      <c r="N6" s="411" t="s">
        <v>142</v>
      </c>
      <c r="O6" s="411" t="s">
        <v>142</v>
      </c>
      <c r="P6" s="412" t="s">
        <v>137</v>
      </c>
      <c r="Q6" s="417" t="s">
        <v>143</v>
      </c>
      <c r="R6" s="418" t="s">
        <v>144</v>
      </c>
      <c r="S6" s="419"/>
      <c r="T6" s="419"/>
      <c r="U6" s="421" t="s">
        <v>142</v>
      </c>
      <c r="V6" s="421" t="s">
        <v>145</v>
      </c>
      <c r="W6" s="421" t="s">
        <v>137</v>
      </c>
      <c r="X6" s="420" t="s">
        <v>143</v>
      </c>
      <c r="Y6" s="435" t="s">
        <v>144</v>
      </c>
      <c r="Z6" s="436"/>
      <c r="AA6" s="10" t="s">
        <v>146</v>
      </c>
      <c r="AB6" s="21"/>
      <c r="AC6" s="21"/>
      <c r="AD6" s="418"/>
      <c r="AE6" s="418"/>
      <c r="AF6" s="454"/>
      <c r="AG6" s="454" t="s">
        <v>147</v>
      </c>
      <c r="AH6" s="418" t="s">
        <v>144</v>
      </c>
      <c r="AI6" s="418" t="s">
        <v>148</v>
      </c>
      <c r="AJ6" s="418" t="s">
        <v>137</v>
      </c>
      <c r="AK6" s="418"/>
      <c r="AL6" s="471"/>
      <c r="AM6" s="471"/>
      <c r="AN6" s="471"/>
      <c r="AO6" s="471"/>
      <c r="AP6" s="471"/>
      <c r="AQ6" s="471"/>
      <c r="AR6" s="471"/>
      <c r="AS6" s="471"/>
      <c r="AT6" s="471"/>
      <c r="AU6" s="471"/>
      <c r="AV6" s="471"/>
      <c r="AW6" s="471"/>
      <c r="AX6" s="471"/>
      <c r="AY6" s="471"/>
      <c r="AZ6" s="471"/>
      <c r="BA6" s="471"/>
      <c r="BB6" s="471"/>
      <c r="BC6" s="471"/>
      <c r="BD6" s="471"/>
      <c r="BE6" s="471"/>
      <c r="BF6" s="471"/>
      <c r="BG6" s="471"/>
      <c r="BH6" s="471"/>
      <c r="BI6" s="471"/>
      <c r="BJ6" s="471"/>
      <c r="BK6" s="471"/>
      <c r="BL6" s="471"/>
    </row>
    <row r="7" s="298" customFormat="1" ht="87.75" spans="1:64">
      <c r="A7" s="390" t="s">
        <v>134</v>
      </c>
      <c r="B7" s="390" t="s">
        <v>149</v>
      </c>
      <c r="C7" s="390" t="s">
        <v>150</v>
      </c>
      <c r="D7" s="391" t="s">
        <v>151</v>
      </c>
      <c r="E7" s="396" t="s">
        <v>138</v>
      </c>
      <c r="F7" s="396" t="s">
        <v>152</v>
      </c>
      <c r="G7" s="396" t="s">
        <v>153</v>
      </c>
      <c r="H7" s="397"/>
      <c r="I7" s="396" t="s">
        <v>154</v>
      </c>
      <c r="J7" s="396" t="s">
        <v>155</v>
      </c>
      <c r="K7" s="396"/>
      <c r="L7" s="401"/>
      <c r="M7" s="408"/>
      <c r="N7" s="411" t="s">
        <v>156</v>
      </c>
      <c r="O7" s="411" t="s">
        <v>157</v>
      </c>
      <c r="P7" s="412" t="s">
        <v>158</v>
      </c>
      <c r="Q7" s="417" t="s">
        <v>143</v>
      </c>
      <c r="R7" s="418" t="s">
        <v>159</v>
      </c>
      <c r="S7" s="419"/>
      <c r="T7" s="419"/>
      <c r="U7" s="418" t="s">
        <v>156</v>
      </c>
      <c r="V7" s="418" t="s">
        <v>160</v>
      </c>
      <c r="W7" s="418" t="s">
        <v>161</v>
      </c>
      <c r="X7" s="417" t="s">
        <v>143</v>
      </c>
      <c r="Y7" s="437" t="s">
        <v>159</v>
      </c>
      <c r="Z7" s="67" t="s">
        <v>162</v>
      </c>
      <c r="AA7" s="10" t="s">
        <v>163</v>
      </c>
      <c r="AB7" s="21" t="s">
        <v>164</v>
      </c>
      <c r="AC7" s="21" t="s">
        <v>165</v>
      </c>
      <c r="AD7" s="455"/>
      <c r="AE7" s="418"/>
      <c r="AF7" s="454"/>
      <c r="AG7" s="454" t="s">
        <v>147</v>
      </c>
      <c r="AH7" s="418" t="s">
        <v>159</v>
      </c>
      <c r="AI7" s="418" t="s">
        <v>166</v>
      </c>
      <c r="AJ7" s="418" t="s">
        <v>137</v>
      </c>
      <c r="AK7" s="418"/>
      <c r="AL7" s="471"/>
      <c r="AM7" s="471"/>
      <c r="AN7" s="471"/>
      <c r="AO7" s="471"/>
      <c r="AP7" s="471"/>
      <c r="AQ7" s="471"/>
      <c r="AR7" s="471"/>
      <c r="AS7" s="471"/>
      <c r="AT7" s="471"/>
      <c r="AU7" s="471"/>
      <c r="AV7" s="471"/>
      <c r="AW7" s="471"/>
      <c r="AX7" s="471"/>
      <c r="AY7" s="471"/>
      <c r="AZ7" s="471"/>
      <c r="BA7" s="471"/>
      <c r="BB7" s="471"/>
      <c r="BC7" s="471"/>
      <c r="BD7" s="471"/>
      <c r="BE7" s="471"/>
      <c r="BF7" s="471"/>
      <c r="BG7" s="471"/>
      <c r="BH7" s="471"/>
      <c r="BI7" s="471"/>
      <c r="BJ7" s="471"/>
      <c r="BK7" s="471"/>
      <c r="BL7" s="471"/>
    </row>
    <row r="8" s="298" customFormat="1" ht="126.75" spans="1:64">
      <c r="A8" s="390" t="s">
        <v>134</v>
      </c>
      <c r="B8" s="390" t="s">
        <v>167</v>
      </c>
      <c r="C8" s="390" t="s">
        <v>168</v>
      </c>
      <c r="D8" s="391" t="s">
        <v>137</v>
      </c>
      <c r="E8" s="396" t="s">
        <v>169</v>
      </c>
      <c r="F8" s="396" t="s">
        <v>170</v>
      </c>
      <c r="G8" s="536" t="s">
        <v>171</v>
      </c>
      <c r="H8" s="397"/>
      <c r="I8" s="396" t="s">
        <v>154</v>
      </c>
      <c r="J8" s="396" t="s">
        <v>172</v>
      </c>
      <c r="K8" s="396" t="s">
        <v>173</v>
      </c>
      <c r="L8" s="396"/>
      <c r="M8" s="408"/>
      <c r="N8" s="411" t="s">
        <v>174</v>
      </c>
      <c r="O8" s="411" t="s">
        <v>175</v>
      </c>
      <c r="P8" s="412" t="s">
        <v>137</v>
      </c>
      <c r="Q8" s="417" t="s">
        <v>143</v>
      </c>
      <c r="R8" s="418" t="s">
        <v>176</v>
      </c>
      <c r="S8" s="419"/>
      <c r="T8" s="419"/>
      <c r="U8" s="418" t="s">
        <v>177</v>
      </c>
      <c r="V8" s="418" t="s">
        <v>178</v>
      </c>
      <c r="W8" s="418" t="s">
        <v>161</v>
      </c>
      <c r="X8" s="417" t="s">
        <v>143</v>
      </c>
      <c r="Y8" s="437" t="s">
        <v>176</v>
      </c>
      <c r="Z8" s="67" t="s">
        <v>179</v>
      </c>
      <c r="AA8" s="10" t="s">
        <v>180</v>
      </c>
      <c r="AB8" s="21" t="s">
        <v>181</v>
      </c>
      <c r="AC8" s="21" t="s">
        <v>165</v>
      </c>
      <c r="AD8" s="418"/>
      <c r="AE8" s="418"/>
      <c r="AF8" s="454"/>
      <c r="AG8" s="454" t="s">
        <v>147</v>
      </c>
      <c r="AH8" s="418" t="s">
        <v>176</v>
      </c>
      <c r="AI8" s="418" t="s">
        <v>182</v>
      </c>
      <c r="AJ8" s="418" t="s">
        <v>137</v>
      </c>
      <c r="AK8" s="418"/>
      <c r="AL8" s="471"/>
      <c r="AM8" s="471"/>
      <c r="AN8" s="471"/>
      <c r="AO8" s="471"/>
      <c r="AP8" s="471"/>
      <c r="AQ8" s="471"/>
      <c r="AR8" s="471"/>
      <c r="AS8" s="471"/>
      <c r="AT8" s="471"/>
      <c r="AU8" s="471"/>
      <c r="AV8" s="471"/>
      <c r="AW8" s="471"/>
      <c r="AX8" s="471"/>
      <c r="AY8" s="471"/>
      <c r="AZ8" s="471"/>
      <c r="BA8" s="471"/>
      <c r="BB8" s="471"/>
      <c r="BC8" s="471"/>
      <c r="BD8" s="471"/>
      <c r="BE8" s="471"/>
      <c r="BF8" s="471"/>
      <c r="BG8" s="471"/>
      <c r="BH8" s="471"/>
      <c r="BI8" s="471"/>
      <c r="BJ8" s="471"/>
      <c r="BK8" s="471"/>
      <c r="BL8" s="471"/>
    </row>
    <row r="9" s="298" customFormat="1" ht="100.75" spans="1:64">
      <c r="A9" s="390" t="s">
        <v>134</v>
      </c>
      <c r="B9" s="390" t="s">
        <v>183</v>
      </c>
      <c r="C9" s="390" t="s">
        <v>184</v>
      </c>
      <c r="D9" s="391" t="s">
        <v>137</v>
      </c>
      <c r="E9" s="396" t="s">
        <v>169</v>
      </c>
      <c r="F9" s="396" t="s">
        <v>170</v>
      </c>
      <c r="G9" s="536" t="s">
        <v>185</v>
      </c>
      <c r="H9" s="397"/>
      <c r="I9" s="396" t="s">
        <v>46</v>
      </c>
      <c r="J9" s="396"/>
      <c r="K9" s="396" t="s">
        <v>186</v>
      </c>
      <c r="L9" s="396"/>
      <c r="M9" s="408"/>
      <c r="N9" s="411" t="s">
        <v>187</v>
      </c>
      <c r="O9" s="411" t="s">
        <v>188</v>
      </c>
      <c r="P9" s="412" t="s">
        <v>137</v>
      </c>
      <c r="Q9" s="417" t="s">
        <v>143</v>
      </c>
      <c r="R9" s="418" t="s">
        <v>189</v>
      </c>
      <c r="S9" s="419"/>
      <c r="T9" s="419"/>
      <c r="U9" s="418" t="s">
        <v>190</v>
      </c>
      <c r="V9" s="418" t="s">
        <v>191</v>
      </c>
      <c r="W9" s="418" t="s">
        <v>161</v>
      </c>
      <c r="X9" s="417" t="s">
        <v>143</v>
      </c>
      <c r="Y9" s="437" t="s">
        <v>189</v>
      </c>
      <c r="Z9" s="67" t="s">
        <v>192</v>
      </c>
      <c r="AA9" s="10" t="s">
        <v>193</v>
      </c>
      <c r="AB9" s="21" t="s">
        <v>194</v>
      </c>
      <c r="AC9" s="21" t="s">
        <v>195</v>
      </c>
      <c r="AD9" s="426" t="s">
        <v>196</v>
      </c>
      <c r="AE9" s="426" t="s">
        <v>197</v>
      </c>
      <c r="AF9" s="454"/>
      <c r="AG9" s="454" t="s">
        <v>147</v>
      </c>
      <c r="AH9" s="418" t="s">
        <v>189</v>
      </c>
      <c r="AI9" s="418" t="s">
        <v>198</v>
      </c>
      <c r="AJ9" s="418" t="s">
        <v>137</v>
      </c>
      <c r="AK9" s="418"/>
      <c r="AL9" s="471"/>
      <c r="AM9" s="471"/>
      <c r="AN9" s="471"/>
      <c r="AO9" s="471"/>
      <c r="AP9" s="471"/>
      <c r="AQ9" s="471"/>
      <c r="AR9" s="471"/>
      <c r="AS9" s="471"/>
      <c r="AT9" s="471"/>
      <c r="AU9" s="471"/>
      <c r="AV9" s="471"/>
      <c r="AW9" s="471"/>
      <c r="AX9" s="471"/>
      <c r="AY9" s="471"/>
      <c r="AZ9" s="471"/>
      <c r="BA9" s="471"/>
      <c r="BB9" s="471"/>
      <c r="BC9" s="471"/>
      <c r="BD9" s="471"/>
      <c r="BE9" s="471"/>
      <c r="BF9" s="471"/>
      <c r="BG9" s="471"/>
      <c r="BH9" s="471"/>
      <c r="BI9" s="471"/>
      <c r="BJ9" s="471"/>
      <c r="BK9" s="471"/>
      <c r="BL9" s="471"/>
    </row>
    <row r="10" s="298" customFormat="1" ht="100.75" spans="1:64">
      <c r="A10" s="390" t="s">
        <v>134</v>
      </c>
      <c r="B10" s="390" t="s">
        <v>199</v>
      </c>
      <c r="C10" s="390" t="s">
        <v>200</v>
      </c>
      <c r="D10" s="391" t="s">
        <v>201</v>
      </c>
      <c r="E10" s="396"/>
      <c r="F10" s="396"/>
      <c r="G10" s="396" t="s">
        <v>202</v>
      </c>
      <c r="H10" s="397"/>
      <c r="I10" s="396" t="s">
        <v>46</v>
      </c>
      <c r="J10" s="396"/>
      <c r="K10" s="396" t="s">
        <v>203</v>
      </c>
      <c r="L10" s="396"/>
      <c r="M10" s="408"/>
      <c r="N10" s="411" t="s">
        <v>204</v>
      </c>
      <c r="O10" s="411" t="s">
        <v>205</v>
      </c>
      <c r="P10" s="412" t="s">
        <v>158</v>
      </c>
      <c r="Q10" s="417" t="s">
        <v>143</v>
      </c>
      <c r="R10" s="418" t="s">
        <v>206</v>
      </c>
      <c r="S10" s="419"/>
      <c r="T10" s="419"/>
      <c r="U10" s="418" t="s">
        <v>204</v>
      </c>
      <c r="V10" s="418" t="s">
        <v>207</v>
      </c>
      <c r="W10" s="418" t="s">
        <v>161</v>
      </c>
      <c r="X10" s="417" t="s">
        <v>143</v>
      </c>
      <c r="Y10" s="437" t="s">
        <v>206</v>
      </c>
      <c r="Z10" s="67" t="s">
        <v>179</v>
      </c>
      <c r="AA10" s="10" t="s">
        <v>208</v>
      </c>
      <c r="AB10" s="21" t="s">
        <v>209</v>
      </c>
      <c r="AC10" s="21" t="s">
        <v>210</v>
      </c>
      <c r="AD10" s="418"/>
      <c r="AE10" s="418"/>
      <c r="AF10" s="454"/>
      <c r="AG10" s="454" t="s">
        <v>147</v>
      </c>
      <c r="AH10" s="418" t="s">
        <v>206</v>
      </c>
      <c r="AI10" s="418" t="s">
        <v>211</v>
      </c>
      <c r="AJ10" s="418" t="s">
        <v>137</v>
      </c>
      <c r="AK10" s="418"/>
      <c r="AL10" s="471"/>
      <c r="AM10" s="471"/>
      <c r="AN10" s="471"/>
      <c r="AO10" s="471"/>
      <c r="AP10" s="471"/>
      <c r="AQ10" s="471"/>
      <c r="AR10" s="471"/>
      <c r="AS10" s="471"/>
      <c r="AT10" s="471"/>
      <c r="AU10" s="471"/>
      <c r="AV10" s="471"/>
      <c r="AW10" s="471"/>
      <c r="AX10" s="471"/>
      <c r="AY10" s="471"/>
      <c r="AZ10" s="471"/>
      <c r="BA10" s="471"/>
      <c r="BB10" s="471"/>
      <c r="BC10" s="471"/>
      <c r="BD10" s="471"/>
      <c r="BE10" s="471"/>
      <c r="BF10" s="471"/>
      <c r="BG10" s="471"/>
      <c r="BH10" s="471"/>
      <c r="BI10" s="471"/>
      <c r="BJ10" s="471"/>
      <c r="BK10" s="471"/>
      <c r="BL10" s="471"/>
    </row>
    <row r="11" s="298" customFormat="1" ht="17.75" spans="1:64">
      <c r="A11" s="390" t="s">
        <v>134</v>
      </c>
      <c r="B11" s="390" t="s">
        <v>212</v>
      </c>
      <c r="C11" s="390" t="s">
        <v>213</v>
      </c>
      <c r="D11" s="391" t="s">
        <v>137</v>
      </c>
      <c r="E11" s="396"/>
      <c r="F11" s="396"/>
      <c r="G11" s="536" t="s">
        <v>214</v>
      </c>
      <c r="H11" s="397"/>
      <c r="I11" s="396" t="s">
        <v>46</v>
      </c>
      <c r="J11" s="396"/>
      <c r="K11" s="396" t="s">
        <v>215</v>
      </c>
      <c r="L11" s="396"/>
      <c r="M11" s="408"/>
      <c r="N11" s="411" t="s">
        <v>216</v>
      </c>
      <c r="O11" s="411" t="s">
        <v>217</v>
      </c>
      <c r="P11" s="412" t="s">
        <v>137</v>
      </c>
      <c r="Q11" s="412"/>
      <c r="R11" s="417"/>
      <c r="S11" s="419"/>
      <c r="T11" s="419"/>
      <c r="U11" s="418" t="s">
        <v>216</v>
      </c>
      <c r="V11" s="418" t="s">
        <v>218</v>
      </c>
      <c r="W11" s="418" t="s">
        <v>219</v>
      </c>
      <c r="X11" s="417"/>
      <c r="Y11" s="419"/>
      <c r="Z11" s="438"/>
      <c r="AA11" s="438"/>
      <c r="AB11" s="439"/>
      <c r="AC11" s="439"/>
      <c r="AD11" s="417" t="s">
        <v>220</v>
      </c>
      <c r="AE11" s="417"/>
      <c r="AF11" s="456"/>
      <c r="AG11" s="454" t="s">
        <v>147</v>
      </c>
      <c r="AH11" s="418" t="s">
        <v>221</v>
      </c>
      <c r="AI11" s="418" t="s">
        <v>222</v>
      </c>
      <c r="AJ11" s="418" t="s">
        <v>137</v>
      </c>
      <c r="AK11" s="418"/>
      <c r="AL11" s="471"/>
      <c r="AM11" s="471"/>
      <c r="AN11" s="471"/>
      <c r="AO11" s="471"/>
      <c r="AP11" s="471"/>
      <c r="AQ11" s="471"/>
      <c r="AR11" s="471"/>
      <c r="AS11" s="471"/>
      <c r="AT11" s="471"/>
      <c r="AU11" s="471"/>
      <c r="AV11" s="471"/>
      <c r="AW11" s="471"/>
      <c r="AX11" s="471"/>
      <c r="AY11" s="471"/>
      <c r="AZ11" s="471"/>
      <c r="BA11" s="471"/>
      <c r="BB11" s="471"/>
      <c r="BC11" s="471"/>
      <c r="BD11" s="471"/>
      <c r="BE11" s="471"/>
      <c r="BF11" s="471"/>
      <c r="BG11" s="471"/>
      <c r="BH11" s="471"/>
      <c r="BI11" s="471"/>
      <c r="BJ11" s="471"/>
      <c r="BK11" s="471"/>
      <c r="BL11" s="471"/>
    </row>
    <row r="12" s="298" customFormat="1" ht="316.5" customHeight="1" spans="1:64">
      <c r="A12" s="390" t="s">
        <v>134</v>
      </c>
      <c r="B12" s="390" t="s">
        <v>223</v>
      </c>
      <c r="C12" s="390" t="s">
        <v>224</v>
      </c>
      <c r="D12" s="391" t="s">
        <v>137</v>
      </c>
      <c r="E12" s="396" t="s">
        <v>29</v>
      </c>
      <c r="F12" s="396" t="s">
        <v>225</v>
      </c>
      <c r="G12" s="536" t="s">
        <v>226</v>
      </c>
      <c r="H12" s="397"/>
      <c r="I12" s="396" t="s">
        <v>154</v>
      </c>
      <c r="J12" s="396" t="s">
        <v>227</v>
      </c>
      <c r="K12" s="396" t="s">
        <v>228</v>
      </c>
      <c r="L12" s="401"/>
      <c r="M12" s="408"/>
      <c r="N12" s="411" t="s">
        <v>229</v>
      </c>
      <c r="O12" s="411" t="s">
        <v>230</v>
      </c>
      <c r="P12" s="412" t="s">
        <v>231</v>
      </c>
      <c r="Q12" s="417"/>
      <c r="R12" s="417"/>
      <c r="S12" s="419"/>
      <c r="T12" s="419"/>
      <c r="U12" s="418" t="s">
        <v>232</v>
      </c>
      <c r="V12" s="418" t="s">
        <v>233</v>
      </c>
      <c r="W12" s="418" t="s">
        <v>161</v>
      </c>
      <c r="X12" s="417" t="s">
        <v>143</v>
      </c>
      <c r="Y12" s="437" t="s">
        <v>221</v>
      </c>
      <c r="Z12" s="67" t="s">
        <v>234</v>
      </c>
      <c r="AA12" s="10" t="s">
        <v>235</v>
      </c>
      <c r="AB12" s="30" t="s">
        <v>236</v>
      </c>
      <c r="AC12" s="12" t="s">
        <v>237</v>
      </c>
      <c r="AD12" s="426" t="s">
        <v>238</v>
      </c>
      <c r="AE12" s="426" t="s">
        <v>239</v>
      </c>
      <c r="AF12" s="454"/>
      <c r="AG12" s="454" t="s">
        <v>240</v>
      </c>
      <c r="AH12" s="418" t="s">
        <v>241</v>
      </c>
      <c r="AI12" s="418" t="s">
        <v>242</v>
      </c>
      <c r="AJ12" s="418"/>
      <c r="AK12" s="418"/>
      <c r="AL12" s="471"/>
      <c r="AM12" s="471"/>
      <c r="AN12" s="471"/>
      <c r="AO12" s="471"/>
      <c r="AP12" s="471"/>
      <c r="AQ12" s="471"/>
      <c r="AR12" s="471"/>
      <c r="AS12" s="471"/>
      <c r="AT12" s="471"/>
      <c r="AU12" s="471"/>
      <c r="AV12" s="471"/>
      <c r="AW12" s="471"/>
      <c r="AX12" s="471"/>
      <c r="AY12" s="471"/>
      <c r="AZ12" s="471"/>
      <c r="BA12" s="471"/>
      <c r="BB12" s="471"/>
      <c r="BC12" s="471"/>
      <c r="BD12" s="471"/>
      <c r="BE12" s="471"/>
      <c r="BF12" s="471"/>
      <c r="BG12" s="471"/>
      <c r="BH12" s="471"/>
      <c r="BI12" s="471"/>
      <c r="BJ12" s="471"/>
      <c r="BK12" s="471"/>
      <c r="BL12" s="471"/>
    </row>
    <row r="13" s="298" customFormat="1" ht="42.75" spans="1:64">
      <c r="A13" s="390" t="s">
        <v>134</v>
      </c>
      <c r="B13" s="390" t="s">
        <v>243</v>
      </c>
      <c r="C13" s="390" t="s">
        <v>244</v>
      </c>
      <c r="D13" s="391" t="s">
        <v>137</v>
      </c>
      <c r="E13" s="396" t="s">
        <v>29</v>
      </c>
      <c r="F13" s="396" t="s">
        <v>245</v>
      </c>
      <c r="G13" s="536" t="s">
        <v>226</v>
      </c>
      <c r="H13" s="397"/>
      <c r="I13" s="396" t="s">
        <v>154</v>
      </c>
      <c r="J13" s="396" t="s">
        <v>227</v>
      </c>
      <c r="K13" s="396"/>
      <c r="L13" s="401"/>
      <c r="M13" s="408"/>
      <c r="N13" s="411" t="s">
        <v>232</v>
      </c>
      <c r="O13" s="411" t="s">
        <v>246</v>
      </c>
      <c r="P13" s="412" t="s">
        <v>158</v>
      </c>
      <c r="Q13" s="417" t="s">
        <v>143</v>
      </c>
      <c r="R13" s="418" t="s">
        <v>221</v>
      </c>
      <c r="S13" s="419"/>
      <c r="T13" s="419"/>
      <c r="U13" s="418" t="s">
        <v>247</v>
      </c>
      <c r="V13" s="418" t="s">
        <v>248</v>
      </c>
      <c r="W13" s="418" t="s">
        <v>137</v>
      </c>
      <c r="X13" s="417" t="s">
        <v>143</v>
      </c>
      <c r="Y13" s="437" t="s">
        <v>249</v>
      </c>
      <c r="Z13" s="30"/>
      <c r="AA13" s="440" t="s">
        <v>250</v>
      </c>
      <c r="AB13" s="440"/>
      <c r="AC13" s="440" t="s">
        <v>250</v>
      </c>
      <c r="AD13" s="396" t="s">
        <v>251</v>
      </c>
      <c r="AE13" s="417"/>
      <c r="AF13" s="456"/>
      <c r="AG13" s="454" t="s">
        <v>147</v>
      </c>
      <c r="AH13" s="418" t="s">
        <v>252</v>
      </c>
      <c r="AI13" s="418" t="s">
        <v>253</v>
      </c>
      <c r="AJ13" s="418" t="s">
        <v>254</v>
      </c>
      <c r="AK13" s="418"/>
      <c r="AL13" s="471"/>
      <c r="AM13" s="471"/>
      <c r="AN13" s="471"/>
      <c r="AO13" s="471"/>
      <c r="AP13" s="471"/>
      <c r="AQ13" s="471"/>
      <c r="AR13" s="471"/>
      <c r="AS13" s="471"/>
      <c r="AT13" s="471"/>
      <c r="AU13" s="471"/>
      <c r="AV13" s="471"/>
      <c r="AW13" s="471"/>
      <c r="AX13" s="471"/>
      <c r="AY13" s="471"/>
      <c r="AZ13" s="471"/>
      <c r="BA13" s="471"/>
      <c r="BB13" s="471"/>
      <c r="BC13" s="471"/>
      <c r="BD13" s="471"/>
      <c r="BE13" s="471"/>
      <c r="BF13" s="471"/>
      <c r="BG13" s="471"/>
      <c r="BH13" s="471"/>
      <c r="BI13" s="471"/>
      <c r="BJ13" s="471"/>
      <c r="BK13" s="471"/>
      <c r="BL13" s="471"/>
    </row>
    <row r="14" s="298" customFormat="1" ht="126.75" spans="1:64">
      <c r="A14" s="390" t="s">
        <v>134</v>
      </c>
      <c r="B14" s="390" t="s">
        <v>255</v>
      </c>
      <c r="C14" s="390" t="s">
        <v>256</v>
      </c>
      <c r="D14" s="391" t="s">
        <v>137</v>
      </c>
      <c r="E14" s="396" t="s">
        <v>29</v>
      </c>
      <c r="F14" s="396" t="s">
        <v>225</v>
      </c>
      <c r="G14" s="536" t="s">
        <v>257</v>
      </c>
      <c r="H14" s="397"/>
      <c r="I14" s="396" t="s">
        <v>154</v>
      </c>
      <c r="J14" s="396" t="s">
        <v>227</v>
      </c>
      <c r="K14" s="396" t="s">
        <v>258</v>
      </c>
      <c r="L14" s="401"/>
      <c r="M14" s="408"/>
      <c r="N14" s="411" t="s">
        <v>259</v>
      </c>
      <c r="O14" s="411" t="s">
        <v>260</v>
      </c>
      <c r="P14" s="412" t="s">
        <v>137</v>
      </c>
      <c r="Q14" s="412"/>
      <c r="R14" s="417" t="s">
        <v>215</v>
      </c>
      <c r="S14" s="419"/>
      <c r="T14" s="419"/>
      <c r="U14" s="418" t="s">
        <v>261</v>
      </c>
      <c r="V14" s="418" t="s">
        <v>262</v>
      </c>
      <c r="W14" s="418" t="s">
        <v>263</v>
      </c>
      <c r="X14" s="417"/>
      <c r="Y14" s="419"/>
      <c r="Z14" s="438" t="s">
        <v>46</v>
      </c>
      <c r="AA14" s="438" t="s">
        <v>46</v>
      </c>
      <c r="AB14" s="439" t="s">
        <v>46</v>
      </c>
      <c r="AC14" s="439" t="s">
        <v>46</v>
      </c>
      <c r="AD14" s="417"/>
      <c r="AE14" s="417"/>
      <c r="AF14" s="456"/>
      <c r="AG14" s="454" t="s">
        <v>147</v>
      </c>
      <c r="AH14" s="418" t="s">
        <v>264</v>
      </c>
      <c r="AI14" s="418" t="s">
        <v>265</v>
      </c>
      <c r="AJ14" s="418" t="s">
        <v>266</v>
      </c>
      <c r="AK14" s="418"/>
      <c r="AL14" s="471"/>
      <c r="AM14" s="471"/>
      <c r="AN14" s="471"/>
      <c r="AO14" s="471"/>
      <c r="AP14" s="471"/>
      <c r="AQ14" s="471"/>
      <c r="AR14" s="471"/>
      <c r="AS14" s="471"/>
      <c r="AT14" s="471"/>
      <c r="AU14" s="471"/>
      <c r="AV14" s="471"/>
      <c r="AW14" s="471"/>
      <c r="AX14" s="471"/>
      <c r="AY14" s="471"/>
      <c r="AZ14" s="471"/>
      <c r="BA14" s="471"/>
      <c r="BB14" s="471"/>
      <c r="BC14" s="471"/>
      <c r="BD14" s="471"/>
      <c r="BE14" s="471"/>
      <c r="BF14" s="471"/>
      <c r="BG14" s="471"/>
      <c r="BH14" s="471"/>
      <c r="BI14" s="471"/>
      <c r="BJ14" s="471"/>
      <c r="BK14" s="471"/>
      <c r="BL14" s="471"/>
    </row>
    <row r="15" s="298" customFormat="1" ht="140.75" spans="1:64">
      <c r="A15" s="390" t="s">
        <v>134</v>
      </c>
      <c r="B15" s="390" t="s">
        <v>267</v>
      </c>
      <c r="C15" s="390" t="s">
        <v>268</v>
      </c>
      <c r="D15" s="391" t="s">
        <v>137</v>
      </c>
      <c r="E15" s="396" t="s">
        <v>29</v>
      </c>
      <c r="F15" s="396" t="s">
        <v>245</v>
      </c>
      <c r="G15" s="536" t="s">
        <v>269</v>
      </c>
      <c r="H15" s="397"/>
      <c r="I15" s="396" t="s">
        <v>154</v>
      </c>
      <c r="J15" s="396" t="s">
        <v>227</v>
      </c>
      <c r="K15" s="396" t="s">
        <v>258</v>
      </c>
      <c r="L15" s="401"/>
      <c r="M15" s="408"/>
      <c r="N15" s="411" t="s">
        <v>270</v>
      </c>
      <c r="O15" s="411" t="s">
        <v>271</v>
      </c>
      <c r="P15" s="412" t="s">
        <v>137</v>
      </c>
      <c r="Q15" s="412"/>
      <c r="R15" s="417" t="s">
        <v>215</v>
      </c>
      <c r="S15" s="419"/>
      <c r="T15" s="419"/>
      <c r="U15" s="418" t="s">
        <v>272</v>
      </c>
      <c r="V15" s="418" t="s">
        <v>273</v>
      </c>
      <c r="W15" s="418" t="s">
        <v>263</v>
      </c>
      <c r="X15" s="417"/>
      <c r="Y15" s="419"/>
      <c r="Z15" s="438" t="s">
        <v>46</v>
      </c>
      <c r="AA15" s="438" t="s">
        <v>46</v>
      </c>
      <c r="AB15" s="439" t="s">
        <v>46</v>
      </c>
      <c r="AC15" s="439" t="s">
        <v>46</v>
      </c>
      <c r="AD15" s="417"/>
      <c r="AE15" s="417"/>
      <c r="AF15" s="456"/>
      <c r="AG15" s="454" t="s">
        <v>240</v>
      </c>
      <c r="AH15" s="418" t="s">
        <v>274</v>
      </c>
      <c r="AI15" s="418" t="s">
        <v>275</v>
      </c>
      <c r="AJ15" s="418" t="s">
        <v>276</v>
      </c>
      <c r="AK15" s="418"/>
      <c r="AL15" s="471"/>
      <c r="AM15" s="471"/>
      <c r="AN15" s="471"/>
      <c r="AO15" s="471"/>
      <c r="AP15" s="471"/>
      <c r="AQ15" s="471"/>
      <c r="AR15" s="471"/>
      <c r="AS15" s="471"/>
      <c r="AT15" s="471"/>
      <c r="AU15" s="471"/>
      <c r="AV15" s="471"/>
      <c r="AW15" s="471"/>
      <c r="AX15" s="471"/>
      <c r="AY15" s="471"/>
      <c r="AZ15" s="471"/>
      <c r="BA15" s="471"/>
      <c r="BB15" s="471"/>
      <c r="BC15" s="471"/>
      <c r="BD15" s="471"/>
      <c r="BE15" s="471"/>
      <c r="BF15" s="471"/>
      <c r="BG15" s="471"/>
      <c r="BH15" s="471"/>
      <c r="BI15" s="471"/>
      <c r="BJ15" s="471"/>
      <c r="BK15" s="471"/>
      <c r="BL15" s="471"/>
    </row>
    <row r="16" s="298" customFormat="1" ht="28.75" spans="1:64">
      <c r="A16" s="390" t="s">
        <v>134</v>
      </c>
      <c r="B16" s="390" t="s">
        <v>277</v>
      </c>
      <c r="C16" s="390"/>
      <c r="D16" s="391" t="s">
        <v>137</v>
      </c>
      <c r="E16" s="396" t="s">
        <v>29</v>
      </c>
      <c r="F16" s="392" t="s">
        <v>278</v>
      </c>
      <c r="G16" s="536" t="s">
        <v>140</v>
      </c>
      <c r="H16" s="397"/>
      <c r="I16" s="396" t="s">
        <v>154</v>
      </c>
      <c r="J16" s="396" t="s">
        <v>227</v>
      </c>
      <c r="K16" s="396" t="s">
        <v>228</v>
      </c>
      <c r="L16" s="396"/>
      <c r="M16" s="408"/>
      <c r="N16" s="411" t="s">
        <v>279</v>
      </c>
      <c r="O16" s="411" t="s">
        <v>252</v>
      </c>
      <c r="P16" s="412" t="s">
        <v>201</v>
      </c>
      <c r="Q16" s="417" t="s">
        <v>143</v>
      </c>
      <c r="R16" s="418" t="s">
        <v>252</v>
      </c>
      <c r="S16" s="419"/>
      <c r="T16" s="419"/>
      <c r="U16" s="424" t="s">
        <v>280</v>
      </c>
      <c r="V16" s="424" t="s">
        <v>281</v>
      </c>
      <c r="W16" s="425" t="s">
        <v>137</v>
      </c>
      <c r="X16" s="417"/>
      <c r="Y16" s="419"/>
      <c r="Z16" s="438" t="s">
        <v>46</v>
      </c>
      <c r="AA16" s="438" t="s">
        <v>46</v>
      </c>
      <c r="AB16" s="439" t="s">
        <v>46</v>
      </c>
      <c r="AC16" s="439" t="s">
        <v>46</v>
      </c>
      <c r="AD16" s="417"/>
      <c r="AE16" s="417"/>
      <c r="AF16" s="456"/>
      <c r="AG16" s="454" t="s">
        <v>240</v>
      </c>
      <c r="AH16" s="418" t="s">
        <v>282</v>
      </c>
      <c r="AI16" s="418" t="s">
        <v>283</v>
      </c>
      <c r="AJ16" s="418" t="s">
        <v>266</v>
      </c>
      <c r="AK16" s="418"/>
      <c r="AL16" s="471"/>
      <c r="AM16" s="471"/>
      <c r="AN16" s="471"/>
      <c r="AO16" s="471"/>
      <c r="AP16" s="471"/>
      <c r="AQ16" s="471"/>
      <c r="AR16" s="471"/>
      <c r="AS16" s="471"/>
      <c r="AT16" s="471"/>
      <c r="AU16" s="471"/>
      <c r="AV16" s="471"/>
      <c r="AW16" s="471"/>
      <c r="AX16" s="471"/>
      <c r="AY16" s="471"/>
      <c r="AZ16" s="471"/>
      <c r="BA16" s="471"/>
      <c r="BB16" s="471"/>
      <c r="BC16" s="471"/>
      <c r="BD16" s="471"/>
      <c r="BE16" s="471"/>
      <c r="BF16" s="471"/>
      <c r="BG16" s="471"/>
      <c r="BH16" s="471"/>
      <c r="BI16" s="471"/>
      <c r="BJ16" s="471"/>
      <c r="BK16" s="471"/>
      <c r="BL16" s="471"/>
    </row>
    <row r="17" s="298" customFormat="1" spans="1:64">
      <c r="A17" s="390" t="s">
        <v>134</v>
      </c>
      <c r="B17" s="390" t="s">
        <v>284</v>
      </c>
      <c r="C17" s="390"/>
      <c r="D17" s="391" t="s">
        <v>137</v>
      </c>
      <c r="E17" s="396"/>
      <c r="F17" s="396"/>
      <c r="G17" s="536" t="s">
        <v>285</v>
      </c>
      <c r="H17" s="397"/>
      <c r="I17" s="396"/>
      <c r="J17" s="396"/>
      <c r="K17" s="396" t="s">
        <v>215</v>
      </c>
      <c r="L17" s="396"/>
      <c r="M17" s="408"/>
      <c r="N17" s="411" t="s">
        <v>286</v>
      </c>
      <c r="O17" s="411" t="s">
        <v>264</v>
      </c>
      <c r="P17" s="412" t="s">
        <v>287</v>
      </c>
      <c r="Q17" s="417" t="s">
        <v>143</v>
      </c>
      <c r="R17" s="418" t="s">
        <v>264</v>
      </c>
      <c r="S17" s="419"/>
      <c r="T17" s="419"/>
      <c r="U17" s="418" t="s">
        <v>288</v>
      </c>
      <c r="V17" s="418" t="s">
        <v>289</v>
      </c>
      <c r="W17" s="418" t="s">
        <v>137</v>
      </c>
      <c r="X17" s="417"/>
      <c r="Y17" s="419"/>
      <c r="Z17" s="438" t="s">
        <v>46</v>
      </c>
      <c r="AA17" s="438" t="s">
        <v>46</v>
      </c>
      <c r="AB17" s="439" t="s">
        <v>46</v>
      </c>
      <c r="AC17" s="439" t="s">
        <v>46</v>
      </c>
      <c r="AD17" s="417"/>
      <c r="AE17" s="417"/>
      <c r="AF17" s="456"/>
      <c r="AG17" s="454" t="s">
        <v>240</v>
      </c>
      <c r="AH17" s="418" t="s">
        <v>290</v>
      </c>
      <c r="AI17" s="418" t="s">
        <v>291</v>
      </c>
      <c r="AJ17" s="418" t="s">
        <v>254</v>
      </c>
      <c r="AK17" s="418"/>
      <c r="AL17" s="471"/>
      <c r="AM17" s="471"/>
      <c r="AN17" s="471"/>
      <c r="AO17" s="471"/>
      <c r="AP17" s="471"/>
      <c r="AQ17" s="471"/>
      <c r="AR17" s="471"/>
      <c r="AS17" s="471"/>
      <c r="AT17" s="471"/>
      <c r="AU17" s="471"/>
      <c r="AV17" s="471"/>
      <c r="AW17" s="471"/>
      <c r="AX17" s="471"/>
      <c r="AY17" s="471"/>
      <c r="AZ17" s="471"/>
      <c r="BA17" s="471"/>
      <c r="BB17" s="471"/>
      <c r="BC17" s="471"/>
      <c r="BD17" s="471"/>
      <c r="BE17" s="471"/>
      <c r="BF17" s="471"/>
      <c r="BG17" s="471"/>
      <c r="BH17" s="471"/>
      <c r="BI17" s="471"/>
      <c r="BJ17" s="471"/>
      <c r="BK17" s="471"/>
      <c r="BL17" s="471"/>
    </row>
    <row r="18" s="298" customFormat="1" ht="56.75" spans="1:64">
      <c r="A18" s="390" t="s">
        <v>134</v>
      </c>
      <c r="B18" s="390" t="s">
        <v>292</v>
      </c>
      <c r="C18" s="390" t="s">
        <v>293</v>
      </c>
      <c r="D18" s="391" t="s">
        <v>137</v>
      </c>
      <c r="E18" s="396" t="s">
        <v>29</v>
      </c>
      <c r="F18" s="398" t="s">
        <v>294</v>
      </c>
      <c r="G18" s="536" t="s">
        <v>295</v>
      </c>
      <c r="H18" s="397"/>
      <c r="I18" s="396" t="s">
        <v>46</v>
      </c>
      <c r="J18" s="396"/>
      <c r="K18" s="396" t="s">
        <v>215</v>
      </c>
      <c r="L18" s="396"/>
      <c r="M18" s="408"/>
      <c r="N18" s="411" t="s">
        <v>296</v>
      </c>
      <c r="O18" s="411" t="s">
        <v>297</v>
      </c>
      <c r="P18" s="412" t="s">
        <v>287</v>
      </c>
      <c r="Q18" s="412"/>
      <c r="R18" s="418" t="s">
        <v>298</v>
      </c>
      <c r="S18" s="419"/>
      <c r="T18" s="419"/>
      <c r="U18" s="418" t="s">
        <v>299</v>
      </c>
      <c r="V18" s="418" t="s">
        <v>300</v>
      </c>
      <c r="W18" s="418" t="s">
        <v>137</v>
      </c>
      <c r="X18" s="417"/>
      <c r="Y18" s="419"/>
      <c r="Z18" s="438" t="s">
        <v>46</v>
      </c>
      <c r="AA18" s="438" t="s">
        <v>46</v>
      </c>
      <c r="AB18" s="439" t="s">
        <v>46</v>
      </c>
      <c r="AC18" s="439" t="s">
        <v>46</v>
      </c>
      <c r="AD18" s="417"/>
      <c r="AE18" s="417"/>
      <c r="AF18" s="456"/>
      <c r="AG18" s="454" t="s">
        <v>240</v>
      </c>
      <c r="AH18" s="418" t="s">
        <v>301</v>
      </c>
      <c r="AI18" s="418" t="s">
        <v>302</v>
      </c>
      <c r="AJ18" s="418" t="s">
        <v>276</v>
      </c>
      <c r="AK18" s="418"/>
      <c r="AL18" s="471"/>
      <c r="AM18" s="471"/>
      <c r="AN18" s="471"/>
      <c r="AO18" s="471"/>
      <c r="AP18" s="471"/>
      <c r="AQ18" s="471"/>
      <c r="AR18" s="471"/>
      <c r="AS18" s="471"/>
      <c r="AT18" s="471"/>
      <c r="AU18" s="471"/>
      <c r="AV18" s="471"/>
      <c r="AW18" s="471"/>
      <c r="AX18" s="471"/>
      <c r="AY18" s="471"/>
      <c r="AZ18" s="471"/>
      <c r="BA18" s="471"/>
      <c r="BB18" s="471"/>
      <c r="BC18" s="471"/>
      <c r="BD18" s="471"/>
      <c r="BE18" s="471"/>
      <c r="BF18" s="471"/>
      <c r="BG18" s="471"/>
      <c r="BH18" s="471"/>
      <c r="BI18" s="471"/>
      <c r="BJ18" s="471"/>
      <c r="BK18" s="471"/>
      <c r="BL18" s="471"/>
    </row>
    <row r="19" s="298" customFormat="1" ht="56.75" spans="1:64">
      <c r="A19" s="390" t="s">
        <v>134</v>
      </c>
      <c r="B19" s="390" t="s">
        <v>303</v>
      </c>
      <c r="C19" s="390" t="s">
        <v>304</v>
      </c>
      <c r="D19" s="391" t="s">
        <v>137</v>
      </c>
      <c r="E19" s="396" t="s">
        <v>29</v>
      </c>
      <c r="F19" s="398" t="s">
        <v>294</v>
      </c>
      <c r="G19" s="536" t="s">
        <v>305</v>
      </c>
      <c r="H19" s="397"/>
      <c r="I19" s="396" t="s">
        <v>46</v>
      </c>
      <c r="J19" s="396"/>
      <c r="K19" s="396" t="s">
        <v>215</v>
      </c>
      <c r="L19" s="396"/>
      <c r="M19" s="408"/>
      <c r="N19" s="411" t="s">
        <v>306</v>
      </c>
      <c r="O19" s="411" t="s">
        <v>307</v>
      </c>
      <c r="P19" s="412" t="s">
        <v>137</v>
      </c>
      <c r="Q19" s="412"/>
      <c r="R19" s="417"/>
      <c r="S19" s="419"/>
      <c r="T19" s="419"/>
      <c r="U19" s="418" t="s">
        <v>308</v>
      </c>
      <c r="V19" s="418" t="s">
        <v>309</v>
      </c>
      <c r="W19" s="418" t="s">
        <v>137</v>
      </c>
      <c r="X19" s="417"/>
      <c r="Y19" s="419"/>
      <c r="Z19" s="438" t="s">
        <v>46</v>
      </c>
      <c r="AA19" s="438" t="s">
        <v>46</v>
      </c>
      <c r="AB19" s="439" t="s">
        <v>46</v>
      </c>
      <c r="AC19" s="439" t="s">
        <v>46</v>
      </c>
      <c r="AD19" s="417"/>
      <c r="AE19" s="417"/>
      <c r="AF19" s="456"/>
      <c r="AG19" s="454" t="s">
        <v>240</v>
      </c>
      <c r="AH19" s="418" t="s">
        <v>310</v>
      </c>
      <c r="AI19" s="418" t="s">
        <v>311</v>
      </c>
      <c r="AJ19" s="418" t="s">
        <v>266</v>
      </c>
      <c r="AK19" s="418"/>
      <c r="AL19" s="471"/>
      <c r="AM19" s="471"/>
      <c r="AN19" s="471"/>
      <c r="AO19" s="471"/>
      <c r="AP19" s="471"/>
      <c r="AQ19" s="471"/>
      <c r="AR19" s="471"/>
      <c r="AS19" s="471"/>
      <c r="AT19" s="471"/>
      <c r="AU19" s="471"/>
      <c r="AV19" s="471"/>
      <c r="AW19" s="471"/>
      <c r="AX19" s="471"/>
      <c r="AY19" s="471"/>
      <c r="AZ19" s="471"/>
      <c r="BA19" s="471"/>
      <c r="BB19" s="471"/>
      <c r="BC19" s="471"/>
      <c r="BD19" s="471"/>
      <c r="BE19" s="471"/>
      <c r="BF19" s="471"/>
      <c r="BG19" s="471"/>
      <c r="BH19" s="471"/>
      <c r="BI19" s="471"/>
      <c r="BJ19" s="471"/>
      <c r="BK19" s="471"/>
      <c r="BL19" s="471"/>
    </row>
    <row r="20" s="298" customFormat="1" ht="56.75" spans="1:64">
      <c r="A20" s="390" t="s">
        <v>134</v>
      </c>
      <c r="B20" s="390" t="s">
        <v>312</v>
      </c>
      <c r="C20" s="390" t="s">
        <v>313</v>
      </c>
      <c r="D20" s="391" t="s">
        <v>137</v>
      </c>
      <c r="E20" s="396" t="s">
        <v>29</v>
      </c>
      <c r="F20" s="398" t="s">
        <v>294</v>
      </c>
      <c r="G20" s="536" t="s">
        <v>314</v>
      </c>
      <c r="H20" s="397"/>
      <c r="I20" s="396" t="s">
        <v>154</v>
      </c>
      <c r="J20" s="396" t="s">
        <v>315</v>
      </c>
      <c r="K20" s="396"/>
      <c r="L20" s="396"/>
      <c r="M20" s="408"/>
      <c r="N20" s="411" t="s">
        <v>316</v>
      </c>
      <c r="O20" s="411" t="s">
        <v>317</v>
      </c>
      <c r="P20" s="412" t="s">
        <v>137</v>
      </c>
      <c r="Q20" s="412"/>
      <c r="R20" s="417"/>
      <c r="S20" s="419"/>
      <c r="T20" s="419"/>
      <c r="U20" s="418" t="s">
        <v>318</v>
      </c>
      <c r="V20" s="418" t="s">
        <v>319</v>
      </c>
      <c r="W20" s="418" t="s">
        <v>137</v>
      </c>
      <c r="X20" s="417"/>
      <c r="Y20" s="419"/>
      <c r="Z20" s="438" t="s">
        <v>46</v>
      </c>
      <c r="AA20" s="438" t="s">
        <v>46</v>
      </c>
      <c r="AB20" s="439" t="s">
        <v>46</v>
      </c>
      <c r="AC20" s="439" t="s">
        <v>46</v>
      </c>
      <c r="AD20" s="417"/>
      <c r="AE20" s="417"/>
      <c r="AF20" s="456"/>
      <c r="AG20" s="454" t="s">
        <v>240</v>
      </c>
      <c r="AH20" s="418" t="s">
        <v>320</v>
      </c>
      <c r="AI20" s="418" t="s">
        <v>321</v>
      </c>
      <c r="AJ20" s="418" t="s">
        <v>254</v>
      </c>
      <c r="AK20" s="418"/>
      <c r="AL20" s="471"/>
      <c r="AM20" s="471"/>
      <c r="AN20" s="471"/>
      <c r="AO20" s="471"/>
      <c r="AP20" s="471"/>
      <c r="AQ20" s="471"/>
      <c r="AR20" s="471"/>
      <c r="AS20" s="471"/>
      <c r="AT20" s="471"/>
      <c r="AU20" s="471"/>
      <c r="AV20" s="471"/>
      <c r="AW20" s="471"/>
      <c r="AX20" s="471"/>
      <c r="AY20" s="471"/>
      <c r="AZ20" s="471"/>
      <c r="BA20" s="471"/>
      <c r="BB20" s="471"/>
      <c r="BC20" s="471"/>
      <c r="BD20" s="471"/>
      <c r="BE20" s="471"/>
      <c r="BF20" s="471"/>
      <c r="BG20" s="471"/>
      <c r="BH20" s="471"/>
      <c r="BI20" s="471"/>
      <c r="BJ20" s="471"/>
      <c r="BK20" s="471"/>
      <c r="BL20" s="471"/>
    </row>
    <row r="21" s="298" customFormat="1" ht="112.75" spans="1:64">
      <c r="A21" s="390" t="s">
        <v>134</v>
      </c>
      <c r="B21" s="390" t="s">
        <v>322</v>
      </c>
      <c r="C21" s="390" t="s">
        <v>198</v>
      </c>
      <c r="D21" s="391" t="s">
        <v>137</v>
      </c>
      <c r="E21" s="396" t="s">
        <v>29</v>
      </c>
      <c r="F21" s="392" t="s">
        <v>323</v>
      </c>
      <c r="G21" s="396" t="s">
        <v>193</v>
      </c>
      <c r="H21" s="397"/>
      <c r="I21" s="396" t="s">
        <v>46</v>
      </c>
      <c r="J21" s="397" t="s">
        <v>194</v>
      </c>
      <c r="K21" s="396" t="s">
        <v>195</v>
      </c>
      <c r="L21" s="396"/>
      <c r="M21" s="408"/>
      <c r="N21" s="411" t="s">
        <v>324</v>
      </c>
      <c r="O21" s="411" t="s">
        <v>325</v>
      </c>
      <c r="P21" s="412" t="s">
        <v>287</v>
      </c>
      <c r="Q21" s="412"/>
      <c r="R21" s="418" t="s">
        <v>264</v>
      </c>
      <c r="S21" s="419"/>
      <c r="T21" s="419"/>
      <c r="U21" s="418" t="s">
        <v>326</v>
      </c>
      <c r="V21" s="418" t="s">
        <v>327</v>
      </c>
      <c r="W21" s="418" t="s">
        <v>137</v>
      </c>
      <c r="X21" s="417"/>
      <c r="Y21" s="419"/>
      <c r="Z21" s="438" t="s">
        <v>46</v>
      </c>
      <c r="AA21" s="438" t="s">
        <v>46</v>
      </c>
      <c r="AB21" s="439" t="s">
        <v>46</v>
      </c>
      <c r="AC21" s="439" t="s">
        <v>46</v>
      </c>
      <c r="AD21" s="417"/>
      <c r="AE21" s="417"/>
      <c r="AF21" s="456"/>
      <c r="AG21" s="454" t="s">
        <v>147</v>
      </c>
      <c r="AH21" s="418" t="s">
        <v>328</v>
      </c>
      <c r="AI21" s="418" t="s">
        <v>329</v>
      </c>
      <c r="AJ21" s="418" t="s">
        <v>254</v>
      </c>
      <c r="AK21" s="418"/>
      <c r="AL21" s="471"/>
      <c r="AM21" s="471"/>
      <c r="AN21" s="471"/>
      <c r="AO21" s="471"/>
      <c r="AP21" s="471"/>
      <c r="AQ21" s="471"/>
      <c r="AR21" s="471"/>
      <c r="AS21" s="471"/>
      <c r="AT21" s="471"/>
      <c r="AU21" s="471"/>
      <c r="AV21" s="471"/>
      <c r="AW21" s="471"/>
      <c r="AX21" s="471"/>
      <c r="AY21" s="471"/>
      <c r="AZ21" s="471"/>
      <c r="BA21" s="471"/>
      <c r="BB21" s="471"/>
      <c r="BC21" s="471"/>
      <c r="BD21" s="471"/>
      <c r="BE21" s="471"/>
      <c r="BF21" s="471"/>
      <c r="BG21" s="471"/>
      <c r="BH21" s="471"/>
      <c r="BI21" s="471"/>
      <c r="BJ21" s="471"/>
      <c r="BK21" s="471"/>
      <c r="BL21" s="471"/>
    </row>
    <row r="22" s="298" customFormat="1" ht="126.75" spans="1:64">
      <c r="A22" s="390" t="s">
        <v>134</v>
      </c>
      <c r="B22" s="390" t="s">
        <v>330</v>
      </c>
      <c r="C22" s="390" t="s">
        <v>182</v>
      </c>
      <c r="D22" s="391" t="s">
        <v>137</v>
      </c>
      <c r="E22" s="396" t="s">
        <v>29</v>
      </c>
      <c r="F22" s="392" t="s">
        <v>331</v>
      </c>
      <c r="G22" s="396" t="s">
        <v>180</v>
      </c>
      <c r="H22" s="397"/>
      <c r="I22" s="396" t="s">
        <v>154</v>
      </c>
      <c r="J22" s="396" t="s">
        <v>181</v>
      </c>
      <c r="K22" s="396" t="s">
        <v>332</v>
      </c>
      <c r="L22" s="396"/>
      <c r="M22" s="408"/>
      <c r="N22" s="411" t="s">
        <v>333</v>
      </c>
      <c r="O22" s="411" t="s">
        <v>334</v>
      </c>
      <c r="P22" s="412" t="s">
        <v>137</v>
      </c>
      <c r="Q22" s="417" t="s">
        <v>143</v>
      </c>
      <c r="R22" s="418" t="s">
        <v>335</v>
      </c>
      <c r="S22" s="419"/>
      <c r="T22" s="419"/>
      <c r="U22" s="426" t="s">
        <v>336</v>
      </c>
      <c r="V22" s="426" t="s">
        <v>337</v>
      </c>
      <c r="W22" s="426" t="s">
        <v>338</v>
      </c>
      <c r="X22" s="417" t="s">
        <v>143</v>
      </c>
      <c r="Y22" s="437" t="s">
        <v>241</v>
      </c>
      <c r="Z22" s="67" t="s">
        <v>46</v>
      </c>
      <c r="AA22" s="438" t="s">
        <v>46</v>
      </c>
      <c r="AB22" s="439" t="s">
        <v>46</v>
      </c>
      <c r="AC22" s="439" t="s">
        <v>46</v>
      </c>
      <c r="AD22" s="418"/>
      <c r="AE22" s="418"/>
      <c r="AF22" s="454"/>
      <c r="AG22" s="454" t="s">
        <v>147</v>
      </c>
      <c r="AH22" s="418" t="s">
        <v>298</v>
      </c>
      <c r="AI22" s="418" t="s">
        <v>339</v>
      </c>
      <c r="AJ22" s="418" t="s">
        <v>266</v>
      </c>
      <c r="AK22" s="418"/>
      <c r="AL22" s="471"/>
      <c r="AM22" s="471"/>
      <c r="AN22" s="471"/>
      <c r="AO22" s="471"/>
      <c r="AP22" s="471"/>
      <c r="AQ22" s="471"/>
      <c r="AR22" s="471"/>
      <c r="AS22" s="471"/>
      <c r="AT22" s="471"/>
      <c r="AU22" s="471"/>
      <c r="AV22" s="471"/>
      <c r="AW22" s="471"/>
      <c r="AX22" s="471"/>
      <c r="AY22" s="471"/>
      <c r="AZ22" s="471"/>
      <c r="BA22" s="471"/>
      <c r="BB22" s="471"/>
      <c r="BC22" s="471"/>
      <c r="BD22" s="471"/>
      <c r="BE22" s="471"/>
      <c r="BF22" s="471"/>
      <c r="BG22" s="471"/>
      <c r="BH22" s="471"/>
      <c r="BI22" s="471"/>
      <c r="BJ22" s="471"/>
      <c r="BK22" s="471"/>
      <c r="BL22" s="471"/>
    </row>
    <row r="23" s="298" customFormat="1" ht="126.75" spans="1:64">
      <c r="A23" s="390" t="s">
        <v>134</v>
      </c>
      <c r="B23" s="390" t="s">
        <v>340</v>
      </c>
      <c r="C23" s="390" t="s">
        <v>341</v>
      </c>
      <c r="D23" s="391" t="s">
        <v>137</v>
      </c>
      <c r="E23" s="396" t="s">
        <v>29</v>
      </c>
      <c r="F23" s="392" t="s">
        <v>342</v>
      </c>
      <c r="G23" s="396" t="s">
        <v>163</v>
      </c>
      <c r="H23" s="397"/>
      <c r="I23" s="396" t="s">
        <v>154</v>
      </c>
      <c r="J23" s="396" t="s">
        <v>164</v>
      </c>
      <c r="K23" s="396" t="s">
        <v>332</v>
      </c>
      <c r="L23" s="396"/>
      <c r="M23" s="408"/>
      <c r="N23" s="411" t="s">
        <v>343</v>
      </c>
      <c r="O23" s="411" t="s">
        <v>328</v>
      </c>
      <c r="P23" s="412" t="s">
        <v>201</v>
      </c>
      <c r="Q23" s="417" t="s">
        <v>143</v>
      </c>
      <c r="R23" s="418" t="s">
        <v>328</v>
      </c>
      <c r="S23" s="419"/>
      <c r="T23" s="419"/>
      <c r="U23" s="418" t="s">
        <v>344</v>
      </c>
      <c r="V23" s="418" t="s">
        <v>345</v>
      </c>
      <c r="W23" s="418" t="s">
        <v>137</v>
      </c>
      <c r="X23" s="417"/>
      <c r="Y23" s="419" t="s">
        <v>215</v>
      </c>
      <c r="Z23" s="67" t="s">
        <v>46</v>
      </c>
      <c r="AA23" s="67" t="s">
        <v>46</v>
      </c>
      <c r="AB23" s="439" t="s">
        <v>46</v>
      </c>
      <c r="AC23" s="439" t="s">
        <v>46</v>
      </c>
      <c r="AD23" s="417"/>
      <c r="AE23" s="417"/>
      <c r="AF23" s="456"/>
      <c r="AG23" s="454" t="s">
        <v>147</v>
      </c>
      <c r="AH23" s="418" t="s">
        <v>346</v>
      </c>
      <c r="AI23" s="418" t="s">
        <v>347</v>
      </c>
      <c r="AJ23" s="418" t="s">
        <v>266</v>
      </c>
      <c r="AK23" s="418"/>
      <c r="AL23" s="471"/>
      <c r="AM23" s="471"/>
      <c r="AN23" s="471"/>
      <c r="AO23" s="471"/>
      <c r="AP23" s="471"/>
      <c r="AQ23" s="471"/>
      <c r="AR23" s="471"/>
      <c r="AS23" s="471"/>
      <c r="AT23" s="471"/>
      <c r="AU23" s="471"/>
      <c r="AV23" s="471"/>
      <c r="AW23" s="471"/>
      <c r="AX23" s="471"/>
      <c r="AY23" s="471"/>
      <c r="AZ23" s="471"/>
      <c r="BA23" s="471"/>
      <c r="BB23" s="471"/>
      <c r="BC23" s="471"/>
      <c r="BD23" s="471"/>
      <c r="BE23" s="471"/>
      <c r="BF23" s="471"/>
      <c r="BG23" s="471"/>
      <c r="BH23" s="471"/>
      <c r="BI23" s="471"/>
      <c r="BJ23" s="471"/>
      <c r="BK23" s="471"/>
      <c r="BL23" s="471"/>
    </row>
    <row r="24" s="298" customFormat="1" ht="140.75" spans="1:64">
      <c r="A24" s="390" t="s">
        <v>134</v>
      </c>
      <c r="B24" s="390" t="s">
        <v>348</v>
      </c>
      <c r="C24" s="390" t="s">
        <v>211</v>
      </c>
      <c r="D24" s="391" t="s">
        <v>137</v>
      </c>
      <c r="E24" s="396" t="s">
        <v>29</v>
      </c>
      <c r="F24" s="392" t="s">
        <v>331</v>
      </c>
      <c r="G24" s="396" t="s">
        <v>208</v>
      </c>
      <c r="H24" s="397"/>
      <c r="I24" s="396" t="s">
        <v>154</v>
      </c>
      <c r="J24" s="396" t="s">
        <v>209</v>
      </c>
      <c r="K24" s="396" t="s">
        <v>332</v>
      </c>
      <c r="L24" s="396"/>
      <c r="M24" s="408"/>
      <c r="N24" s="411" t="s">
        <v>349</v>
      </c>
      <c r="O24" s="411" t="s">
        <v>298</v>
      </c>
      <c r="P24" s="412" t="s">
        <v>287</v>
      </c>
      <c r="Q24" s="417" t="s">
        <v>143</v>
      </c>
      <c r="R24" s="418" t="s">
        <v>298</v>
      </c>
      <c r="S24" s="419"/>
      <c r="T24" s="419"/>
      <c r="U24" s="418" t="s">
        <v>350</v>
      </c>
      <c r="V24" s="418" t="s">
        <v>351</v>
      </c>
      <c r="W24" s="418" t="s">
        <v>352</v>
      </c>
      <c r="X24" s="417"/>
      <c r="Y24" s="419" t="s">
        <v>215</v>
      </c>
      <c r="Z24" s="67" t="s">
        <v>46</v>
      </c>
      <c r="AA24" s="67" t="s">
        <v>46</v>
      </c>
      <c r="AB24" s="439" t="s">
        <v>46</v>
      </c>
      <c r="AC24" s="439" t="s">
        <v>46</v>
      </c>
      <c r="AD24" s="417"/>
      <c r="AE24" s="417"/>
      <c r="AF24" s="456"/>
      <c r="AG24" s="454" t="s">
        <v>147</v>
      </c>
      <c r="AH24" s="418" t="s">
        <v>353</v>
      </c>
      <c r="AI24" s="418" t="s">
        <v>354</v>
      </c>
      <c r="AJ24" s="418" t="s">
        <v>137</v>
      </c>
      <c r="AK24" s="418"/>
      <c r="AL24" s="471"/>
      <c r="AM24" s="471"/>
      <c r="AN24" s="471"/>
      <c r="AO24" s="471"/>
      <c r="AP24" s="471"/>
      <c r="AQ24" s="471"/>
      <c r="AR24" s="471"/>
      <c r="AS24" s="471"/>
      <c r="AT24" s="471"/>
      <c r="AU24" s="471"/>
      <c r="AV24" s="471"/>
      <c r="AW24" s="471"/>
      <c r="AX24" s="471"/>
      <c r="AY24" s="471"/>
      <c r="AZ24" s="471"/>
      <c r="BA24" s="471"/>
      <c r="BB24" s="471"/>
      <c r="BC24" s="471"/>
      <c r="BD24" s="471"/>
      <c r="BE24" s="471"/>
      <c r="BF24" s="471"/>
      <c r="BG24" s="471"/>
      <c r="BH24" s="471"/>
      <c r="BI24" s="471"/>
      <c r="BJ24" s="471"/>
      <c r="BK24" s="471"/>
      <c r="BL24" s="471"/>
    </row>
    <row r="25" s="298" customFormat="1" ht="42.75" spans="1:64">
      <c r="A25" s="390" t="s">
        <v>134</v>
      </c>
      <c r="B25" s="390" t="s">
        <v>355</v>
      </c>
      <c r="C25" s="390" t="s">
        <v>356</v>
      </c>
      <c r="D25" s="391" t="s">
        <v>151</v>
      </c>
      <c r="E25" s="396" t="s">
        <v>29</v>
      </c>
      <c r="F25" s="392" t="s">
        <v>357</v>
      </c>
      <c r="G25" s="396" t="s">
        <v>226</v>
      </c>
      <c r="H25" s="397"/>
      <c r="I25" s="396" t="s">
        <v>154</v>
      </c>
      <c r="J25" s="396" t="s">
        <v>358</v>
      </c>
      <c r="K25" s="396"/>
      <c r="L25" s="396"/>
      <c r="M25" s="408"/>
      <c r="N25" s="411" t="s">
        <v>359</v>
      </c>
      <c r="O25" s="411" t="s">
        <v>346</v>
      </c>
      <c r="P25" s="412" t="s">
        <v>287</v>
      </c>
      <c r="Q25" s="417" t="s">
        <v>143</v>
      </c>
      <c r="R25" s="418" t="s">
        <v>346</v>
      </c>
      <c r="S25" s="419"/>
      <c r="T25" s="419"/>
      <c r="U25" s="418" t="s">
        <v>279</v>
      </c>
      <c r="V25" s="418" t="s">
        <v>360</v>
      </c>
      <c r="W25" s="418" t="s">
        <v>201</v>
      </c>
      <c r="X25" s="417" t="s">
        <v>143</v>
      </c>
      <c r="Y25" s="437" t="s">
        <v>252</v>
      </c>
      <c r="Z25" s="441"/>
      <c r="AA25" s="67" t="s">
        <v>361</v>
      </c>
      <c r="AB25" s="21"/>
      <c r="AC25" s="21" t="s">
        <v>362</v>
      </c>
      <c r="AD25" s="418"/>
      <c r="AE25" s="418"/>
      <c r="AF25" s="454"/>
      <c r="AG25" s="454" t="s">
        <v>147</v>
      </c>
      <c r="AH25" s="418" t="s">
        <v>363</v>
      </c>
      <c r="AI25" s="418" t="s">
        <v>364</v>
      </c>
      <c r="AJ25" s="418" t="s">
        <v>137</v>
      </c>
      <c r="AK25" s="418"/>
      <c r="AL25" s="471"/>
      <c r="AM25" s="471"/>
      <c r="AN25" s="471"/>
      <c r="AO25" s="471"/>
      <c r="AP25" s="471"/>
      <c r="AQ25" s="471"/>
      <c r="AR25" s="471"/>
      <c r="AS25" s="471"/>
      <c r="AT25" s="471"/>
      <c r="AU25" s="471"/>
      <c r="AV25" s="471"/>
      <c r="AW25" s="471"/>
      <c r="AX25" s="471"/>
      <c r="AY25" s="471"/>
      <c r="AZ25" s="471"/>
      <c r="BA25" s="471"/>
      <c r="BB25" s="471"/>
      <c r="BC25" s="471"/>
      <c r="BD25" s="471"/>
      <c r="BE25" s="471"/>
      <c r="BF25" s="471"/>
      <c r="BG25" s="471"/>
      <c r="BH25" s="471"/>
      <c r="BI25" s="471"/>
      <c r="BJ25" s="471"/>
      <c r="BK25" s="471"/>
      <c r="BL25" s="471"/>
    </row>
    <row r="26" s="298" customFormat="1" ht="33.75" customHeight="1" spans="1:64">
      <c r="A26" s="390" t="s">
        <v>134</v>
      </c>
      <c r="B26" s="390" t="s">
        <v>365</v>
      </c>
      <c r="C26" s="390" t="s">
        <v>366</v>
      </c>
      <c r="D26" s="391" t="s">
        <v>151</v>
      </c>
      <c r="E26" s="396" t="s">
        <v>29</v>
      </c>
      <c r="F26" s="392" t="s">
        <v>367</v>
      </c>
      <c r="G26" s="396"/>
      <c r="H26" s="397"/>
      <c r="I26" s="396" t="s">
        <v>154</v>
      </c>
      <c r="J26" s="396" t="s">
        <v>368</v>
      </c>
      <c r="K26" s="396"/>
      <c r="L26" s="396"/>
      <c r="M26" s="408"/>
      <c r="N26" s="411" t="s">
        <v>369</v>
      </c>
      <c r="O26" s="411" t="s">
        <v>353</v>
      </c>
      <c r="P26" s="412" t="s">
        <v>137</v>
      </c>
      <c r="Q26" s="417" t="s">
        <v>143</v>
      </c>
      <c r="R26" s="418" t="s">
        <v>353</v>
      </c>
      <c r="S26" s="397"/>
      <c r="T26" s="397"/>
      <c r="U26" s="418" t="s">
        <v>286</v>
      </c>
      <c r="V26" s="418" t="s">
        <v>370</v>
      </c>
      <c r="W26" s="418" t="s">
        <v>287</v>
      </c>
      <c r="X26" s="417" t="s">
        <v>143</v>
      </c>
      <c r="Y26" s="437" t="s">
        <v>264</v>
      </c>
      <c r="Z26" s="438" t="s">
        <v>371</v>
      </c>
      <c r="AA26" s="438" t="s">
        <v>372</v>
      </c>
      <c r="AB26" s="21" t="s">
        <v>373</v>
      </c>
      <c r="AC26" s="21"/>
      <c r="AD26" s="457" t="s">
        <v>374</v>
      </c>
      <c r="AE26" s="426" t="s">
        <v>375</v>
      </c>
      <c r="AF26" s="454"/>
      <c r="AG26" s="454" t="s">
        <v>240</v>
      </c>
      <c r="AH26" s="418" t="s">
        <v>376</v>
      </c>
      <c r="AI26" s="418" t="s">
        <v>377</v>
      </c>
      <c r="AJ26" s="418" t="s">
        <v>276</v>
      </c>
      <c r="AK26" s="418"/>
      <c r="AL26" s="471"/>
      <c r="AM26" s="471"/>
      <c r="AN26" s="471"/>
      <c r="AO26" s="471"/>
      <c r="AP26" s="471"/>
      <c r="AQ26" s="471"/>
      <c r="AR26" s="471"/>
      <c r="AS26" s="471"/>
      <c r="AT26" s="471"/>
      <c r="AU26" s="471"/>
      <c r="AV26" s="471"/>
      <c r="AW26" s="471"/>
      <c r="AX26" s="471"/>
      <c r="AY26" s="471"/>
      <c r="AZ26" s="471"/>
      <c r="BA26" s="471"/>
      <c r="BB26" s="471"/>
      <c r="BC26" s="471"/>
      <c r="BD26" s="471"/>
      <c r="BE26" s="471"/>
      <c r="BF26" s="471"/>
      <c r="BG26" s="471"/>
      <c r="BH26" s="471"/>
      <c r="BI26" s="471"/>
      <c r="BJ26" s="471"/>
      <c r="BK26" s="471"/>
      <c r="BL26" s="471"/>
    </row>
    <row r="27" s="298" customFormat="1" ht="70.75" spans="1:64">
      <c r="A27" s="390" t="s">
        <v>134</v>
      </c>
      <c r="B27" s="390" t="s">
        <v>378</v>
      </c>
      <c r="C27" s="390" t="s">
        <v>379</v>
      </c>
      <c r="D27" s="391" t="s">
        <v>137</v>
      </c>
      <c r="E27" s="396" t="s">
        <v>29</v>
      </c>
      <c r="F27" s="392" t="s">
        <v>380</v>
      </c>
      <c r="G27" s="396" t="s">
        <v>381</v>
      </c>
      <c r="H27" s="397"/>
      <c r="I27" s="396" t="s">
        <v>46</v>
      </c>
      <c r="J27" s="396"/>
      <c r="K27" s="396"/>
      <c r="L27" s="401"/>
      <c r="M27" s="408"/>
      <c r="N27" s="411" t="s">
        <v>382</v>
      </c>
      <c r="O27" s="411" t="s">
        <v>363</v>
      </c>
      <c r="P27" s="412" t="s">
        <v>137</v>
      </c>
      <c r="Q27" s="417" t="s">
        <v>143</v>
      </c>
      <c r="R27" s="418" t="s">
        <v>363</v>
      </c>
      <c r="S27" s="397"/>
      <c r="T27" s="397"/>
      <c r="U27" s="427" t="s">
        <v>383</v>
      </c>
      <c r="V27" s="427" t="s">
        <v>384</v>
      </c>
      <c r="W27" s="428" t="s">
        <v>161</v>
      </c>
      <c r="X27" s="420"/>
      <c r="Y27" s="435"/>
      <c r="Z27" s="436" t="s">
        <v>46</v>
      </c>
      <c r="AA27" s="442" t="s">
        <v>46</v>
      </c>
      <c r="AB27" s="443" t="s">
        <v>46</v>
      </c>
      <c r="AC27" s="443" t="s">
        <v>46</v>
      </c>
      <c r="AD27" s="418"/>
      <c r="AE27" s="418"/>
      <c r="AF27" s="454"/>
      <c r="AG27" s="454" t="s">
        <v>240</v>
      </c>
      <c r="AH27" s="418" t="s">
        <v>385</v>
      </c>
      <c r="AI27" s="418" t="s">
        <v>386</v>
      </c>
      <c r="AJ27" s="418" t="s">
        <v>266</v>
      </c>
      <c r="AK27" s="418"/>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row>
    <row r="28" s="298" customFormat="1" ht="168.75" spans="1:64">
      <c r="A28" s="390" t="s">
        <v>134</v>
      </c>
      <c r="B28" s="390" t="s">
        <v>221</v>
      </c>
      <c r="C28" s="390" t="s">
        <v>387</v>
      </c>
      <c r="D28" s="391" t="s">
        <v>137</v>
      </c>
      <c r="E28" s="396" t="s">
        <v>29</v>
      </c>
      <c r="F28" s="396" t="s">
        <v>388</v>
      </c>
      <c r="G28" s="396" t="s">
        <v>235</v>
      </c>
      <c r="H28" s="397"/>
      <c r="I28" s="396" t="s">
        <v>154</v>
      </c>
      <c r="J28" s="396" t="s">
        <v>236</v>
      </c>
      <c r="K28" s="396" t="s">
        <v>237</v>
      </c>
      <c r="L28" s="396" t="s">
        <v>389</v>
      </c>
      <c r="M28" s="408"/>
      <c r="N28" s="411" t="s">
        <v>390</v>
      </c>
      <c r="O28" s="411" t="s">
        <v>391</v>
      </c>
      <c r="P28" s="412" t="s">
        <v>137</v>
      </c>
      <c r="Q28" s="412"/>
      <c r="R28" s="417"/>
      <c r="S28" s="419"/>
      <c r="T28" s="419"/>
      <c r="U28" s="418" t="s">
        <v>275</v>
      </c>
      <c r="V28" s="418" t="s">
        <v>392</v>
      </c>
      <c r="W28" s="418" t="s">
        <v>393</v>
      </c>
      <c r="X28" s="417" t="s">
        <v>143</v>
      </c>
      <c r="Y28" s="437" t="s">
        <v>274</v>
      </c>
      <c r="Z28" s="30" t="s">
        <v>46</v>
      </c>
      <c r="AA28" s="440" t="s">
        <v>46</v>
      </c>
      <c r="AB28" s="30"/>
      <c r="AC28" s="12" t="s">
        <v>394</v>
      </c>
      <c r="AD28" s="458" t="s">
        <v>395</v>
      </c>
      <c r="AE28" s="457" t="s">
        <v>396</v>
      </c>
      <c r="AF28" s="454"/>
      <c r="AG28" s="454" t="s">
        <v>240</v>
      </c>
      <c r="AH28" s="418" t="s">
        <v>397</v>
      </c>
      <c r="AI28" s="418" t="s">
        <v>398</v>
      </c>
      <c r="AJ28" s="418" t="s">
        <v>254</v>
      </c>
      <c r="AK28" s="418"/>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row>
    <row r="29" s="298" customFormat="1" ht="112.75" spans="1:64">
      <c r="A29" s="390" t="s">
        <v>134</v>
      </c>
      <c r="B29" s="390" t="s">
        <v>399</v>
      </c>
      <c r="C29" s="390" t="s">
        <v>400</v>
      </c>
      <c r="D29" s="391" t="s">
        <v>137</v>
      </c>
      <c r="E29" s="396" t="s">
        <v>29</v>
      </c>
      <c r="F29" s="392" t="s">
        <v>401</v>
      </c>
      <c r="G29" s="396" t="s">
        <v>402</v>
      </c>
      <c r="H29" s="397"/>
      <c r="I29" s="396" t="s">
        <v>154</v>
      </c>
      <c r="J29" s="396" t="s">
        <v>403</v>
      </c>
      <c r="K29" s="396" t="s">
        <v>404</v>
      </c>
      <c r="L29" s="396" t="s">
        <v>405</v>
      </c>
      <c r="M29" s="408"/>
      <c r="N29" s="411" t="s">
        <v>406</v>
      </c>
      <c r="O29" s="411" t="s">
        <v>407</v>
      </c>
      <c r="P29" s="412" t="s">
        <v>137</v>
      </c>
      <c r="Q29" s="412"/>
      <c r="R29" s="417"/>
      <c r="S29" s="419"/>
      <c r="T29" s="419"/>
      <c r="U29" s="418" t="s">
        <v>283</v>
      </c>
      <c r="V29" s="418" t="s">
        <v>408</v>
      </c>
      <c r="W29" s="418" t="s">
        <v>409</v>
      </c>
      <c r="X29" s="417" t="s">
        <v>143</v>
      </c>
      <c r="Y29" s="437" t="s">
        <v>282</v>
      </c>
      <c r="Z29" s="444" t="s">
        <v>410</v>
      </c>
      <c r="AA29" s="444" t="s">
        <v>411</v>
      </c>
      <c r="AB29" s="30" t="s">
        <v>373</v>
      </c>
      <c r="AC29" s="12"/>
      <c r="AD29" s="458" t="s">
        <v>412</v>
      </c>
      <c r="AE29" s="457" t="s">
        <v>413</v>
      </c>
      <c r="AF29" s="454"/>
      <c r="AG29" s="454" t="s">
        <v>240</v>
      </c>
      <c r="AH29" s="418" t="s">
        <v>414</v>
      </c>
      <c r="AI29" s="418" t="s">
        <v>415</v>
      </c>
      <c r="AJ29" s="418" t="s">
        <v>276</v>
      </c>
      <c r="AK29" s="418"/>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row>
    <row r="30" s="298" customFormat="1" ht="50.75" spans="1:64">
      <c r="A30" s="390" t="s">
        <v>134</v>
      </c>
      <c r="B30" s="390" t="s">
        <v>416</v>
      </c>
      <c r="C30" s="390"/>
      <c r="D30" s="391" t="s">
        <v>137</v>
      </c>
      <c r="E30" s="396" t="s">
        <v>29</v>
      </c>
      <c r="F30" s="392" t="s">
        <v>417</v>
      </c>
      <c r="G30" s="396" t="s">
        <v>226</v>
      </c>
      <c r="H30" s="397"/>
      <c r="I30" s="396" t="s">
        <v>154</v>
      </c>
      <c r="J30" s="396" t="s">
        <v>418</v>
      </c>
      <c r="K30" s="396" t="s">
        <v>419</v>
      </c>
      <c r="L30" s="401"/>
      <c r="M30" s="408"/>
      <c r="N30" s="411" t="s">
        <v>420</v>
      </c>
      <c r="O30" s="411" t="s">
        <v>421</v>
      </c>
      <c r="P30" s="412" t="s">
        <v>422</v>
      </c>
      <c r="Q30" s="412"/>
      <c r="R30" s="417"/>
      <c r="S30" s="419"/>
      <c r="T30" s="419"/>
      <c r="U30" s="418" t="s">
        <v>291</v>
      </c>
      <c r="V30" s="418" t="s">
        <v>423</v>
      </c>
      <c r="W30" s="418" t="s">
        <v>424</v>
      </c>
      <c r="X30" s="417" t="s">
        <v>143</v>
      </c>
      <c r="Y30" s="437" t="s">
        <v>290</v>
      </c>
      <c r="Z30" s="30" t="s">
        <v>425</v>
      </c>
      <c r="AA30" s="12" t="s">
        <v>426</v>
      </c>
      <c r="AB30" s="30"/>
      <c r="AC30" s="12" t="s">
        <v>203</v>
      </c>
      <c r="AD30" s="458" t="s">
        <v>412</v>
      </c>
      <c r="AE30" s="457" t="s">
        <v>427</v>
      </c>
      <c r="AF30" s="454"/>
      <c r="AG30" s="454" t="s">
        <v>240</v>
      </c>
      <c r="AH30" s="418" t="s">
        <v>428</v>
      </c>
      <c r="AI30" s="418" t="s">
        <v>429</v>
      </c>
      <c r="AJ30" s="418" t="s">
        <v>266</v>
      </c>
      <c r="AK30" s="418"/>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row>
    <row r="31" s="298" customFormat="1" ht="112.75" spans="1:64">
      <c r="A31" s="390" t="s">
        <v>134</v>
      </c>
      <c r="B31" s="390" t="s">
        <v>430</v>
      </c>
      <c r="C31" s="390"/>
      <c r="D31" s="391" t="s">
        <v>137</v>
      </c>
      <c r="E31" s="396" t="s">
        <v>29</v>
      </c>
      <c r="F31" s="392" t="s">
        <v>431</v>
      </c>
      <c r="G31" s="396" t="s">
        <v>432</v>
      </c>
      <c r="H31" s="397"/>
      <c r="I31" s="396" t="s">
        <v>154</v>
      </c>
      <c r="J31" s="396" t="s">
        <v>433</v>
      </c>
      <c r="K31" s="396" t="s">
        <v>419</v>
      </c>
      <c r="L31" s="401"/>
      <c r="M31" s="408"/>
      <c r="N31" s="411" t="s">
        <v>434</v>
      </c>
      <c r="O31" s="411" t="s">
        <v>435</v>
      </c>
      <c r="P31" s="412" t="s">
        <v>422</v>
      </c>
      <c r="Q31" s="412"/>
      <c r="R31" s="417"/>
      <c r="S31" s="419"/>
      <c r="T31" s="419"/>
      <c r="U31" s="418" t="s">
        <v>302</v>
      </c>
      <c r="V31" s="418" t="s">
        <v>436</v>
      </c>
      <c r="W31" s="418" t="s">
        <v>393</v>
      </c>
      <c r="X31" s="417" t="s">
        <v>143</v>
      </c>
      <c r="Y31" s="437" t="s">
        <v>301</v>
      </c>
      <c r="Z31" s="30" t="s">
        <v>46</v>
      </c>
      <c r="AA31" s="30" t="s">
        <v>46</v>
      </c>
      <c r="AB31" s="30"/>
      <c r="AC31" s="12" t="s">
        <v>394</v>
      </c>
      <c r="AD31" s="458" t="s">
        <v>395</v>
      </c>
      <c r="AE31" s="457" t="s">
        <v>396</v>
      </c>
      <c r="AF31" s="454"/>
      <c r="AG31" s="454" t="s">
        <v>240</v>
      </c>
      <c r="AH31" s="418" t="s">
        <v>437</v>
      </c>
      <c r="AI31" s="418" t="s">
        <v>438</v>
      </c>
      <c r="AJ31" s="418" t="s">
        <v>254</v>
      </c>
      <c r="AK31" s="418"/>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row>
    <row r="32" s="298" customFormat="1" ht="42.75" spans="1:64">
      <c r="A32" s="390" t="s">
        <v>134</v>
      </c>
      <c r="B32" s="390" t="s">
        <v>439</v>
      </c>
      <c r="C32" s="390" t="s">
        <v>440</v>
      </c>
      <c r="D32" s="391" t="s">
        <v>137</v>
      </c>
      <c r="E32" s="396" t="s">
        <v>29</v>
      </c>
      <c r="F32" s="392" t="s">
        <v>441</v>
      </c>
      <c r="G32" s="396" t="s">
        <v>442</v>
      </c>
      <c r="H32" s="397"/>
      <c r="I32" s="396" t="s">
        <v>154</v>
      </c>
      <c r="J32" s="396" t="s">
        <v>443</v>
      </c>
      <c r="K32" s="396"/>
      <c r="L32" s="396"/>
      <c r="M32" s="408"/>
      <c r="N32" s="411" t="s">
        <v>444</v>
      </c>
      <c r="O32" s="411" t="s">
        <v>445</v>
      </c>
      <c r="P32" s="412" t="s">
        <v>422</v>
      </c>
      <c r="Q32" s="412"/>
      <c r="R32" s="417"/>
      <c r="S32" s="419"/>
      <c r="T32" s="419"/>
      <c r="U32" s="418" t="s">
        <v>311</v>
      </c>
      <c r="V32" s="418" t="s">
        <v>446</v>
      </c>
      <c r="W32" s="418" t="s">
        <v>409</v>
      </c>
      <c r="X32" s="417" t="s">
        <v>143</v>
      </c>
      <c r="Y32" s="437" t="s">
        <v>310</v>
      </c>
      <c r="Z32" s="30" t="s">
        <v>447</v>
      </c>
      <c r="AA32" s="12" t="s">
        <v>411</v>
      </c>
      <c r="AB32" s="30" t="s">
        <v>373</v>
      </c>
      <c r="AC32" s="12"/>
      <c r="AD32" s="458" t="s">
        <v>412</v>
      </c>
      <c r="AE32" s="457" t="s">
        <v>413</v>
      </c>
      <c r="AF32" s="454"/>
      <c r="AG32" s="454" t="s">
        <v>240</v>
      </c>
      <c r="AH32" s="418" t="s">
        <v>448</v>
      </c>
      <c r="AI32" s="418" t="s">
        <v>449</v>
      </c>
      <c r="AJ32" s="418"/>
      <c r="AK32" s="418"/>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row>
    <row r="33" s="298" customFormat="1" ht="50.75" spans="1:64">
      <c r="A33" s="390" t="s">
        <v>134</v>
      </c>
      <c r="B33" s="390" t="s">
        <v>450</v>
      </c>
      <c r="C33" s="390" t="s">
        <v>451</v>
      </c>
      <c r="D33" s="391" t="s">
        <v>137</v>
      </c>
      <c r="E33" s="396" t="s">
        <v>29</v>
      </c>
      <c r="F33" s="396" t="s">
        <v>450</v>
      </c>
      <c r="G33" s="396" t="s">
        <v>452</v>
      </c>
      <c r="H33" s="397"/>
      <c r="I33" s="396" t="s">
        <v>154</v>
      </c>
      <c r="J33" s="396" t="s">
        <v>453</v>
      </c>
      <c r="K33" s="396"/>
      <c r="L33" s="396"/>
      <c r="M33" s="408"/>
      <c r="N33" s="411" t="s">
        <v>454</v>
      </c>
      <c r="O33" s="411" t="s">
        <v>455</v>
      </c>
      <c r="P33" s="412" t="s">
        <v>422</v>
      </c>
      <c r="Q33" s="412"/>
      <c r="R33" s="417"/>
      <c r="S33" s="419"/>
      <c r="T33" s="419"/>
      <c r="U33" s="418" t="s">
        <v>321</v>
      </c>
      <c r="V33" s="418" t="s">
        <v>456</v>
      </c>
      <c r="W33" s="418" t="s">
        <v>424</v>
      </c>
      <c r="X33" s="417" t="s">
        <v>143</v>
      </c>
      <c r="Y33" s="437" t="s">
        <v>320</v>
      </c>
      <c r="Z33" s="445" t="s">
        <v>457</v>
      </c>
      <c r="AA33" s="12" t="s">
        <v>426</v>
      </c>
      <c r="AB33" s="30"/>
      <c r="AC33" s="12" t="s">
        <v>203</v>
      </c>
      <c r="AD33" s="458" t="s">
        <v>412</v>
      </c>
      <c r="AE33" s="457" t="s">
        <v>427</v>
      </c>
      <c r="AF33" s="454"/>
      <c r="AG33" s="454" t="s">
        <v>240</v>
      </c>
      <c r="AH33" s="418" t="s">
        <v>458</v>
      </c>
      <c r="AI33" s="418" t="s">
        <v>459</v>
      </c>
      <c r="AJ33" s="418"/>
      <c r="AK33" s="418"/>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row>
    <row r="34" s="298" customFormat="1" ht="42.75" spans="1:64">
      <c r="A34" s="390" t="s">
        <v>134</v>
      </c>
      <c r="B34" s="390" t="s">
        <v>460</v>
      </c>
      <c r="C34" s="390" t="s">
        <v>461</v>
      </c>
      <c r="D34" s="391" t="s">
        <v>137</v>
      </c>
      <c r="E34" s="396" t="s">
        <v>29</v>
      </c>
      <c r="F34" s="392" t="s">
        <v>462</v>
      </c>
      <c r="G34" s="396" t="s">
        <v>452</v>
      </c>
      <c r="H34" s="397"/>
      <c r="I34" s="396" t="s">
        <v>154</v>
      </c>
      <c r="J34" s="396" t="s">
        <v>463</v>
      </c>
      <c r="K34" s="396"/>
      <c r="L34" s="396"/>
      <c r="M34" s="408"/>
      <c r="N34" s="411" t="s">
        <v>464</v>
      </c>
      <c r="O34" s="411" t="s">
        <v>465</v>
      </c>
      <c r="P34" s="412" t="s">
        <v>422</v>
      </c>
      <c r="Q34" s="412"/>
      <c r="R34" s="417"/>
      <c r="S34" s="419"/>
      <c r="T34" s="419"/>
      <c r="U34" s="418" t="s">
        <v>343</v>
      </c>
      <c r="V34" s="418" t="s">
        <v>466</v>
      </c>
      <c r="W34" s="418" t="s">
        <v>201</v>
      </c>
      <c r="X34" s="417" t="s">
        <v>143</v>
      </c>
      <c r="Y34" s="437" t="s">
        <v>328</v>
      </c>
      <c r="Z34" s="30"/>
      <c r="AA34" s="12" t="s">
        <v>467</v>
      </c>
      <c r="AB34" s="446"/>
      <c r="AC34" s="446" t="s">
        <v>362</v>
      </c>
      <c r="AD34" s="458" t="s">
        <v>468</v>
      </c>
      <c r="AE34" s="457"/>
      <c r="AF34" s="454"/>
      <c r="AG34" s="454" t="s">
        <v>147</v>
      </c>
      <c r="AH34" s="418" t="s">
        <v>335</v>
      </c>
      <c r="AI34" s="418" t="s">
        <v>469</v>
      </c>
      <c r="AJ34" s="418" t="s">
        <v>470</v>
      </c>
      <c r="AK34" s="418"/>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row>
    <row r="35" s="298" customFormat="1" ht="25.75" spans="1:64">
      <c r="A35" s="390" t="s">
        <v>134</v>
      </c>
      <c r="B35" s="390" t="s">
        <v>471</v>
      </c>
      <c r="C35" s="390" t="s">
        <v>472</v>
      </c>
      <c r="D35" s="391" t="s">
        <v>137</v>
      </c>
      <c r="E35" s="396"/>
      <c r="F35" s="396"/>
      <c r="G35" s="396" t="s">
        <v>285</v>
      </c>
      <c r="H35" s="397"/>
      <c r="I35" s="396" t="s">
        <v>46</v>
      </c>
      <c r="J35" s="396"/>
      <c r="K35" s="396"/>
      <c r="L35" s="396"/>
      <c r="M35" s="408"/>
      <c r="N35" s="413" t="s">
        <v>473</v>
      </c>
      <c r="O35" s="413" t="s">
        <v>474</v>
      </c>
      <c r="P35" s="414" t="s">
        <v>137</v>
      </c>
      <c r="Q35" s="420" t="s">
        <v>143</v>
      </c>
      <c r="R35" s="421"/>
      <c r="S35" s="422"/>
      <c r="T35" s="422"/>
      <c r="U35" s="418" t="s">
        <v>349</v>
      </c>
      <c r="V35" s="418" t="s">
        <v>475</v>
      </c>
      <c r="W35" s="418" t="s">
        <v>287</v>
      </c>
      <c r="X35" s="417" t="s">
        <v>143</v>
      </c>
      <c r="Y35" s="437" t="s">
        <v>298</v>
      </c>
      <c r="Z35" s="440" t="s">
        <v>371</v>
      </c>
      <c r="AA35" s="446" t="s">
        <v>476</v>
      </c>
      <c r="AB35" s="446" t="s">
        <v>373</v>
      </c>
      <c r="AC35" s="446"/>
      <c r="AD35" s="457" t="s">
        <v>374</v>
      </c>
      <c r="AE35" s="426" t="s">
        <v>375</v>
      </c>
      <c r="AF35" s="454"/>
      <c r="AG35" s="454" t="s">
        <v>147</v>
      </c>
      <c r="AH35" s="418" t="s">
        <v>477</v>
      </c>
      <c r="AI35" s="418" t="s">
        <v>478</v>
      </c>
      <c r="AJ35" s="418" t="s">
        <v>479</v>
      </c>
      <c r="AK35" s="418"/>
      <c r="AL35" s="471"/>
      <c r="AM35" s="471"/>
      <c r="AN35" s="471"/>
      <c r="AO35" s="471"/>
      <c r="AP35" s="471"/>
      <c r="AQ35" s="471"/>
      <c r="AR35" s="471"/>
      <c r="AS35" s="471"/>
      <c r="AT35" s="471"/>
      <c r="AU35" s="471"/>
      <c r="AV35" s="471"/>
      <c r="AW35" s="471"/>
      <c r="AX35" s="471"/>
      <c r="AY35" s="471"/>
      <c r="AZ35" s="471"/>
      <c r="BA35" s="471"/>
      <c r="BB35" s="471"/>
      <c r="BC35" s="471"/>
      <c r="BD35" s="471"/>
      <c r="BE35" s="471"/>
      <c r="BF35" s="471"/>
      <c r="BG35" s="471"/>
      <c r="BH35" s="471"/>
      <c r="BI35" s="471"/>
      <c r="BJ35" s="471"/>
      <c r="BK35" s="471"/>
      <c r="BL35" s="471"/>
    </row>
    <row r="36" s="298" customFormat="1" ht="42.75" spans="1:64">
      <c r="A36" s="390" t="s">
        <v>134</v>
      </c>
      <c r="B36" s="390" t="s">
        <v>480</v>
      </c>
      <c r="C36" s="390" t="s">
        <v>481</v>
      </c>
      <c r="D36" s="391" t="s">
        <v>137</v>
      </c>
      <c r="E36" s="396" t="s">
        <v>482</v>
      </c>
      <c r="F36" s="396" t="s">
        <v>483</v>
      </c>
      <c r="G36" s="396" t="s">
        <v>484</v>
      </c>
      <c r="H36" s="397"/>
      <c r="I36" s="396" t="s">
        <v>154</v>
      </c>
      <c r="J36" s="396" t="s">
        <v>373</v>
      </c>
      <c r="K36" s="396"/>
      <c r="L36" s="396"/>
      <c r="M36" s="408"/>
      <c r="N36" s="411" t="s">
        <v>485</v>
      </c>
      <c r="O36" s="411" t="s">
        <v>486</v>
      </c>
      <c r="P36" s="412" t="s">
        <v>137</v>
      </c>
      <c r="Q36" s="412"/>
      <c r="R36" s="417"/>
      <c r="S36" s="419"/>
      <c r="T36" s="419"/>
      <c r="U36" s="418" t="s">
        <v>359</v>
      </c>
      <c r="V36" s="418" t="s">
        <v>487</v>
      </c>
      <c r="W36" s="418" t="s">
        <v>287</v>
      </c>
      <c r="X36" s="417" t="s">
        <v>143</v>
      </c>
      <c r="Y36" s="437" t="s">
        <v>346</v>
      </c>
      <c r="Z36" s="438" t="s">
        <v>46</v>
      </c>
      <c r="AA36" s="438" t="s">
        <v>46</v>
      </c>
      <c r="AB36" s="21"/>
      <c r="AC36" s="21"/>
      <c r="AD36" s="418"/>
      <c r="AE36" s="418"/>
      <c r="AF36" s="454"/>
      <c r="AG36" s="454" t="s">
        <v>147</v>
      </c>
      <c r="AH36" s="418" t="s">
        <v>460</v>
      </c>
      <c r="AI36" s="418" t="s">
        <v>488</v>
      </c>
      <c r="AJ36" s="418" t="s">
        <v>137</v>
      </c>
      <c r="AK36" s="418"/>
      <c r="AL36" s="471"/>
      <c r="AM36" s="471"/>
      <c r="AN36" s="471"/>
      <c r="AO36" s="471"/>
      <c r="AP36" s="471"/>
      <c r="AQ36" s="471"/>
      <c r="AR36" s="471"/>
      <c r="AS36" s="471"/>
      <c r="AT36" s="471"/>
      <c r="AU36" s="471"/>
      <c r="AV36" s="471"/>
      <c r="AW36" s="471"/>
      <c r="AX36" s="471"/>
      <c r="AY36" s="471"/>
      <c r="AZ36" s="471"/>
      <c r="BA36" s="471"/>
      <c r="BB36" s="471"/>
      <c r="BC36" s="471"/>
      <c r="BD36" s="471"/>
      <c r="BE36" s="471"/>
      <c r="BF36" s="471"/>
      <c r="BG36" s="471"/>
      <c r="BH36" s="471"/>
      <c r="BI36" s="471"/>
      <c r="BJ36" s="471"/>
      <c r="BK36" s="471"/>
      <c r="BL36" s="471"/>
    </row>
    <row r="37" s="298" customFormat="1" ht="98.75" spans="1:64">
      <c r="A37" s="390" t="s">
        <v>134</v>
      </c>
      <c r="B37" s="390" t="s">
        <v>489</v>
      </c>
      <c r="C37" s="390" t="s">
        <v>490</v>
      </c>
      <c r="D37" s="391" t="s">
        <v>137</v>
      </c>
      <c r="E37" s="396" t="s">
        <v>29</v>
      </c>
      <c r="F37" s="392" t="s">
        <v>491</v>
      </c>
      <c r="G37" s="396" t="s">
        <v>226</v>
      </c>
      <c r="H37" s="397"/>
      <c r="I37" s="396" t="s">
        <v>154</v>
      </c>
      <c r="J37" s="396" t="s">
        <v>492</v>
      </c>
      <c r="K37" s="396"/>
      <c r="L37" s="396"/>
      <c r="M37" s="408"/>
      <c r="N37" s="411" t="s">
        <v>493</v>
      </c>
      <c r="O37" s="411" t="s">
        <v>460</v>
      </c>
      <c r="P37" s="412" t="s">
        <v>137</v>
      </c>
      <c r="Q37" s="417" t="s">
        <v>143</v>
      </c>
      <c r="R37" s="418" t="s">
        <v>460</v>
      </c>
      <c r="S37" s="419"/>
      <c r="T37" s="419"/>
      <c r="U37" s="418" t="s">
        <v>369</v>
      </c>
      <c r="V37" s="418" t="s">
        <v>494</v>
      </c>
      <c r="W37" s="418" t="s">
        <v>137</v>
      </c>
      <c r="X37" s="417" t="s">
        <v>143</v>
      </c>
      <c r="Y37" s="437" t="s">
        <v>353</v>
      </c>
      <c r="Z37" s="438" t="s">
        <v>495</v>
      </c>
      <c r="AA37" s="438" t="s">
        <v>140</v>
      </c>
      <c r="AB37" s="447" t="s">
        <v>496</v>
      </c>
      <c r="AC37" s="447" t="s">
        <v>497</v>
      </c>
      <c r="AD37" s="458" t="s">
        <v>498</v>
      </c>
      <c r="AE37" s="459" t="s">
        <v>499</v>
      </c>
      <c r="AF37" s="460"/>
      <c r="AG37" s="454" t="s">
        <v>147</v>
      </c>
      <c r="AH37" s="418" t="s">
        <v>500</v>
      </c>
      <c r="AI37" s="418" t="s">
        <v>501</v>
      </c>
      <c r="AJ37" s="418" t="s">
        <v>276</v>
      </c>
      <c r="AK37" s="418"/>
      <c r="AL37" s="471"/>
      <c r="AM37" s="471"/>
      <c r="AN37" s="471"/>
      <c r="AO37" s="471"/>
      <c r="AP37" s="471"/>
      <c r="AQ37" s="471"/>
      <c r="AR37" s="471"/>
      <c r="AS37" s="471"/>
      <c r="AT37" s="471"/>
      <c r="AU37" s="471"/>
      <c r="AV37" s="471"/>
      <c r="AW37" s="471"/>
      <c r="AX37" s="471"/>
      <c r="AY37" s="471"/>
      <c r="AZ37" s="471"/>
      <c r="BA37" s="471"/>
      <c r="BB37" s="471"/>
      <c r="BC37" s="471"/>
      <c r="BD37" s="471"/>
      <c r="BE37" s="471"/>
      <c r="BF37" s="471"/>
      <c r="BG37" s="471"/>
      <c r="BH37" s="471"/>
      <c r="BI37" s="471"/>
      <c r="BJ37" s="471"/>
      <c r="BK37" s="471"/>
      <c r="BL37" s="471"/>
    </row>
    <row r="38" s="298" customFormat="1" ht="98.75" spans="1:64">
      <c r="A38" s="390" t="s">
        <v>134</v>
      </c>
      <c r="B38" s="390" t="s">
        <v>502</v>
      </c>
      <c r="C38" s="390" t="s">
        <v>503</v>
      </c>
      <c r="D38" s="391" t="s">
        <v>137</v>
      </c>
      <c r="E38" s="396" t="s">
        <v>29</v>
      </c>
      <c r="F38" s="392" t="s">
        <v>504</v>
      </c>
      <c r="G38" s="396" t="s">
        <v>505</v>
      </c>
      <c r="H38" s="397"/>
      <c r="I38" s="396"/>
      <c r="J38" s="396"/>
      <c r="K38" s="396" t="s">
        <v>215</v>
      </c>
      <c r="L38" s="396"/>
      <c r="M38" s="408"/>
      <c r="N38" s="411" t="s">
        <v>506</v>
      </c>
      <c r="O38" s="411" t="s">
        <v>507</v>
      </c>
      <c r="P38" s="412" t="s">
        <v>137</v>
      </c>
      <c r="Q38" s="417" t="s">
        <v>143</v>
      </c>
      <c r="R38" s="418" t="s">
        <v>508</v>
      </c>
      <c r="S38" s="419"/>
      <c r="T38" s="419"/>
      <c r="U38" s="418" t="s">
        <v>382</v>
      </c>
      <c r="V38" s="418" t="s">
        <v>509</v>
      </c>
      <c r="W38" s="418" t="s">
        <v>137</v>
      </c>
      <c r="X38" s="417" t="s">
        <v>143</v>
      </c>
      <c r="Y38" s="437" t="s">
        <v>363</v>
      </c>
      <c r="Z38" s="438" t="s">
        <v>495</v>
      </c>
      <c r="AA38" s="438" t="s">
        <v>140</v>
      </c>
      <c r="AB38" s="447"/>
      <c r="AC38" s="447" t="s">
        <v>215</v>
      </c>
      <c r="AD38" s="458" t="s">
        <v>498</v>
      </c>
      <c r="AE38" s="459" t="s">
        <v>510</v>
      </c>
      <c r="AF38" s="460"/>
      <c r="AG38" s="454" t="s">
        <v>147</v>
      </c>
      <c r="AH38" s="418" t="s">
        <v>511</v>
      </c>
      <c r="AI38" s="418" t="s">
        <v>512</v>
      </c>
      <c r="AJ38" s="418" t="s">
        <v>266</v>
      </c>
      <c r="AK38" s="418"/>
      <c r="AL38" s="471"/>
      <c r="AM38" s="471"/>
      <c r="AN38" s="471"/>
      <c r="AO38" s="471"/>
      <c r="AP38" s="471"/>
      <c r="AQ38" s="471"/>
      <c r="AR38" s="471"/>
      <c r="AS38" s="471"/>
      <c r="AT38" s="471"/>
      <c r="AU38" s="471"/>
      <c r="AV38" s="471"/>
      <c r="AW38" s="471"/>
      <c r="AX38" s="471"/>
      <c r="AY38" s="471"/>
      <c r="AZ38" s="471"/>
      <c r="BA38" s="471"/>
      <c r="BB38" s="471"/>
      <c r="BC38" s="471"/>
      <c r="BD38" s="471"/>
      <c r="BE38" s="471"/>
      <c r="BF38" s="471"/>
      <c r="BG38" s="471"/>
      <c r="BH38" s="471"/>
      <c r="BI38" s="471"/>
      <c r="BJ38" s="471"/>
      <c r="BK38" s="471"/>
      <c r="BL38" s="471"/>
    </row>
    <row r="39" s="298" customFormat="1" ht="70.75" spans="1:64">
      <c r="A39" s="390" t="s">
        <v>134</v>
      </c>
      <c r="B39" s="390" t="s">
        <v>513</v>
      </c>
      <c r="C39" s="390" t="s">
        <v>514</v>
      </c>
      <c r="D39" s="391" t="s">
        <v>201</v>
      </c>
      <c r="E39" s="396" t="s">
        <v>482</v>
      </c>
      <c r="F39" s="392" t="s">
        <v>515</v>
      </c>
      <c r="G39" s="396" t="s">
        <v>516</v>
      </c>
      <c r="H39" s="397"/>
      <c r="I39" s="396"/>
      <c r="J39" s="396"/>
      <c r="K39" s="396" t="s">
        <v>362</v>
      </c>
      <c r="L39" s="396"/>
      <c r="M39" s="408"/>
      <c r="N39" s="411" t="s">
        <v>517</v>
      </c>
      <c r="O39" s="411" t="s">
        <v>518</v>
      </c>
      <c r="P39" s="412" t="s">
        <v>287</v>
      </c>
      <c r="Q39" s="412"/>
      <c r="R39" s="417"/>
      <c r="S39" s="419"/>
      <c r="T39" s="419"/>
      <c r="U39" s="424" t="s">
        <v>519</v>
      </c>
      <c r="V39" s="424" t="s">
        <v>520</v>
      </c>
      <c r="W39" s="424" t="s">
        <v>137</v>
      </c>
      <c r="X39" s="417"/>
      <c r="Y39" s="419"/>
      <c r="Z39" s="438" t="s">
        <v>46</v>
      </c>
      <c r="AA39" s="438" t="s">
        <v>46</v>
      </c>
      <c r="AB39" s="447" t="s">
        <v>46</v>
      </c>
      <c r="AC39" s="447" t="s">
        <v>46</v>
      </c>
      <c r="AD39" s="392"/>
      <c r="AE39" s="417"/>
      <c r="AF39" s="456"/>
      <c r="AG39" s="454" t="s">
        <v>147</v>
      </c>
      <c r="AH39" s="418" t="s">
        <v>521</v>
      </c>
      <c r="AI39" s="418" t="s">
        <v>522</v>
      </c>
      <c r="AJ39" s="418" t="s">
        <v>254</v>
      </c>
      <c r="AK39" s="418"/>
      <c r="AL39" s="471"/>
      <c r="AM39" s="471"/>
      <c r="AN39" s="471"/>
      <c r="AO39" s="471"/>
      <c r="AP39" s="471"/>
      <c r="AQ39" s="471"/>
      <c r="AR39" s="471"/>
      <c r="AS39" s="471"/>
      <c r="AT39" s="471"/>
      <c r="AU39" s="471"/>
      <c r="AV39" s="471"/>
      <c r="AW39" s="471"/>
      <c r="AX39" s="471"/>
      <c r="AY39" s="471"/>
      <c r="AZ39" s="471"/>
      <c r="BA39" s="471"/>
      <c r="BB39" s="471"/>
      <c r="BC39" s="471"/>
      <c r="BD39" s="471"/>
      <c r="BE39" s="471"/>
      <c r="BF39" s="471"/>
      <c r="BG39" s="471"/>
      <c r="BH39" s="471"/>
      <c r="BI39" s="471"/>
      <c r="BJ39" s="471"/>
      <c r="BK39" s="471"/>
      <c r="BL39" s="471"/>
    </row>
    <row r="40" s="298" customFormat="1" ht="112.75" spans="1:64">
      <c r="A40" s="390" t="s">
        <v>134</v>
      </c>
      <c r="B40" s="390" t="s">
        <v>523</v>
      </c>
      <c r="C40" s="390"/>
      <c r="D40" s="391" t="s">
        <v>137</v>
      </c>
      <c r="E40" s="396" t="s">
        <v>46</v>
      </c>
      <c r="F40" s="396"/>
      <c r="G40" s="396"/>
      <c r="H40" s="397"/>
      <c r="I40" s="396" t="s">
        <v>46</v>
      </c>
      <c r="J40" s="396"/>
      <c r="K40" s="396"/>
      <c r="L40" s="396"/>
      <c r="M40" s="408"/>
      <c r="N40" s="411" t="s">
        <v>524</v>
      </c>
      <c r="O40" s="411" t="s">
        <v>525</v>
      </c>
      <c r="P40" s="412" t="s">
        <v>201</v>
      </c>
      <c r="Q40" s="417" t="s">
        <v>143</v>
      </c>
      <c r="R40" s="418" t="s">
        <v>526</v>
      </c>
      <c r="S40" s="423"/>
      <c r="T40" s="423"/>
      <c r="U40" s="418" t="s">
        <v>377</v>
      </c>
      <c r="V40" s="418" t="s">
        <v>527</v>
      </c>
      <c r="W40" s="418" t="s">
        <v>393</v>
      </c>
      <c r="X40" s="417" t="s">
        <v>143</v>
      </c>
      <c r="Y40" s="437" t="s">
        <v>376</v>
      </c>
      <c r="Z40" s="438" t="s">
        <v>46</v>
      </c>
      <c r="AA40" s="438" t="s">
        <v>46</v>
      </c>
      <c r="AB40" s="30"/>
      <c r="AC40" s="12" t="s">
        <v>394</v>
      </c>
      <c r="AD40" s="458" t="s">
        <v>395</v>
      </c>
      <c r="AE40" s="457" t="s">
        <v>396</v>
      </c>
      <c r="AF40" s="454"/>
      <c r="AG40" s="454" t="s">
        <v>240</v>
      </c>
      <c r="AH40" s="418" t="s">
        <v>528</v>
      </c>
      <c r="AI40" s="418" t="s">
        <v>529</v>
      </c>
      <c r="AJ40" s="418"/>
      <c r="AK40" s="418"/>
      <c r="AL40" s="471"/>
      <c r="AM40" s="471"/>
      <c r="AN40" s="471"/>
      <c r="AO40" s="471"/>
      <c r="AP40" s="471"/>
      <c r="AQ40" s="471"/>
      <c r="AR40" s="471"/>
      <c r="AS40" s="471"/>
      <c r="AT40" s="471"/>
      <c r="AU40" s="471"/>
      <c r="AV40" s="471"/>
      <c r="AW40" s="471"/>
      <c r="AX40" s="471"/>
      <c r="AY40" s="471"/>
      <c r="AZ40" s="471"/>
      <c r="BA40" s="471"/>
      <c r="BB40" s="471"/>
      <c r="BC40" s="471"/>
      <c r="BD40" s="471"/>
      <c r="BE40" s="471"/>
      <c r="BF40" s="471"/>
      <c r="BG40" s="471"/>
      <c r="BH40" s="471"/>
      <c r="BI40" s="471"/>
      <c r="BJ40" s="471"/>
      <c r="BK40" s="471"/>
      <c r="BL40" s="471"/>
    </row>
    <row r="41" s="298" customFormat="1" ht="38.75" spans="1:64">
      <c r="A41" s="390" t="s">
        <v>134</v>
      </c>
      <c r="B41" s="390" t="s">
        <v>530</v>
      </c>
      <c r="C41" s="390" t="s">
        <v>531</v>
      </c>
      <c r="D41" s="391" t="s">
        <v>137</v>
      </c>
      <c r="E41" s="396" t="s">
        <v>46</v>
      </c>
      <c r="F41" s="396"/>
      <c r="G41" s="396"/>
      <c r="H41" s="397"/>
      <c r="I41" s="396" t="s">
        <v>46</v>
      </c>
      <c r="J41" s="396"/>
      <c r="K41" s="396"/>
      <c r="L41" s="396"/>
      <c r="M41" s="408"/>
      <c r="N41" s="411" t="s">
        <v>532</v>
      </c>
      <c r="O41" s="411" t="s">
        <v>533</v>
      </c>
      <c r="P41" s="412" t="s">
        <v>137</v>
      </c>
      <c r="Q41" s="412"/>
      <c r="R41" s="417"/>
      <c r="S41" s="419"/>
      <c r="T41" s="419"/>
      <c r="U41" s="418" t="s">
        <v>386</v>
      </c>
      <c r="V41" s="418" t="s">
        <v>534</v>
      </c>
      <c r="W41" s="418" t="s">
        <v>409</v>
      </c>
      <c r="X41" s="417" t="s">
        <v>143</v>
      </c>
      <c r="Y41" s="437" t="s">
        <v>385</v>
      </c>
      <c r="Z41" s="438" t="s">
        <v>46</v>
      </c>
      <c r="AA41" s="438" t="s">
        <v>46</v>
      </c>
      <c r="AB41" s="30" t="s">
        <v>373</v>
      </c>
      <c r="AC41" s="12"/>
      <c r="AD41" s="458" t="s">
        <v>412</v>
      </c>
      <c r="AE41" s="457" t="s">
        <v>413</v>
      </c>
      <c r="AF41" s="454"/>
      <c r="AG41" s="454" t="s">
        <v>240</v>
      </c>
      <c r="AH41" s="418" t="s">
        <v>535</v>
      </c>
      <c r="AI41" s="418" t="s">
        <v>536</v>
      </c>
      <c r="AJ41" s="418"/>
      <c r="AK41" s="418"/>
      <c r="AL41" s="471"/>
      <c r="AM41" s="471"/>
      <c r="AN41" s="471"/>
      <c r="AO41" s="471"/>
      <c r="AP41" s="471"/>
      <c r="AQ41" s="471"/>
      <c r="AR41" s="471"/>
      <c r="AS41" s="471"/>
      <c r="AT41" s="471"/>
      <c r="AU41" s="471"/>
      <c r="AV41" s="471"/>
      <c r="AW41" s="471"/>
      <c r="AX41" s="471"/>
      <c r="AY41" s="471"/>
      <c r="AZ41" s="471"/>
      <c r="BA41" s="471"/>
      <c r="BB41" s="471"/>
      <c r="BC41" s="471"/>
      <c r="BD41" s="471"/>
      <c r="BE41" s="471"/>
      <c r="BF41" s="471"/>
      <c r="BG41" s="471"/>
      <c r="BH41" s="471"/>
      <c r="BI41" s="471"/>
      <c r="BJ41" s="471"/>
      <c r="BK41" s="471"/>
      <c r="BL41" s="471"/>
    </row>
    <row r="42" s="298" customFormat="1" ht="140.75" spans="1:64">
      <c r="A42" s="390" t="s">
        <v>134</v>
      </c>
      <c r="B42" s="390" t="s">
        <v>537</v>
      </c>
      <c r="C42" s="390"/>
      <c r="D42" s="391" t="s">
        <v>137</v>
      </c>
      <c r="E42" s="396" t="s">
        <v>29</v>
      </c>
      <c r="F42" s="392" t="s">
        <v>538</v>
      </c>
      <c r="G42" s="396" t="s">
        <v>539</v>
      </c>
      <c r="H42" s="397" t="s">
        <v>540</v>
      </c>
      <c r="I42" s="396" t="s">
        <v>154</v>
      </c>
      <c r="J42" s="396" t="s">
        <v>541</v>
      </c>
      <c r="K42" s="396"/>
      <c r="L42" s="396"/>
      <c r="M42" s="408"/>
      <c r="N42" s="411" t="s">
        <v>542</v>
      </c>
      <c r="O42" s="411" t="s">
        <v>543</v>
      </c>
      <c r="P42" s="412" t="s">
        <v>137</v>
      </c>
      <c r="Q42" s="417" t="s">
        <v>143</v>
      </c>
      <c r="R42" s="418" t="s">
        <v>223</v>
      </c>
      <c r="S42" s="419"/>
      <c r="T42" s="419"/>
      <c r="U42" s="418" t="s">
        <v>398</v>
      </c>
      <c r="V42" s="418" t="s">
        <v>544</v>
      </c>
      <c r="W42" s="418" t="s">
        <v>424</v>
      </c>
      <c r="X42" s="417" t="s">
        <v>143</v>
      </c>
      <c r="Y42" s="437" t="s">
        <v>397</v>
      </c>
      <c r="Z42" s="438" t="s">
        <v>46</v>
      </c>
      <c r="AA42" s="438" t="s">
        <v>46</v>
      </c>
      <c r="AB42" s="30"/>
      <c r="AC42" s="12" t="s">
        <v>203</v>
      </c>
      <c r="AD42" s="458" t="s">
        <v>412</v>
      </c>
      <c r="AE42" s="457" t="s">
        <v>427</v>
      </c>
      <c r="AF42" s="454"/>
      <c r="AG42" s="454" t="s">
        <v>147</v>
      </c>
      <c r="AH42" s="418" t="s">
        <v>223</v>
      </c>
      <c r="AI42" s="418" t="s">
        <v>545</v>
      </c>
      <c r="AJ42" s="418" t="s">
        <v>137</v>
      </c>
      <c r="AK42" s="418"/>
      <c r="AL42" s="471"/>
      <c r="AM42" s="471"/>
      <c r="AN42" s="471"/>
      <c r="AO42" s="471"/>
      <c r="AP42" s="471"/>
      <c r="AQ42" s="471"/>
      <c r="AR42" s="471"/>
      <c r="AS42" s="471"/>
      <c r="AT42" s="471"/>
      <c r="AU42" s="471"/>
      <c r="AV42" s="471"/>
      <c r="AW42" s="471"/>
      <c r="AX42" s="471"/>
      <c r="AY42" s="471"/>
      <c r="AZ42" s="471"/>
      <c r="BA42" s="471"/>
      <c r="BB42" s="471"/>
      <c r="BC42" s="471"/>
      <c r="BD42" s="471"/>
      <c r="BE42" s="471"/>
      <c r="BF42" s="471"/>
      <c r="BG42" s="471"/>
      <c r="BH42" s="471"/>
      <c r="BI42" s="471"/>
      <c r="BJ42" s="471"/>
      <c r="BK42" s="471"/>
      <c r="BL42" s="471"/>
    </row>
    <row r="43" s="298" customFormat="1" ht="112.75" spans="1:64">
      <c r="A43" s="390" t="s">
        <v>134</v>
      </c>
      <c r="B43" s="390" t="s">
        <v>546</v>
      </c>
      <c r="C43" s="390" t="s">
        <v>547</v>
      </c>
      <c r="D43" s="391" t="s">
        <v>201</v>
      </c>
      <c r="E43" s="396" t="s">
        <v>46</v>
      </c>
      <c r="F43" s="396"/>
      <c r="G43" s="396"/>
      <c r="H43" s="397"/>
      <c r="I43" s="396"/>
      <c r="J43" s="396"/>
      <c r="K43" s="396" t="s">
        <v>548</v>
      </c>
      <c r="L43" s="396"/>
      <c r="M43" s="408"/>
      <c r="N43" s="411" t="s">
        <v>549</v>
      </c>
      <c r="O43" s="411" t="s">
        <v>550</v>
      </c>
      <c r="P43" s="412" t="s">
        <v>287</v>
      </c>
      <c r="Q43" s="417" t="s">
        <v>143</v>
      </c>
      <c r="R43" s="418" t="s">
        <v>551</v>
      </c>
      <c r="S43" s="419"/>
      <c r="T43" s="419"/>
      <c r="U43" s="418" t="s">
        <v>415</v>
      </c>
      <c r="V43" s="418" t="s">
        <v>552</v>
      </c>
      <c r="W43" s="418" t="s">
        <v>393</v>
      </c>
      <c r="X43" s="417" t="s">
        <v>143</v>
      </c>
      <c r="Y43" s="437" t="s">
        <v>414</v>
      </c>
      <c r="Z43" s="438" t="s">
        <v>46</v>
      </c>
      <c r="AA43" s="438" t="s">
        <v>46</v>
      </c>
      <c r="AB43" s="30" t="s">
        <v>541</v>
      </c>
      <c r="AC43" s="12" t="s">
        <v>394</v>
      </c>
      <c r="AD43" s="458" t="s">
        <v>395</v>
      </c>
      <c r="AE43" s="457" t="s">
        <v>396</v>
      </c>
      <c r="AF43" s="454"/>
      <c r="AG43" s="454" t="s">
        <v>147</v>
      </c>
      <c r="AH43" s="418" t="s">
        <v>255</v>
      </c>
      <c r="AI43" s="418" t="s">
        <v>553</v>
      </c>
      <c r="AJ43" s="418" t="s">
        <v>137</v>
      </c>
      <c r="AK43" s="418"/>
      <c r="AL43" s="471"/>
      <c r="AM43" s="471"/>
      <c r="AN43" s="471"/>
      <c r="AO43" s="471"/>
      <c r="AP43" s="471"/>
      <c r="AQ43" s="471"/>
      <c r="AR43" s="471"/>
      <c r="AS43" s="471"/>
      <c r="AT43" s="471"/>
      <c r="AU43" s="471"/>
      <c r="AV43" s="471"/>
      <c r="AW43" s="471"/>
      <c r="AX43" s="471"/>
      <c r="AY43" s="471"/>
      <c r="AZ43" s="471"/>
      <c r="BA43" s="471"/>
      <c r="BB43" s="471"/>
      <c r="BC43" s="471"/>
      <c r="BD43" s="471"/>
      <c r="BE43" s="471"/>
      <c r="BF43" s="471"/>
      <c r="BG43" s="471"/>
      <c r="BH43" s="471"/>
      <c r="BI43" s="471"/>
      <c r="BJ43" s="471"/>
      <c r="BK43" s="471"/>
      <c r="BL43" s="471"/>
    </row>
    <row r="44" s="298" customFormat="1" ht="38.75" spans="1:64">
      <c r="A44" s="390" t="s">
        <v>134</v>
      </c>
      <c r="B44" s="390" t="s">
        <v>554</v>
      </c>
      <c r="C44" s="390" t="s">
        <v>555</v>
      </c>
      <c r="D44" s="391" t="s">
        <v>201</v>
      </c>
      <c r="E44" s="396" t="s">
        <v>46</v>
      </c>
      <c r="F44" s="396"/>
      <c r="G44" s="396"/>
      <c r="H44" s="397"/>
      <c r="I44" s="396" t="s">
        <v>46</v>
      </c>
      <c r="J44" s="396"/>
      <c r="K44" s="396"/>
      <c r="L44" s="396"/>
      <c r="M44" s="408"/>
      <c r="N44" s="411" t="s">
        <v>556</v>
      </c>
      <c r="O44" s="411" t="s">
        <v>557</v>
      </c>
      <c r="P44" s="412" t="s">
        <v>158</v>
      </c>
      <c r="Q44" s="417" t="s">
        <v>143</v>
      </c>
      <c r="R44" s="418" t="s">
        <v>558</v>
      </c>
      <c r="S44" s="419"/>
      <c r="T44" s="419"/>
      <c r="U44" s="418" t="s">
        <v>429</v>
      </c>
      <c r="V44" s="418" t="s">
        <v>559</v>
      </c>
      <c r="W44" s="418" t="s">
        <v>409</v>
      </c>
      <c r="X44" s="417" t="s">
        <v>143</v>
      </c>
      <c r="Y44" s="437" t="s">
        <v>428</v>
      </c>
      <c r="Z44" s="438" t="s">
        <v>46</v>
      </c>
      <c r="AA44" s="438" t="s">
        <v>46</v>
      </c>
      <c r="AB44" s="30" t="s">
        <v>373</v>
      </c>
      <c r="AC44" s="12"/>
      <c r="AD44" s="458" t="s">
        <v>412</v>
      </c>
      <c r="AE44" s="457" t="s">
        <v>413</v>
      </c>
      <c r="AF44" s="454"/>
      <c r="AG44" s="454" t="s">
        <v>147</v>
      </c>
      <c r="AH44" s="418" t="s">
        <v>551</v>
      </c>
      <c r="AI44" s="418" t="s">
        <v>560</v>
      </c>
      <c r="AJ44" s="418" t="s">
        <v>409</v>
      </c>
      <c r="AK44" s="418"/>
      <c r="AL44" s="471"/>
      <c r="AM44" s="471"/>
      <c r="AN44" s="471"/>
      <c r="AO44" s="471"/>
      <c r="AP44" s="471"/>
      <c r="AQ44" s="471"/>
      <c r="AR44" s="471"/>
      <c r="AS44" s="471"/>
      <c r="AT44" s="471"/>
      <c r="AU44" s="471"/>
      <c r="AV44" s="471"/>
      <c r="AW44" s="471"/>
      <c r="AX44" s="471"/>
      <c r="AY44" s="471"/>
      <c r="AZ44" s="471"/>
      <c r="BA44" s="471"/>
      <c r="BB44" s="471"/>
      <c r="BC44" s="471"/>
      <c r="BD44" s="471"/>
      <c r="BE44" s="471"/>
      <c r="BF44" s="471"/>
      <c r="BG44" s="471"/>
      <c r="BH44" s="471"/>
      <c r="BI44" s="471"/>
      <c r="BJ44" s="471"/>
      <c r="BK44" s="471"/>
      <c r="BL44" s="471"/>
    </row>
    <row r="45" s="298" customFormat="1" ht="28.75" spans="1:64">
      <c r="A45" s="390" t="s">
        <v>134</v>
      </c>
      <c r="B45" s="390" t="s">
        <v>561</v>
      </c>
      <c r="C45" s="390" t="s">
        <v>562</v>
      </c>
      <c r="D45" s="391" t="s">
        <v>201</v>
      </c>
      <c r="E45" s="396" t="s">
        <v>46</v>
      </c>
      <c r="F45" s="396"/>
      <c r="G45" s="396"/>
      <c r="H45" s="397"/>
      <c r="I45" s="396" t="s">
        <v>46</v>
      </c>
      <c r="J45" s="396"/>
      <c r="K45" s="396"/>
      <c r="L45" s="396"/>
      <c r="M45" s="408"/>
      <c r="N45" s="411" t="s">
        <v>563</v>
      </c>
      <c r="O45" s="411" t="s">
        <v>399</v>
      </c>
      <c r="P45" s="412" t="s">
        <v>158</v>
      </c>
      <c r="Q45" s="417" t="s">
        <v>143</v>
      </c>
      <c r="R45" s="418" t="s">
        <v>399</v>
      </c>
      <c r="S45" s="419"/>
      <c r="T45" s="419"/>
      <c r="U45" s="418" t="s">
        <v>438</v>
      </c>
      <c r="V45" s="418" t="s">
        <v>564</v>
      </c>
      <c r="W45" s="418" t="s">
        <v>424</v>
      </c>
      <c r="X45" s="417" t="s">
        <v>143</v>
      </c>
      <c r="Y45" s="437" t="s">
        <v>437</v>
      </c>
      <c r="Z45" s="438" t="s">
        <v>46</v>
      </c>
      <c r="AA45" s="438" t="s">
        <v>46</v>
      </c>
      <c r="AB45" s="30"/>
      <c r="AC45" s="12" t="s">
        <v>203</v>
      </c>
      <c r="AD45" s="458" t="s">
        <v>412</v>
      </c>
      <c r="AE45" s="457" t="s">
        <v>427</v>
      </c>
      <c r="AF45" s="454"/>
      <c r="AG45" s="454" t="s">
        <v>147</v>
      </c>
      <c r="AH45" s="418" t="s">
        <v>558</v>
      </c>
      <c r="AI45" s="418" t="s">
        <v>565</v>
      </c>
      <c r="AJ45" s="418" t="s">
        <v>137</v>
      </c>
      <c r="AK45" s="418"/>
      <c r="AL45" s="471"/>
      <c r="AM45" s="471"/>
      <c r="AN45" s="471"/>
      <c r="AO45" s="471"/>
      <c r="AP45" s="471"/>
      <c r="AQ45" s="471"/>
      <c r="AR45" s="471"/>
      <c r="AS45" s="471"/>
      <c r="AT45" s="471"/>
      <c r="AU45" s="471"/>
      <c r="AV45" s="471"/>
      <c r="AW45" s="471"/>
      <c r="AX45" s="471"/>
      <c r="AY45" s="471"/>
      <c r="AZ45" s="471"/>
      <c r="BA45" s="471"/>
      <c r="BB45" s="471"/>
      <c r="BC45" s="471"/>
      <c r="BD45" s="471"/>
      <c r="BE45" s="471"/>
      <c r="BF45" s="471"/>
      <c r="BG45" s="471"/>
      <c r="BH45" s="471"/>
      <c r="BI45" s="471"/>
      <c r="BJ45" s="471"/>
      <c r="BK45" s="471"/>
      <c r="BL45" s="471"/>
    </row>
    <row r="46" s="298" customFormat="1" ht="70.75" spans="1:64">
      <c r="A46" s="390" t="s">
        <v>134</v>
      </c>
      <c r="B46" s="390" t="s">
        <v>566</v>
      </c>
      <c r="C46" s="390"/>
      <c r="D46" s="391" t="s">
        <v>201</v>
      </c>
      <c r="E46" s="396" t="s">
        <v>29</v>
      </c>
      <c r="F46" s="392" t="s">
        <v>567</v>
      </c>
      <c r="G46" s="396" t="s">
        <v>568</v>
      </c>
      <c r="H46" s="397"/>
      <c r="I46" s="396" t="s">
        <v>46</v>
      </c>
      <c r="J46" s="396"/>
      <c r="K46" s="396"/>
      <c r="L46" s="396"/>
      <c r="M46" s="408"/>
      <c r="N46" s="411" t="s">
        <v>569</v>
      </c>
      <c r="O46" s="411" t="s">
        <v>570</v>
      </c>
      <c r="P46" s="412" t="s">
        <v>137</v>
      </c>
      <c r="Q46" s="417"/>
      <c r="R46" s="417"/>
      <c r="S46" s="419"/>
      <c r="T46" s="419"/>
      <c r="U46" s="421" t="s">
        <v>571</v>
      </c>
      <c r="V46" s="421" t="s">
        <v>572</v>
      </c>
      <c r="W46" s="421" t="s">
        <v>161</v>
      </c>
      <c r="X46" s="420"/>
      <c r="Y46" s="422"/>
      <c r="Z46" s="442" t="s">
        <v>46</v>
      </c>
      <c r="AA46" s="442" t="s">
        <v>46</v>
      </c>
      <c r="AB46" s="443" t="s">
        <v>46</v>
      </c>
      <c r="AC46" s="443" t="s">
        <v>46</v>
      </c>
      <c r="AD46" s="461"/>
      <c r="AE46" s="417"/>
      <c r="AF46" s="456"/>
      <c r="AG46" s="454" t="s">
        <v>147</v>
      </c>
      <c r="AH46" s="418" t="s">
        <v>399</v>
      </c>
      <c r="AI46" s="418" t="s">
        <v>400</v>
      </c>
      <c r="AJ46" s="418" t="s">
        <v>137</v>
      </c>
      <c r="AK46" s="418"/>
      <c r="AL46" s="471"/>
      <c r="AM46" s="471"/>
      <c r="AN46" s="471"/>
      <c r="AO46" s="471"/>
      <c r="AP46" s="471"/>
      <c r="AQ46" s="471"/>
      <c r="AR46" s="471"/>
      <c r="AS46" s="471"/>
      <c r="AT46" s="471"/>
      <c r="AU46" s="471"/>
      <c r="AV46" s="471"/>
      <c r="AW46" s="471"/>
      <c r="AX46" s="471"/>
      <c r="AY46" s="471"/>
      <c r="AZ46" s="471"/>
      <c r="BA46" s="471"/>
      <c r="BB46" s="471"/>
      <c r="BC46" s="471"/>
      <c r="BD46" s="471"/>
      <c r="BE46" s="471"/>
      <c r="BF46" s="471"/>
      <c r="BG46" s="471"/>
      <c r="BH46" s="471"/>
      <c r="BI46" s="471"/>
      <c r="BJ46" s="471"/>
      <c r="BK46" s="471"/>
      <c r="BL46" s="471"/>
    </row>
    <row r="47" s="298" customFormat="1" ht="56.75" spans="1:64">
      <c r="A47" s="390" t="s">
        <v>134</v>
      </c>
      <c r="B47" s="390" t="s">
        <v>573</v>
      </c>
      <c r="C47" s="390" t="s">
        <v>574</v>
      </c>
      <c r="D47" s="391" t="s">
        <v>137</v>
      </c>
      <c r="E47" s="396" t="s">
        <v>29</v>
      </c>
      <c r="F47" s="396" t="s">
        <v>575</v>
      </c>
      <c r="G47" s="396" t="s">
        <v>576</v>
      </c>
      <c r="H47" s="397"/>
      <c r="I47" s="396" t="s">
        <v>154</v>
      </c>
      <c r="J47" s="396" t="s">
        <v>577</v>
      </c>
      <c r="K47" s="396" t="s">
        <v>419</v>
      </c>
      <c r="L47" s="401"/>
      <c r="M47" s="408"/>
      <c r="N47" s="411" t="s">
        <v>578</v>
      </c>
      <c r="O47" s="411" t="s">
        <v>579</v>
      </c>
      <c r="P47" s="412" t="s">
        <v>201</v>
      </c>
      <c r="Q47" s="417" t="s">
        <v>143</v>
      </c>
      <c r="R47" s="418" t="s">
        <v>580</v>
      </c>
      <c r="S47" s="419"/>
      <c r="T47" s="419"/>
      <c r="U47" s="426" t="s">
        <v>581</v>
      </c>
      <c r="V47" s="426" t="s">
        <v>582</v>
      </c>
      <c r="W47" s="426" t="s">
        <v>338</v>
      </c>
      <c r="X47" s="417" t="s">
        <v>143</v>
      </c>
      <c r="Y47" s="437" t="s">
        <v>448</v>
      </c>
      <c r="Z47" s="438" t="s">
        <v>46</v>
      </c>
      <c r="AA47" s="438" t="s">
        <v>46</v>
      </c>
      <c r="AB47" s="21" t="s">
        <v>46</v>
      </c>
      <c r="AC47" s="21" t="s">
        <v>46</v>
      </c>
      <c r="AD47" s="461"/>
      <c r="AE47" s="418"/>
      <c r="AF47" s="454"/>
      <c r="AG47" s="454" t="s">
        <v>240</v>
      </c>
      <c r="AH47" s="418" t="s">
        <v>583</v>
      </c>
      <c r="AI47" s="418" t="s">
        <v>584</v>
      </c>
      <c r="AJ47" s="418" t="s">
        <v>276</v>
      </c>
      <c r="AK47" s="418"/>
      <c r="AL47" s="471"/>
      <c r="AM47" s="471"/>
      <c r="AN47" s="471"/>
      <c r="AO47" s="471"/>
      <c r="AP47" s="471"/>
      <c r="AQ47" s="471"/>
      <c r="AR47" s="471"/>
      <c r="AS47" s="471"/>
      <c r="AT47" s="471"/>
      <c r="AU47" s="471"/>
      <c r="AV47" s="471"/>
      <c r="AW47" s="471"/>
      <c r="AX47" s="471"/>
      <c r="AY47" s="471"/>
      <c r="AZ47" s="471"/>
      <c r="BA47" s="471"/>
      <c r="BB47" s="471"/>
      <c r="BC47" s="471"/>
      <c r="BD47" s="471"/>
      <c r="BE47" s="471"/>
      <c r="BF47" s="471"/>
      <c r="BG47" s="471"/>
      <c r="BH47" s="471"/>
      <c r="BI47" s="471"/>
      <c r="BJ47" s="471"/>
      <c r="BK47" s="471"/>
      <c r="BL47" s="471"/>
    </row>
    <row r="48" s="298" customFormat="1" ht="87.75" spans="1:64">
      <c r="A48" s="390" t="s">
        <v>134</v>
      </c>
      <c r="B48" s="390" t="s">
        <v>585</v>
      </c>
      <c r="C48" s="390"/>
      <c r="D48" s="391" t="s">
        <v>137</v>
      </c>
      <c r="E48" s="396" t="s">
        <v>46</v>
      </c>
      <c r="F48" s="396"/>
      <c r="G48" s="396"/>
      <c r="H48" s="397"/>
      <c r="I48" s="396" t="s">
        <v>46</v>
      </c>
      <c r="J48" s="396"/>
      <c r="K48" s="396"/>
      <c r="L48" s="396"/>
      <c r="M48" s="408"/>
      <c r="N48" s="411" t="s">
        <v>586</v>
      </c>
      <c r="O48" s="411" t="s">
        <v>587</v>
      </c>
      <c r="P48" s="412" t="s">
        <v>287</v>
      </c>
      <c r="Q48" s="417" t="s">
        <v>143</v>
      </c>
      <c r="R48" s="418" t="s">
        <v>588</v>
      </c>
      <c r="S48" s="419"/>
      <c r="T48" s="419"/>
      <c r="U48" s="426" t="s">
        <v>589</v>
      </c>
      <c r="V48" s="426" t="s">
        <v>590</v>
      </c>
      <c r="W48" s="426" t="s">
        <v>137</v>
      </c>
      <c r="X48" s="417" t="s">
        <v>143</v>
      </c>
      <c r="Y48" s="437" t="s">
        <v>255</v>
      </c>
      <c r="Z48" s="30" t="s">
        <v>591</v>
      </c>
      <c r="AA48" s="12"/>
      <c r="AB48" s="30"/>
      <c r="AC48" s="12" t="s">
        <v>592</v>
      </c>
      <c r="AD48" s="392" t="s">
        <v>593</v>
      </c>
      <c r="AE48" s="426" t="s">
        <v>594</v>
      </c>
      <c r="AF48" s="462"/>
      <c r="AG48" s="454" t="s">
        <v>240</v>
      </c>
      <c r="AH48" s="418" t="s">
        <v>595</v>
      </c>
      <c r="AI48" s="418" t="s">
        <v>596</v>
      </c>
      <c r="AJ48" s="418" t="s">
        <v>266</v>
      </c>
      <c r="AK48" s="418"/>
      <c r="AL48" s="471"/>
      <c r="AM48" s="471"/>
      <c r="AN48" s="471"/>
      <c r="AO48" s="471"/>
      <c r="AP48" s="471"/>
      <c r="AQ48" s="471"/>
      <c r="AR48" s="471"/>
      <c r="AS48" s="471"/>
      <c r="AT48" s="471"/>
      <c r="AU48" s="471"/>
      <c r="AV48" s="471"/>
      <c r="AW48" s="471"/>
      <c r="AX48" s="471"/>
      <c r="AY48" s="471"/>
      <c r="AZ48" s="471"/>
      <c r="BA48" s="471"/>
      <c r="BB48" s="471"/>
      <c r="BC48" s="471"/>
      <c r="BD48" s="471"/>
      <c r="BE48" s="471"/>
      <c r="BF48" s="471"/>
      <c r="BG48" s="471"/>
      <c r="BH48" s="471"/>
      <c r="BI48" s="471"/>
      <c r="BJ48" s="471"/>
      <c r="BK48" s="471"/>
      <c r="BL48" s="471"/>
    </row>
    <row r="49" s="298" customFormat="1" ht="38.75" spans="1:64">
      <c r="A49" s="390" t="s">
        <v>134</v>
      </c>
      <c r="B49" s="390" t="s">
        <v>597</v>
      </c>
      <c r="C49" s="390"/>
      <c r="D49" s="391" t="s">
        <v>201</v>
      </c>
      <c r="E49" s="396" t="s">
        <v>46</v>
      </c>
      <c r="F49" s="396"/>
      <c r="G49" s="396"/>
      <c r="H49" s="397"/>
      <c r="I49" s="396"/>
      <c r="J49" s="396"/>
      <c r="K49" s="396"/>
      <c r="L49" s="396"/>
      <c r="M49" s="408"/>
      <c r="N49" s="411" t="s">
        <v>598</v>
      </c>
      <c r="O49" s="411" t="s">
        <v>599</v>
      </c>
      <c r="P49" s="412" t="s">
        <v>137</v>
      </c>
      <c r="Q49" s="417" t="s">
        <v>143</v>
      </c>
      <c r="R49" s="418" t="s">
        <v>600</v>
      </c>
      <c r="S49" s="419"/>
      <c r="T49" s="419"/>
      <c r="U49" s="426" t="s">
        <v>601</v>
      </c>
      <c r="V49" s="426" t="s">
        <v>602</v>
      </c>
      <c r="W49" s="426" t="s">
        <v>137</v>
      </c>
      <c r="X49" s="417" t="s">
        <v>143</v>
      </c>
      <c r="Y49" s="437" t="s">
        <v>267</v>
      </c>
      <c r="Z49" s="30" t="s">
        <v>603</v>
      </c>
      <c r="AA49" s="12" t="s">
        <v>604</v>
      </c>
      <c r="AB49" s="30" t="s">
        <v>227</v>
      </c>
      <c r="AC49" s="12"/>
      <c r="AD49" s="392" t="s">
        <v>605</v>
      </c>
      <c r="AE49" s="418"/>
      <c r="AF49" s="454"/>
      <c r="AG49" s="454" t="s">
        <v>240</v>
      </c>
      <c r="AH49" s="418" t="s">
        <v>606</v>
      </c>
      <c r="AI49" s="418" t="s">
        <v>607</v>
      </c>
      <c r="AJ49" s="418" t="s">
        <v>254</v>
      </c>
      <c r="AK49" s="418"/>
      <c r="AL49" s="471"/>
      <c r="AM49" s="471"/>
      <c r="AN49" s="471"/>
      <c r="AO49" s="471"/>
      <c r="AP49" s="471"/>
      <c r="AQ49" s="471"/>
      <c r="AR49" s="471"/>
      <c r="AS49" s="471"/>
      <c r="AT49" s="471"/>
      <c r="AU49" s="471"/>
      <c r="AV49" s="471"/>
      <c r="AW49" s="471"/>
      <c r="AX49" s="471"/>
      <c r="AY49" s="471"/>
      <c r="AZ49" s="471"/>
      <c r="BA49" s="471"/>
      <c r="BB49" s="471"/>
      <c r="BC49" s="471"/>
      <c r="BD49" s="471"/>
      <c r="BE49" s="471"/>
      <c r="BF49" s="471"/>
      <c r="BG49" s="471"/>
      <c r="BH49" s="471"/>
      <c r="BI49" s="471"/>
      <c r="BJ49" s="471"/>
      <c r="BK49" s="471"/>
      <c r="BL49" s="471"/>
    </row>
    <row r="50" s="298" customFormat="1" ht="25.75" spans="1:64">
      <c r="A50" s="390" t="s">
        <v>134</v>
      </c>
      <c r="B50" s="390" t="s">
        <v>608</v>
      </c>
      <c r="C50" s="390"/>
      <c r="D50" s="391" t="s">
        <v>137</v>
      </c>
      <c r="E50" s="396" t="s">
        <v>46</v>
      </c>
      <c r="F50" s="396"/>
      <c r="G50" s="396"/>
      <c r="H50" s="397"/>
      <c r="I50" s="396"/>
      <c r="J50" s="396"/>
      <c r="K50" s="396"/>
      <c r="L50" s="396"/>
      <c r="M50" s="408"/>
      <c r="N50" s="411" t="s">
        <v>609</v>
      </c>
      <c r="O50" s="411" t="s">
        <v>610</v>
      </c>
      <c r="P50" s="412" t="s">
        <v>137</v>
      </c>
      <c r="Q50" s="417" t="s">
        <v>143</v>
      </c>
      <c r="R50" s="418" t="s">
        <v>611</v>
      </c>
      <c r="S50" s="419"/>
      <c r="T50" s="419"/>
      <c r="U50" s="421" t="s">
        <v>612</v>
      </c>
      <c r="V50" s="421" t="s">
        <v>613</v>
      </c>
      <c r="W50" s="421" t="s">
        <v>287</v>
      </c>
      <c r="X50" s="420"/>
      <c r="Y50" s="422"/>
      <c r="Z50" s="442" t="s">
        <v>46</v>
      </c>
      <c r="AA50" s="442" t="s">
        <v>46</v>
      </c>
      <c r="AB50" s="443" t="s">
        <v>46</v>
      </c>
      <c r="AC50" s="443" t="s">
        <v>46</v>
      </c>
      <c r="AD50" s="420"/>
      <c r="AE50" s="417"/>
      <c r="AF50" s="456"/>
      <c r="AG50" s="454" t="s">
        <v>147</v>
      </c>
      <c r="AH50" s="418" t="s">
        <v>614</v>
      </c>
      <c r="AI50" s="418" t="s">
        <v>615</v>
      </c>
      <c r="AJ50" s="418" t="s">
        <v>137</v>
      </c>
      <c r="AK50" s="418"/>
      <c r="AL50" s="471"/>
      <c r="AM50" s="471"/>
      <c r="AN50" s="471"/>
      <c r="AO50" s="471"/>
      <c r="AP50" s="471"/>
      <c r="AQ50" s="471"/>
      <c r="AR50" s="471"/>
      <c r="AS50" s="471"/>
      <c r="AT50" s="471"/>
      <c r="AU50" s="471"/>
      <c r="AV50" s="471"/>
      <c r="AW50" s="471"/>
      <c r="AX50" s="471"/>
      <c r="AY50" s="471"/>
      <c r="AZ50" s="471"/>
      <c r="BA50" s="471"/>
      <c r="BB50" s="471"/>
      <c r="BC50" s="471"/>
      <c r="BD50" s="471"/>
      <c r="BE50" s="471"/>
      <c r="BF50" s="471"/>
      <c r="BG50" s="471"/>
      <c r="BH50" s="471"/>
      <c r="BI50" s="471"/>
      <c r="BJ50" s="471"/>
      <c r="BK50" s="471"/>
      <c r="BL50" s="471"/>
    </row>
    <row r="51" s="298" customFormat="1" ht="42.75" spans="1:64">
      <c r="A51" s="390" t="s">
        <v>134</v>
      </c>
      <c r="B51" s="390" t="s">
        <v>616</v>
      </c>
      <c r="C51" s="390"/>
      <c r="D51" s="391" t="s">
        <v>201</v>
      </c>
      <c r="E51" s="396" t="s">
        <v>482</v>
      </c>
      <c r="F51" s="396" t="s">
        <v>515</v>
      </c>
      <c r="G51" s="396" t="s">
        <v>617</v>
      </c>
      <c r="H51" s="397"/>
      <c r="I51" s="396"/>
      <c r="J51" s="396"/>
      <c r="K51" s="396" t="s">
        <v>618</v>
      </c>
      <c r="L51" s="396"/>
      <c r="M51" s="408"/>
      <c r="N51" s="411" t="s">
        <v>619</v>
      </c>
      <c r="O51" s="411" t="s">
        <v>620</v>
      </c>
      <c r="P51" s="412" t="s">
        <v>287</v>
      </c>
      <c r="Q51" s="417" t="s">
        <v>143</v>
      </c>
      <c r="R51" s="418" t="s">
        <v>621</v>
      </c>
      <c r="S51" s="419"/>
      <c r="T51" s="419"/>
      <c r="U51" s="421" t="s">
        <v>622</v>
      </c>
      <c r="V51" s="421" t="s">
        <v>623</v>
      </c>
      <c r="W51" s="421" t="s">
        <v>137</v>
      </c>
      <c r="X51" s="420"/>
      <c r="Y51" s="422"/>
      <c r="Z51" s="442" t="s">
        <v>46</v>
      </c>
      <c r="AA51" s="442" t="s">
        <v>46</v>
      </c>
      <c r="AB51" s="443" t="s">
        <v>46</v>
      </c>
      <c r="AC51" s="443" t="s">
        <v>46</v>
      </c>
      <c r="AD51" s="420"/>
      <c r="AE51" s="417"/>
      <c r="AF51" s="456"/>
      <c r="AG51" s="454" t="s">
        <v>147</v>
      </c>
      <c r="AH51" s="418" t="s">
        <v>580</v>
      </c>
      <c r="AI51" s="418" t="s">
        <v>624</v>
      </c>
      <c r="AJ51" s="418" t="s">
        <v>254</v>
      </c>
      <c r="AK51" s="418"/>
      <c r="AL51" s="471"/>
      <c r="AM51" s="471"/>
      <c r="AN51" s="471"/>
      <c r="AO51" s="471"/>
      <c r="AP51" s="471"/>
      <c r="AQ51" s="471"/>
      <c r="AR51" s="471"/>
      <c r="AS51" s="471"/>
      <c r="AT51" s="471"/>
      <c r="AU51" s="471"/>
      <c r="AV51" s="471"/>
      <c r="AW51" s="471"/>
      <c r="AX51" s="471"/>
      <c r="AY51" s="471"/>
      <c r="AZ51" s="471"/>
      <c r="BA51" s="471"/>
      <c r="BB51" s="471"/>
      <c r="BC51" s="471"/>
      <c r="BD51" s="471"/>
      <c r="BE51" s="471"/>
      <c r="BF51" s="471"/>
      <c r="BG51" s="471"/>
      <c r="BH51" s="471"/>
      <c r="BI51" s="471"/>
      <c r="BJ51" s="471"/>
      <c r="BK51" s="471"/>
      <c r="BL51" s="471"/>
    </row>
    <row r="52" s="298" customFormat="1" ht="210.75" spans="1:64">
      <c r="A52" s="390" t="s">
        <v>134</v>
      </c>
      <c r="B52" s="390" t="s">
        <v>625</v>
      </c>
      <c r="C52" s="390" t="s">
        <v>626</v>
      </c>
      <c r="D52" s="391" t="s">
        <v>137</v>
      </c>
      <c r="E52" s="396" t="s">
        <v>627</v>
      </c>
      <c r="F52" s="396" t="s">
        <v>628</v>
      </c>
      <c r="G52" s="396" t="s">
        <v>629</v>
      </c>
      <c r="H52" s="397" t="s">
        <v>630</v>
      </c>
      <c r="I52" s="396" t="s">
        <v>154</v>
      </c>
      <c r="J52" s="396" t="s">
        <v>541</v>
      </c>
      <c r="K52" s="392" t="s">
        <v>631</v>
      </c>
      <c r="L52" s="401"/>
      <c r="M52" s="408"/>
      <c r="N52" s="411" t="s">
        <v>632</v>
      </c>
      <c r="O52" s="411" t="s">
        <v>633</v>
      </c>
      <c r="P52" s="412" t="s">
        <v>287</v>
      </c>
      <c r="Q52" s="417" t="s">
        <v>143</v>
      </c>
      <c r="R52" s="418" t="s">
        <v>634</v>
      </c>
      <c r="S52" s="419"/>
      <c r="T52" s="419"/>
      <c r="U52" s="421" t="s">
        <v>635</v>
      </c>
      <c r="V52" s="421" t="s">
        <v>636</v>
      </c>
      <c r="W52" s="421" t="s">
        <v>137</v>
      </c>
      <c r="X52" s="420"/>
      <c r="Y52" s="422"/>
      <c r="Z52" s="442" t="s">
        <v>46</v>
      </c>
      <c r="AA52" s="442" t="s">
        <v>46</v>
      </c>
      <c r="AB52" s="443" t="s">
        <v>46</v>
      </c>
      <c r="AC52" s="443" t="s">
        <v>46</v>
      </c>
      <c r="AD52" s="420"/>
      <c r="AE52" s="420"/>
      <c r="AF52" s="456"/>
      <c r="AG52" s="454" t="s">
        <v>147</v>
      </c>
      <c r="AH52" s="418" t="s">
        <v>588</v>
      </c>
      <c r="AI52" s="418" t="s">
        <v>637</v>
      </c>
      <c r="AJ52" s="418" t="s">
        <v>266</v>
      </c>
      <c r="AK52" s="418"/>
      <c r="AL52" s="471"/>
      <c r="AM52" s="471"/>
      <c r="AN52" s="471"/>
      <c r="AO52" s="471"/>
      <c r="AP52" s="471"/>
      <c r="AQ52" s="471"/>
      <c r="AR52" s="471"/>
      <c r="AS52" s="471"/>
      <c r="AT52" s="471"/>
      <c r="AU52" s="471"/>
      <c r="AV52" s="471"/>
      <c r="AW52" s="471"/>
      <c r="AX52" s="471"/>
      <c r="AY52" s="471"/>
      <c r="AZ52" s="471"/>
      <c r="BA52" s="471"/>
      <c r="BB52" s="471"/>
      <c r="BC52" s="471"/>
      <c r="BD52" s="471"/>
      <c r="BE52" s="471"/>
      <c r="BF52" s="471"/>
      <c r="BG52" s="471"/>
      <c r="BH52" s="471"/>
      <c r="BI52" s="471"/>
      <c r="BJ52" s="471"/>
      <c r="BK52" s="471"/>
      <c r="BL52" s="471"/>
    </row>
    <row r="53" s="298" customFormat="1" ht="25.75" spans="1:64">
      <c r="A53" s="390" t="s">
        <v>134</v>
      </c>
      <c r="B53" s="390" t="s">
        <v>638</v>
      </c>
      <c r="C53" s="390" t="s">
        <v>639</v>
      </c>
      <c r="D53" s="391" t="s">
        <v>151</v>
      </c>
      <c r="E53" s="396" t="s">
        <v>29</v>
      </c>
      <c r="F53" s="396" t="s">
        <v>640</v>
      </c>
      <c r="G53" s="396"/>
      <c r="H53" s="397"/>
      <c r="I53" s="396"/>
      <c r="J53" s="396"/>
      <c r="K53" s="396"/>
      <c r="L53" s="396"/>
      <c r="M53" s="408"/>
      <c r="N53" s="411" t="s">
        <v>641</v>
      </c>
      <c r="O53" s="411" t="s">
        <v>642</v>
      </c>
      <c r="P53" s="412" t="s">
        <v>137</v>
      </c>
      <c r="Q53" s="417" t="s">
        <v>143</v>
      </c>
      <c r="R53" s="418" t="s">
        <v>643</v>
      </c>
      <c r="S53" s="419"/>
      <c r="T53" s="419"/>
      <c r="U53" s="421" t="s">
        <v>644</v>
      </c>
      <c r="V53" s="421" t="s">
        <v>645</v>
      </c>
      <c r="W53" s="421" t="s">
        <v>137</v>
      </c>
      <c r="X53" s="420"/>
      <c r="Y53" s="422"/>
      <c r="Z53" s="442" t="s">
        <v>46</v>
      </c>
      <c r="AA53" s="442" t="s">
        <v>46</v>
      </c>
      <c r="AB53" s="443" t="s">
        <v>46</v>
      </c>
      <c r="AC53" s="443" t="s">
        <v>46</v>
      </c>
      <c r="AD53" s="417"/>
      <c r="AE53" s="417"/>
      <c r="AF53" s="456"/>
      <c r="AG53" s="454" t="s">
        <v>147</v>
      </c>
      <c r="AH53" s="418" t="s">
        <v>600</v>
      </c>
      <c r="AI53" s="418" t="s">
        <v>532</v>
      </c>
      <c r="AJ53" s="418" t="s">
        <v>137</v>
      </c>
      <c r="AK53" s="418"/>
      <c r="AL53" s="471"/>
      <c r="AM53" s="471"/>
      <c r="AN53" s="471"/>
      <c r="AO53" s="471"/>
      <c r="AP53" s="471"/>
      <c r="AQ53" s="471"/>
      <c r="AR53" s="471"/>
      <c r="AS53" s="471"/>
      <c r="AT53" s="471"/>
      <c r="AU53" s="471"/>
      <c r="AV53" s="471"/>
      <c r="AW53" s="471"/>
      <c r="AX53" s="471"/>
      <c r="AY53" s="471"/>
      <c r="AZ53" s="471"/>
      <c r="BA53" s="471"/>
      <c r="BB53" s="471"/>
      <c r="BC53" s="471"/>
      <c r="BD53" s="471"/>
      <c r="BE53" s="471"/>
      <c r="BF53" s="471"/>
      <c r="BG53" s="471"/>
      <c r="BH53" s="471"/>
      <c r="BI53" s="471"/>
      <c r="BJ53" s="471"/>
      <c r="BK53" s="471"/>
      <c r="BL53" s="471"/>
    </row>
    <row r="54" s="298" customFormat="1" ht="56.75" spans="1:64">
      <c r="A54" s="390" t="s">
        <v>134</v>
      </c>
      <c r="B54" s="392" t="s">
        <v>646</v>
      </c>
      <c r="C54" s="390"/>
      <c r="D54" s="391" t="s">
        <v>137</v>
      </c>
      <c r="E54" s="396" t="s">
        <v>482</v>
      </c>
      <c r="F54" s="396" t="s">
        <v>647</v>
      </c>
      <c r="G54" s="396" t="s">
        <v>648</v>
      </c>
      <c r="H54" s="397"/>
      <c r="I54" s="396" t="s">
        <v>154</v>
      </c>
      <c r="J54" s="396" t="s">
        <v>649</v>
      </c>
      <c r="K54" s="396"/>
      <c r="L54" s="396"/>
      <c r="M54" s="408"/>
      <c r="N54" s="411" t="s">
        <v>650</v>
      </c>
      <c r="O54" s="411" t="s">
        <v>651</v>
      </c>
      <c r="P54" s="412" t="s">
        <v>137</v>
      </c>
      <c r="Q54" s="417" t="s">
        <v>143</v>
      </c>
      <c r="R54" s="418" t="s">
        <v>652</v>
      </c>
      <c r="S54" s="419"/>
      <c r="T54" s="419"/>
      <c r="U54" s="418" t="s">
        <v>653</v>
      </c>
      <c r="V54" s="418" t="s">
        <v>654</v>
      </c>
      <c r="W54" s="418" t="s">
        <v>655</v>
      </c>
      <c r="X54" s="417"/>
      <c r="Y54" s="419"/>
      <c r="Z54" s="438" t="s">
        <v>46</v>
      </c>
      <c r="AA54" s="438" t="s">
        <v>46</v>
      </c>
      <c r="AB54" s="21" t="s">
        <v>46</v>
      </c>
      <c r="AC54" s="21" t="s">
        <v>46</v>
      </c>
      <c r="AD54" s="417"/>
      <c r="AE54" s="417"/>
      <c r="AF54" s="456"/>
      <c r="AG54" s="454" t="s">
        <v>147</v>
      </c>
      <c r="AH54" s="418" t="s">
        <v>656</v>
      </c>
      <c r="AI54" s="418" t="s">
        <v>657</v>
      </c>
      <c r="AJ54" s="418" t="s">
        <v>266</v>
      </c>
      <c r="AK54" s="418"/>
      <c r="AL54" s="471"/>
      <c r="AM54" s="471"/>
      <c r="AN54" s="471"/>
      <c r="AO54" s="471"/>
      <c r="AP54" s="471"/>
      <c r="AQ54" s="471"/>
      <c r="AR54" s="471"/>
      <c r="AS54" s="471"/>
      <c r="AT54" s="471"/>
      <c r="AU54" s="471"/>
      <c r="AV54" s="471"/>
      <c r="AW54" s="471"/>
      <c r="AX54" s="471"/>
      <c r="AY54" s="471"/>
      <c r="AZ54" s="471"/>
      <c r="BA54" s="471"/>
      <c r="BB54" s="471"/>
      <c r="BC54" s="471"/>
      <c r="BD54" s="471"/>
      <c r="BE54" s="471"/>
      <c r="BF54" s="471"/>
      <c r="BG54" s="471"/>
      <c r="BH54" s="471"/>
      <c r="BI54" s="471"/>
      <c r="BJ54" s="471"/>
      <c r="BK54" s="471"/>
      <c r="BL54" s="471"/>
    </row>
    <row r="55" s="298" customFormat="1" ht="28.75" spans="1:64">
      <c r="A55" s="390" t="s">
        <v>134</v>
      </c>
      <c r="B55" s="390" t="s">
        <v>448</v>
      </c>
      <c r="C55" s="390"/>
      <c r="D55" s="391" t="s">
        <v>137</v>
      </c>
      <c r="E55" s="396"/>
      <c r="F55" s="396"/>
      <c r="G55" s="396"/>
      <c r="H55" s="397"/>
      <c r="I55" s="392" t="s">
        <v>154</v>
      </c>
      <c r="J55" s="396" t="s">
        <v>541</v>
      </c>
      <c r="K55" s="392" t="s">
        <v>631</v>
      </c>
      <c r="L55" s="396"/>
      <c r="M55" s="408"/>
      <c r="N55" s="411" t="s">
        <v>658</v>
      </c>
      <c r="O55" s="411" t="s">
        <v>658</v>
      </c>
      <c r="P55" s="412" t="s">
        <v>137</v>
      </c>
      <c r="Q55" s="412"/>
      <c r="R55" s="417"/>
      <c r="S55" s="419"/>
      <c r="T55" s="419"/>
      <c r="U55" s="418" t="s">
        <v>659</v>
      </c>
      <c r="V55" s="418" t="s">
        <v>660</v>
      </c>
      <c r="W55" s="418" t="s">
        <v>266</v>
      </c>
      <c r="X55" s="417"/>
      <c r="Y55" s="419"/>
      <c r="Z55" s="438" t="s">
        <v>46</v>
      </c>
      <c r="AA55" s="448" t="s">
        <v>46</v>
      </c>
      <c r="AB55" s="439" t="s">
        <v>46</v>
      </c>
      <c r="AC55" s="439" t="s">
        <v>46</v>
      </c>
      <c r="AD55" s="417"/>
      <c r="AE55" s="417"/>
      <c r="AF55" s="456"/>
      <c r="AG55" s="454" t="s">
        <v>147</v>
      </c>
      <c r="AH55" s="418" t="s">
        <v>661</v>
      </c>
      <c r="AI55" s="418" t="s">
        <v>662</v>
      </c>
      <c r="AJ55" s="418" t="s">
        <v>137</v>
      </c>
      <c r="AK55" s="418"/>
      <c r="AL55" s="471"/>
      <c r="AM55" s="471"/>
      <c r="AN55" s="471"/>
      <c r="AO55" s="471"/>
      <c r="AP55" s="471"/>
      <c r="AQ55" s="471"/>
      <c r="AR55" s="471"/>
      <c r="AS55" s="471"/>
      <c r="AT55" s="471"/>
      <c r="AU55" s="471"/>
      <c r="AV55" s="471"/>
      <c r="AW55" s="471"/>
      <c r="AX55" s="471"/>
      <c r="AY55" s="471"/>
      <c r="AZ55" s="471"/>
      <c r="BA55" s="471"/>
      <c r="BB55" s="471"/>
      <c r="BC55" s="471"/>
      <c r="BD55" s="471"/>
      <c r="BE55" s="471"/>
      <c r="BF55" s="471"/>
      <c r="BG55" s="471"/>
      <c r="BH55" s="471"/>
      <c r="BI55" s="471"/>
      <c r="BJ55" s="471"/>
      <c r="BK55" s="471"/>
      <c r="BL55" s="471"/>
    </row>
    <row r="56" s="298" customFormat="1" spans="1:64">
      <c r="A56" s="390" t="s">
        <v>134</v>
      </c>
      <c r="B56" s="390" t="s">
        <v>458</v>
      </c>
      <c r="C56" s="390"/>
      <c r="D56" s="391" t="s">
        <v>137</v>
      </c>
      <c r="E56" s="396" t="s">
        <v>46</v>
      </c>
      <c r="F56" s="396"/>
      <c r="G56" s="396"/>
      <c r="H56" s="397"/>
      <c r="I56" s="396" t="s">
        <v>46</v>
      </c>
      <c r="J56" s="396"/>
      <c r="K56" s="396"/>
      <c r="L56" s="396"/>
      <c r="M56" s="408"/>
      <c r="N56" s="411" t="s">
        <v>663</v>
      </c>
      <c r="O56" s="411" t="s">
        <v>664</v>
      </c>
      <c r="P56" s="412" t="s">
        <v>137</v>
      </c>
      <c r="Q56" s="417" t="s">
        <v>143</v>
      </c>
      <c r="R56" s="418" t="s">
        <v>580</v>
      </c>
      <c r="S56" s="419"/>
      <c r="T56" s="419"/>
      <c r="U56" s="418" t="s">
        <v>665</v>
      </c>
      <c r="V56" s="418" t="s">
        <v>666</v>
      </c>
      <c r="W56" s="418" t="s">
        <v>161</v>
      </c>
      <c r="X56" s="417"/>
      <c r="Y56" s="419"/>
      <c r="Z56" s="438" t="s">
        <v>46</v>
      </c>
      <c r="AA56" s="438" t="s">
        <v>46</v>
      </c>
      <c r="AB56" s="439" t="s">
        <v>46</v>
      </c>
      <c r="AC56" s="439" t="s">
        <v>46</v>
      </c>
      <c r="AD56" s="417"/>
      <c r="AE56" s="417"/>
      <c r="AF56" s="456"/>
      <c r="AG56" s="454" t="s">
        <v>147</v>
      </c>
      <c r="AH56" s="418" t="s">
        <v>667</v>
      </c>
      <c r="AI56" s="418" t="s">
        <v>668</v>
      </c>
      <c r="AJ56" s="418" t="s">
        <v>137</v>
      </c>
      <c r="AK56" s="418"/>
      <c r="AL56" s="471"/>
      <c r="AM56" s="471"/>
      <c r="AN56" s="471"/>
      <c r="AO56" s="471"/>
      <c r="AP56" s="471"/>
      <c r="AQ56" s="471"/>
      <c r="AR56" s="471"/>
      <c r="AS56" s="471"/>
      <c r="AT56" s="471"/>
      <c r="AU56" s="471"/>
      <c r="AV56" s="471"/>
      <c r="AW56" s="471"/>
      <c r="AX56" s="471"/>
      <c r="AY56" s="471"/>
      <c r="AZ56" s="471"/>
      <c r="BA56" s="471"/>
      <c r="BB56" s="471"/>
      <c r="BC56" s="471"/>
      <c r="BD56" s="471"/>
      <c r="BE56" s="471"/>
      <c r="BF56" s="471"/>
      <c r="BG56" s="471"/>
      <c r="BH56" s="471"/>
      <c r="BI56" s="471"/>
      <c r="BJ56" s="471"/>
      <c r="BK56" s="471"/>
      <c r="BL56" s="471"/>
    </row>
    <row r="57" s="298" customFormat="1" ht="25.75" spans="1:64">
      <c r="A57" s="390" t="s">
        <v>134</v>
      </c>
      <c r="B57" s="390" t="s">
        <v>528</v>
      </c>
      <c r="C57" s="390"/>
      <c r="D57" s="391" t="s">
        <v>137</v>
      </c>
      <c r="E57" s="396" t="s">
        <v>46</v>
      </c>
      <c r="F57" s="396"/>
      <c r="G57" s="396"/>
      <c r="H57" s="397"/>
      <c r="I57" s="396" t="s">
        <v>46</v>
      </c>
      <c r="J57" s="396"/>
      <c r="K57" s="396"/>
      <c r="L57" s="396"/>
      <c r="M57" s="408"/>
      <c r="N57" s="411" t="s">
        <v>669</v>
      </c>
      <c r="O57" s="411" t="s">
        <v>670</v>
      </c>
      <c r="P57" s="412" t="s">
        <v>287</v>
      </c>
      <c r="Q57" s="417" t="s">
        <v>143</v>
      </c>
      <c r="R57" s="418" t="s">
        <v>588</v>
      </c>
      <c r="S57" s="419"/>
      <c r="T57" s="419"/>
      <c r="U57" s="426" t="s">
        <v>671</v>
      </c>
      <c r="V57" s="426" t="s">
        <v>672</v>
      </c>
      <c r="W57" s="426" t="s">
        <v>338</v>
      </c>
      <c r="X57" s="417" t="s">
        <v>143</v>
      </c>
      <c r="Y57" s="437" t="s">
        <v>458</v>
      </c>
      <c r="Z57" s="438" t="s">
        <v>46</v>
      </c>
      <c r="AA57" s="438" t="s">
        <v>46</v>
      </c>
      <c r="AB57" s="439" t="s">
        <v>46</v>
      </c>
      <c r="AC57" s="439" t="s">
        <v>46</v>
      </c>
      <c r="AD57" s="418"/>
      <c r="AE57" s="418"/>
      <c r="AF57" s="454"/>
      <c r="AG57" s="454" t="s">
        <v>240</v>
      </c>
      <c r="AH57" s="418" t="s">
        <v>673</v>
      </c>
      <c r="AI57" s="418" t="s">
        <v>674</v>
      </c>
      <c r="AJ57" s="418" t="s">
        <v>276</v>
      </c>
      <c r="AK57" s="418"/>
      <c r="AL57" s="471"/>
      <c r="AM57" s="471"/>
      <c r="AN57" s="471"/>
      <c r="AO57" s="471"/>
      <c r="AP57" s="471"/>
      <c r="AQ57" s="471"/>
      <c r="AR57" s="471"/>
      <c r="AS57" s="471"/>
      <c r="AT57" s="471"/>
      <c r="AU57" s="471"/>
      <c r="AV57" s="471"/>
      <c r="AW57" s="471"/>
      <c r="AX57" s="471"/>
      <c r="AY57" s="471"/>
      <c r="AZ57" s="471"/>
      <c r="BA57" s="471"/>
      <c r="BB57" s="471"/>
      <c r="BC57" s="471"/>
      <c r="BD57" s="471"/>
      <c r="BE57" s="471"/>
      <c r="BF57" s="471"/>
      <c r="BG57" s="471"/>
      <c r="BH57" s="471"/>
      <c r="BI57" s="471"/>
      <c r="BJ57" s="471"/>
      <c r="BK57" s="471"/>
      <c r="BL57" s="471"/>
    </row>
    <row r="58" s="298" customFormat="1" ht="45.75" spans="1:64">
      <c r="A58" s="390" t="s">
        <v>134</v>
      </c>
      <c r="B58" s="390" t="s">
        <v>535</v>
      </c>
      <c r="C58" s="390"/>
      <c r="D58" s="391" t="s">
        <v>137</v>
      </c>
      <c r="E58" s="396" t="s">
        <v>46</v>
      </c>
      <c r="F58" s="396"/>
      <c r="G58" s="396"/>
      <c r="H58" s="397"/>
      <c r="I58" s="396" t="s">
        <v>46</v>
      </c>
      <c r="J58" s="396"/>
      <c r="K58" s="396"/>
      <c r="L58" s="396"/>
      <c r="M58" s="408"/>
      <c r="N58" s="411" t="s">
        <v>135</v>
      </c>
      <c r="O58" s="411" t="s">
        <v>135</v>
      </c>
      <c r="P58" s="412" t="s">
        <v>137</v>
      </c>
      <c r="Q58" s="412"/>
      <c r="R58" s="417" t="s">
        <v>149</v>
      </c>
      <c r="S58" s="419"/>
      <c r="T58" s="419"/>
      <c r="U58" s="418" t="s">
        <v>675</v>
      </c>
      <c r="V58" s="418" t="s">
        <v>676</v>
      </c>
      <c r="W58" s="418" t="s">
        <v>161</v>
      </c>
      <c r="X58" s="417" t="s">
        <v>143</v>
      </c>
      <c r="Y58" s="437" t="s">
        <v>335</v>
      </c>
      <c r="Z58" s="30" t="s">
        <v>677</v>
      </c>
      <c r="AA58" s="12" t="s">
        <v>678</v>
      </c>
      <c r="AB58" s="440" t="s">
        <v>358</v>
      </c>
      <c r="AC58" s="440" t="s">
        <v>679</v>
      </c>
      <c r="AD58" s="463" t="s">
        <v>680</v>
      </c>
      <c r="AE58" s="426" t="s">
        <v>681</v>
      </c>
      <c r="AF58" s="454"/>
      <c r="AG58" s="454" t="s">
        <v>240</v>
      </c>
      <c r="AH58" s="418" t="s">
        <v>682</v>
      </c>
      <c r="AI58" s="418" t="s">
        <v>683</v>
      </c>
      <c r="AJ58" s="418" t="s">
        <v>266</v>
      </c>
      <c r="AK58" s="418"/>
      <c r="AL58" s="471"/>
      <c r="AM58" s="471"/>
      <c r="AN58" s="471"/>
      <c r="AO58" s="471"/>
      <c r="AP58" s="471"/>
      <c r="AQ58" s="471"/>
      <c r="AR58" s="471"/>
      <c r="AS58" s="471"/>
      <c r="AT58" s="471"/>
      <c r="AU58" s="471"/>
      <c r="AV58" s="471"/>
      <c r="AW58" s="471"/>
      <c r="AX58" s="471"/>
      <c r="AY58" s="471"/>
      <c r="AZ58" s="471"/>
      <c r="BA58" s="471"/>
      <c r="BB58" s="471"/>
      <c r="BC58" s="471"/>
      <c r="BD58" s="471"/>
      <c r="BE58" s="471"/>
      <c r="BF58" s="471"/>
      <c r="BG58" s="471"/>
      <c r="BH58" s="471"/>
      <c r="BI58" s="471"/>
      <c r="BJ58" s="471"/>
      <c r="BK58" s="471"/>
      <c r="BL58" s="471"/>
    </row>
    <row r="59" s="298" customFormat="1" spans="1:64">
      <c r="A59" s="390" t="s">
        <v>134</v>
      </c>
      <c r="B59" s="390" t="s">
        <v>684</v>
      </c>
      <c r="C59" s="390"/>
      <c r="D59" s="391" t="s">
        <v>137</v>
      </c>
      <c r="E59" s="396" t="s">
        <v>46</v>
      </c>
      <c r="F59" s="396"/>
      <c r="G59" s="396"/>
      <c r="H59" s="397"/>
      <c r="I59" s="396" t="s">
        <v>46</v>
      </c>
      <c r="J59" s="396"/>
      <c r="K59" s="396"/>
      <c r="L59" s="396"/>
      <c r="M59" s="408"/>
      <c r="N59" s="411" t="s">
        <v>685</v>
      </c>
      <c r="O59" s="411" t="s">
        <v>686</v>
      </c>
      <c r="P59" s="412" t="s">
        <v>137</v>
      </c>
      <c r="Q59" s="412"/>
      <c r="R59" s="417"/>
      <c r="S59" s="419"/>
      <c r="T59" s="419"/>
      <c r="U59" s="418" t="s">
        <v>687</v>
      </c>
      <c r="V59" s="418" t="s">
        <v>3</v>
      </c>
      <c r="W59" s="418" t="s">
        <v>688</v>
      </c>
      <c r="X59" s="417"/>
      <c r="Y59" s="419"/>
      <c r="Z59" s="438" t="s">
        <v>46</v>
      </c>
      <c r="AA59" s="438" t="s">
        <v>46</v>
      </c>
      <c r="AB59" s="439" t="s">
        <v>46</v>
      </c>
      <c r="AC59" s="439"/>
      <c r="AD59" s="417"/>
      <c r="AE59" s="417"/>
      <c r="AF59" s="456"/>
      <c r="AG59" s="454" t="s">
        <v>240</v>
      </c>
      <c r="AH59" s="418" t="s">
        <v>689</v>
      </c>
      <c r="AI59" s="418" t="s">
        <v>690</v>
      </c>
      <c r="AJ59" s="418" t="s">
        <v>254</v>
      </c>
      <c r="AK59" s="418"/>
      <c r="AL59" s="471"/>
      <c r="AM59" s="471"/>
      <c r="AN59" s="471"/>
      <c r="AO59" s="471"/>
      <c r="AP59" s="471"/>
      <c r="AQ59" s="471"/>
      <c r="AR59" s="471"/>
      <c r="AS59" s="471"/>
      <c r="AT59" s="471"/>
      <c r="AU59" s="471"/>
      <c r="AV59" s="471"/>
      <c r="AW59" s="471"/>
      <c r="AX59" s="471"/>
      <c r="AY59" s="471"/>
      <c r="AZ59" s="471"/>
      <c r="BA59" s="471"/>
      <c r="BB59" s="471"/>
      <c r="BC59" s="471"/>
      <c r="BD59" s="471"/>
      <c r="BE59" s="471"/>
      <c r="BF59" s="471"/>
      <c r="BG59" s="471"/>
      <c r="BH59" s="471"/>
      <c r="BI59" s="471"/>
      <c r="BJ59" s="471"/>
      <c r="BK59" s="471"/>
      <c r="BL59" s="471"/>
    </row>
    <row r="60" s="298" customFormat="1" spans="1:64">
      <c r="A60" s="390" t="s">
        <v>134</v>
      </c>
      <c r="B60" s="390" t="s">
        <v>691</v>
      </c>
      <c r="C60" s="390"/>
      <c r="D60" s="391" t="s">
        <v>137</v>
      </c>
      <c r="E60" s="396" t="s">
        <v>46</v>
      </c>
      <c r="F60" s="396"/>
      <c r="G60" s="396"/>
      <c r="H60" s="397"/>
      <c r="I60" s="396" t="s">
        <v>46</v>
      </c>
      <c r="J60" s="396"/>
      <c r="K60" s="396"/>
      <c r="L60" s="396"/>
      <c r="M60" s="408"/>
      <c r="N60" s="411" t="s">
        <v>692</v>
      </c>
      <c r="O60" s="411" t="s">
        <v>693</v>
      </c>
      <c r="P60" s="412" t="s">
        <v>137</v>
      </c>
      <c r="Q60" s="412"/>
      <c r="R60" s="418" t="s">
        <v>693</v>
      </c>
      <c r="S60" s="419"/>
      <c r="T60" s="419"/>
      <c r="U60" s="421" t="s">
        <v>694</v>
      </c>
      <c r="V60" s="421" t="s">
        <v>695</v>
      </c>
      <c r="W60" s="421" t="s">
        <v>266</v>
      </c>
      <c r="X60" s="420" t="s">
        <v>143</v>
      </c>
      <c r="Y60" s="422" t="s">
        <v>335</v>
      </c>
      <c r="Z60" s="442"/>
      <c r="AA60" s="438"/>
      <c r="AB60" s="439"/>
      <c r="AC60" s="439"/>
      <c r="AD60" s="417"/>
      <c r="AE60" s="417"/>
      <c r="AF60" s="456"/>
      <c r="AG60" s="454" t="s">
        <v>240</v>
      </c>
      <c r="AH60" s="418" t="s">
        <v>696</v>
      </c>
      <c r="AI60" s="418" t="s">
        <v>697</v>
      </c>
      <c r="AJ60" s="418" t="s">
        <v>276</v>
      </c>
      <c r="AK60" s="418"/>
      <c r="AL60" s="471"/>
      <c r="AM60" s="471"/>
      <c r="AN60" s="471"/>
      <c r="AO60" s="471"/>
      <c r="AP60" s="471"/>
      <c r="AQ60" s="471"/>
      <c r="AR60" s="471"/>
      <c r="AS60" s="471"/>
      <c r="AT60" s="471"/>
      <c r="AU60" s="471"/>
      <c r="AV60" s="471"/>
      <c r="AW60" s="471"/>
      <c r="AX60" s="471"/>
      <c r="AY60" s="471"/>
      <c r="AZ60" s="471"/>
      <c r="BA60" s="471"/>
      <c r="BB60" s="471"/>
      <c r="BC60" s="471"/>
      <c r="BD60" s="471"/>
      <c r="BE60" s="471"/>
      <c r="BF60" s="471"/>
      <c r="BG60" s="471"/>
      <c r="BH60" s="471"/>
      <c r="BI60" s="471"/>
      <c r="BJ60" s="471"/>
      <c r="BK60" s="471"/>
      <c r="BL60" s="471"/>
    </row>
    <row r="61" s="298" customFormat="1" spans="1:64">
      <c r="A61" s="390" t="s">
        <v>134</v>
      </c>
      <c r="B61" s="390" t="s">
        <v>698</v>
      </c>
      <c r="C61" s="390"/>
      <c r="D61" s="391" t="s">
        <v>137</v>
      </c>
      <c r="E61" s="396" t="s">
        <v>46</v>
      </c>
      <c r="F61" s="396"/>
      <c r="G61" s="396"/>
      <c r="H61" s="397"/>
      <c r="I61" s="396" t="s">
        <v>46</v>
      </c>
      <c r="J61" s="396"/>
      <c r="K61" s="396"/>
      <c r="L61" s="396"/>
      <c r="M61" s="408"/>
      <c r="N61" s="411" t="s">
        <v>699</v>
      </c>
      <c r="O61" s="411" t="s">
        <v>700</v>
      </c>
      <c r="P61" s="412" t="s">
        <v>701</v>
      </c>
      <c r="Q61" s="412"/>
      <c r="R61" s="417"/>
      <c r="S61" s="419"/>
      <c r="T61" s="419"/>
      <c r="U61" s="421" t="s">
        <v>702</v>
      </c>
      <c r="V61" s="421" t="s">
        <v>703</v>
      </c>
      <c r="W61" s="421" t="s">
        <v>266</v>
      </c>
      <c r="X61" s="420" t="s">
        <v>143</v>
      </c>
      <c r="Y61" s="435" t="s">
        <v>704</v>
      </c>
      <c r="Z61" s="436"/>
      <c r="AA61" s="67"/>
      <c r="AB61" s="21"/>
      <c r="AC61" s="21"/>
      <c r="AD61" s="418"/>
      <c r="AE61" s="418"/>
      <c r="AF61" s="454"/>
      <c r="AG61" s="454" t="s">
        <v>240</v>
      </c>
      <c r="AH61" s="418" t="s">
        <v>705</v>
      </c>
      <c r="AI61" s="418" t="s">
        <v>706</v>
      </c>
      <c r="AJ61" s="418" t="s">
        <v>266</v>
      </c>
      <c r="AK61" s="418"/>
      <c r="AL61" s="471"/>
      <c r="AM61" s="471"/>
      <c r="AN61" s="471"/>
      <c r="AO61" s="471"/>
      <c r="AP61" s="471"/>
      <c r="AQ61" s="471"/>
      <c r="AR61" s="471"/>
      <c r="AS61" s="471"/>
      <c r="AT61" s="471"/>
      <c r="AU61" s="471"/>
      <c r="AV61" s="471"/>
      <c r="AW61" s="471"/>
      <c r="AX61" s="471"/>
      <c r="AY61" s="471"/>
      <c r="AZ61" s="471"/>
      <c r="BA61" s="471"/>
      <c r="BB61" s="471"/>
      <c r="BC61" s="471"/>
      <c r="BD61" s="471"/>
      <c r="BE61" s="471"/>
      <c r="BF61" s="471"/>
      <c r="BG61" s="471"/>
      <c r="BH61" s="471"/>
      <c r="BI61" s="471"/>
      <c r="BJ61" s="471"/>
      <c r="BK61" s="471"/>
      <c r="BL61" s="471"/>
    </row>
    <row r="62" s="298" customFormat="1" ht="25.75" spans="1:64">
      <c r="A62" s="390" t="s">
        <v>134</v>
      </c>
      <c r="B62" s="390" t="s">
        <v>707</v>
      </c>
      <c r="C62" s="390"/>
      <c r="D62" s="391" t="s">
        <v>137</v>
      </c>
      <c r="E62" s="396" t="s">
        <v>46</v>
      </c>
      <c r="F62" s="396"/>
      <c r="G62" s="396"/>
      <c r="H62" s="397"/>
      <c r="I62" s="396" t="s">
        <v>46</v>
      </c>
      <c r="J62" s="396"/>
      <c r="K62" s="396"/>
      <c r="L62" s="396"/>
      <c r="M62" s="408"/>
      <c r="N62" s="411" t="s">
        <v>708</v>
      </c>
      <c r="O62" s="411" t="s">
        <v>709</v>
      </c>
      <c r="P62" s="412" t="s">
        <v>137</v>
      </c>
      <c r="Q62" s="412"/>
      <c r="R62" s="417"/>
      <c r="S62" s="419"/>
      <c r="T62" s="419"/>
      <c r="U62" s="421" t="s">
        <v>710</v>
      </c>
      <c r="V62" s="421" t="s">
        <v>711</v>
      </c>
      <c r="W62" s="421" t="s">
        <v>201</v>
      </c>
      <c r="X62" s="420" t="s">
        <v>712</v>
      </c>
      <c r="Y62" s="422"/>
      <c r="Z62" s="436"/>
      <c r="AA62" s="436" t="s">
        <v>362</v>
      </c>
      <c r="AB62" s="443"/>
      <c r="AC62" s="443" t="s">
        <v>362</v>
      </c>
      <c r="AD62" s="420"/>
      <c r="AE62" s="417"/>
      <c r="AF62" s="456"/>
      <c r="AG62" s="454" t="s">
        <v>240</v>
      </c>
      <c r="AH62" s="418" t="s">
        <v>713</v>
      </c>
      <c r="AI62" s="418" t="s">
        <v>714</v>
      </c>
      <c r="AJ62" s="418" t="s">
        <v>254</v>
      </c>
      <c r="AK62" s="418"/>
      <c r="AL62" s="471"/>
      <c r="AM62" s="471"/>
      <c r="AN62" s="471"/>
      <c r="AO62" s="471"/>
      <c r="AP62" s="471"/>
      <c r="AQ62" s="471"/>
      <c r="AR62" s="471"/>
      <c r="AS62" s="471"/>
      <c r="AT62" s="471"/>
      <c r="AU62" s="471"/>
      <c r="AV62" s="471"/>
      <c r="AW62" s="471"/>
      <c r="AX62" s="471"/>
      <c r="AY62" s="471"/>
      <c r="AZ62" s="471"/>
      <c r="BA62" s="471"/>
      <c r="BB62" s="471"/>
      <c r="BC62" s="471"/>
      <c r="BD62" s="471"/>
      <c r="BE62" s="471"/>
      <c r="BF62" s="471"/>
      <c r="BG62" s="471"/>
      <c r="BH62" s="471"/>
      <c r="BI62" s="471"/>
      <c r="BJ62" s="471"/>
      <c r="BK62" s="471"/>
      <c r="BL62" s="471"/>
    </row>
    <row r="63" s="298" customFormat="1" ht="25.75" spans="1:64">
      <c r="A63" s="390" t="s">
        <v>134</v>
      </c>
      <c r="B63" s="390" t="s">
        <v>715</v>
      </c>
      <c r="C63" s="390" t="s">
        <v>716</v>
      </c>
      <c r="D63" s="391" t="s">
        <v>201</v>
      </c>
      <c r="E63" s="396" t="s">
        <v>46</v>
      </c>
      <c r="F63" s="396"/>
      <c r="G63" s="396"/>
      <c r="H63" s="397"/>
      <c r="I63" s="396" t="s">
        <v>46</v>
      </c>
      <c r="J63" s="396"/>
      <c r="K63" s="396"/>
      <c r="L63" s="396"/>
      <c r="M63" s="408"/>
      <c r="N63" s="411" t="s">
        <v>717</v>
      </c>
      <c r="O63" s="411" t="s">
        <v>718</v>
      </c>
      <c r="P63" s="412" t="s">
        <v>137</v>
      </c>
      <c r="Q63" s="412"/>
      <c r="R63" s="417"/>
      <c r="S63" s="419"/>
      <c r="T63" s="419"/>
      <c r="U63" s="421" t="s">
        <v>719</v>
      </c>
      <c r="V63" s="421" t="s">
        <v>720</v>
      </c>
      <c r="W63" s="421" t="s">
        <v>263</v>
      </c>
      <c r="X63" s="420" t="s">
        <v>143</v>
      </c>
      <c r="Y63" s="435" t="s">
        <v>477</v>
      </c>
      <c r="Z63" s="436" t="s">
        <v>46</v>
      </c>
      <c r="AA63" s="449" t="s">
        <v>46</v>
      </c>
      <c r="AB63" s="443" t="s">
        <v>46</v>
      </c>
      <c r="AC63" s="443" t="s">
        <v>46</v>
      </c>
      <c r="AD63" s="428"/>
      <c r="AE63" s="418"/>
      <c r="AF63" s="454"/>
      <c r="AG63" s="454" t="s">
        <v>147</v>
      </c>
      <c r="AH63" s="418" t="s">
        <v>611</v>
      </c>
      <c r="AI63" s="418" t="s">
        <v>721</v>
      </c>
      <c r="AJ63" s="418" t="s">
        <v>254</v>
      </c>
      <c r="AK63" s="418"/>
      <c r="AL63" s="471"/>
      <c r="AM63" s="471"/>
      <c r="AN63" s="471"/>
      <c r="AO63" s="471"/>
      <c r="AP63" s="471"/>
      <c r="AQ63" s="471"/>
      <c r="AR63" s="471"/>
      <c r="AS63" s="471"/>
      <c r="AT63" s="471"/>
      <c r="AU63" s="471"/>
      <c r="AV63" s="471"/>
      <c r="AW63" s="471"/>
      <c r="AX63" s="471"/>
      <c r="AY63" s="471"/>
      <c r="AZ63" s="471"/>
      <c r="BA63" s="471"/>
      <c r="BB63" s="471"/>
      <c r="BC63" s="471"/>
      <c r="BD63" s="471"/>
      <c r="BE63" s="471"/>
      <c r="BF63" s="471"/>
      <c r="BG63" s="471"/>
      <c r="BH63" s="471"/>
      <c r="BI63" s="471"/>
      <c r="BJ63" s="471"/>
      <c r="BK63" s="471"/>
      <c r="BL63" s="471"/>
    </row>
    <row r="64" s="298" customFormat="1" ht="70.75" spans="1:64">
      <c r="A64" s="390" t="s">
        <v>134</v>
      </c>
      <c r="B64" s="392" t="s">
        <v>689</v>
      </c>
      <c r="C64" s="392"/>
      <c r="D64" s="393" t="s">
        <v>201</v>
      </c>
      <c r="E64" s="396" t="s">
        <v>29</v>
      </c>
      <c r="F64" s="396" t="s">
        <v>722</v>
      </c>
      <c r="G64" s="396" t="s">
        <v>723</v>
      </c>
      <c r="H64" s="397" t="s">
        <v>724</v>
      </c>
      <c r="I64" s="396" t="s">
        <v>46</v>
      </c>
      <c r="J64" s="396"/>
      <c r="K64" s="396"/>
      <c r="L64" s="396"/>
      <c r="M64" s="408"/>
      <c r="N64" s="411" t="s">
        <v>725</v>
      </c>
      <c r="O64" s="411" t="s">
        <v>726</v>
      </c>
      <c r="P64" s="412" t="s">
        <v>137</v>
      </c>
      <c r="Q64" s="412"/>
      <c r="R64" s="417"/>
      <c r="S64" s="419"/>
      <c r="T64" s="419"/>
      <c r="U64" s="421" t="s">
        <v>727</v>
      </c>
      <c r="V64" s="421" t="s">
        <v>728</v>
      </c>
      <c r="W64" s="421" t="s">
        <v>137</v>
      </c>
      <c r="X64" s="420" t="s">
        <v>143</v>
      </c>
      <c r="Y64" s="435" t="s">
        <v>500</v>
      </c>
      <c r="Z64" s="436" t="s">
        <v>46</v>
      </c>
      <c r="AA64" s="436" t="s">
        <v>46</v>
      </c>
      <c r="AB64" s="443" t="s">
        <v>46</v>
      </c>
      <c r="AC64" s="443" t="s">
        <v>46</v>
      </c>
      <c r="AD64" s="428"/>
      <c r="AE64" s="426"/>
      <c r="AF64" s="464"/>
      <c r="AG64" s="454" t="s">
        <v>147</v>
      </c>
      <c r="AH64" s="418" t="s">
        <v>621</v>
      </c>
      <c r="AI64" s="418" t="s">
        <v>729</v>
      </c>
      <c r="AJ64" s="418" t="s">
        <v>266</v>
      </c>
      <c r="AK64" s="418"/>
      <c r="AL64" s="471"/>
      <c r="AM64" s="471"/>
      <c r="AN64" s="471"/>
      <c r="AO64" s="471"/>
      <c r="AP64" s="471"/>
      <c r="AQ64" s="471"/>
      <c r="AR64" s="471"/>
      <c r="AS64" s="471"/>
      <c r="AT64" s="471"/>
      <c r="AU64" s="471"/>
      <c r="AV64" s="471"/>
      <c r="AW64" s="471"/>
      <c r="AX64" s="471"/>
      <c r="AY64" s="471"/>
      <c r="AZ64" s="471"/>
      <c r="BA64" s="471"/>
      <c r="BB64" s="471"/>
      <c r="BC64" s="471"/>
      <c r="BD64" s="471"/>
      <c r="BE64" s="471"/>
      <c r="BF64" s="471"/>
      <c r="BG64" s="471"/>
      <c r="BH64" s="471"/>
      <c r="BI64" s="471"/>
      <c r="BJ64" s="471"/>
      <c r="BK64" s="471"/>
      <c r="BL64" s="471"/>
    </row>
    <row r="65" s="298" customFormat="1" ht="51" customHeight="1" spans="1:64">
      <c r="A65" s="390" t="s">
        <v>134</v>
      </c>
      <c r="B65" s="392" t="s">
        <v>682</v>
      </c>
      <c r="C65" s="392"/>
      <c r="D65" s="393" t="s">
        <v>137</v>
      </c>
      <c r="E65" s="396" t="s">
        <v>29</v>
      </c>
      <c r="F65" s="396" t="s">
        <v>730</v>
      </c>
      <c r="G65" s="396" t="s">
        <v>731</v>
      </c>
      <c r="H65" s="397"/>
      <c r="I65" s="396" t="s">
        <v>46</v>
      </c>
      <c r="J65" s="396"/>
      <c r="K65" s="396"/>
      <c r="L65" s="396"/>
      <c r="M65" s="408"/>
      <c r="N65" s="411" t="s">
        <v>732</v>
      </c>
      <c r="O65" s="411" t="s">
        <v>733</v>
      </c>
      <c r="P65" s="412" t="s">
        <v>201</v>
      </c>
      <c r="Q65" s="412"/>
      <c r="R65" s="417"/>
      <c r="S65" s="423"/>
      <c r="T65" s="423"/>
      <c r="U65" s="421" t="s">
        <v>734</v>
      </c>
      <c r="V65" s="421" t="s">
        <v>735</v>
      </c>
      <c r="W65" s="421" t="s">
        <v>287</v>
      </c>
      <c r="X65" s="420" t="s">
        <v>143</v>
      </c>
      <c r="Y65" s="435" t="s">
        <v>511</v>
      </c>
      <c r="Z65" s="436" t="s">
        <v>46</v>
      </c>
      <c r="AA65" s="436" t="s">
        <v>46</v>
      </c>
      <c r="AB65" s="443" t="s">
        <v>46</v>
      </c>
      <c r="AC65" s="443" t="s">
        <v>46</v>
      </c>
      <c r="AD65" s="428"/>
      <c r="AE65" s="426"/>
      <c r="AF65" s="464"/>
      <c r="AG65" s="454" t="s">
        <v>147</v>
      </c>
      <c r="AH65" s="418" t="s">
        <v>634</v>
      </c>
      <c r="AI65" s="418" t="s">
        <v>736</v>
      </c>
      <c r="AJ65" s="418" t="s">
        <v>266</v>
      </c>
      <c r="AK65" s="418"/>
      <c r="AL65" s="471"/>
      <c r="AM65" s="471"/>
      <c r="AN65" s="471"/>
      <c r="AO65" s="471"/>
      <c r="AP65" s="471"/>
      <c r="AQ65" s="471"/>
      <c r="AR65" s="471"/>
      <c r="AS65" s="471"/>
      <c r="AT65" s="471"/>
      <c r="AU65" s="471"/>
      <c r="AV65" s="471"/>
      <c r="AW65" s="471"/>
      <c r="AX65" s="471"/>
      <c r="AY65" s="471"/>
      <c r="AZ65" s="471"/>
      <c r="BA65" s="471"/>
      <c r="BB65" s="471"/>
      <c r="BC65" s="471"/>
      <c r="BD65" s="471"/>
      <c r="BE65" s="471"/>
      <c r="BF65" s="471"/>
      <c r="BG65" s="471"/>
      <c r="BH65" s="471"/>
      <c r="BI65" s="471"/>
      <c r="BJ65" s="471"/>
      <c r="BK65" s="471"/>
      <c r="BL65" s="471"/>
    </row>
    <row r="66" s="298" customFormat="1" ht="28.75" spans="1:64">
      <c r="A66" s="390" t="s">
        <v>134</v>
      </c>
      <c r="B66" s="392" t="s">
        <v>673</v>
      </c>
      <c r="C66" s="392"/>
      <c r="D66" s="393" t="s">
        <v>137</v>
      </c>
      <c r="E66" s="396"/>
      <c r="F66" s="396"/>
      <c r="G66" s="396"/>
      <c r="H66" s="397"/>
      <c r="I66" s="396" t="s">
        <v>46</v>
      </c>
      <c r="J66" s="396"/>
      <c r="K66" s="396"/>
      <c r="L66" s="396"/>
      <c r="M66" s="408"/>
      <c r="N66" s="411" t="s">
        <v>737</v>
      </c>
      <c r="O66" s="411" t="s">
        <v>738</v>
      </c>
      <c r="P66" s="412" t="s">
        <v>137</v>
      </c>
      <c r="Q66" s="417" t="s">
        <v>143</v>
      </c>
      <c r="R66" s="418" t="s">
        <v>739</v>
      </c>
      <c r="S66" s="419"/>
      <c r="T66" s="419"/>
      <c r="U66" s="421" t="s">
        <v>740</v>
      </c>
      <c r="V66" s="421" t="s">
        <v>741</v>
      </c>
      <c r="W66" s="421" t="s">
        <v>201</v>
      </c>
      <c r="X66" s="420" t="s">
        <v>143</v>
      </c>
      <c r="Y66" s="435" t="s">
        <v>521</v>
      </c>
      <c r="Z66" s="436" t="s">
        <v>46</v>
      </c>
      <c r="AA66" s="436" t="s">
        <v>46</v>
      </c>
      <c r="AB66" s="443" t="s">
        <v>46</v>
      </c>
      <c r="AC66" s="443" t="s">
        <v>46</v>
      </c>
      <c r="AD66" s="428"/>
      <c r="AE66" s="426"/>
      <c r="AF66" s="464"/>
      <c r="AG66" s="454" t="s">
        <v>147</v>
      </c>
      <c r="AH66" s="418" t="s">
        <v>643</v>
      </c>
      <c r="AI66" s="418" t="s">
        <v>742</v>
      </c>
      <c r="AJ66" s="418" t="s">
        <v>137</v>
      </c>
      <c r="AK66" s="418"/>
      <c r="AL66" s="471"/>
      <c r="AM66" s="471"/>
      <c r="AN66" s="471"/>
      <c r="AO66" s="471"/>
      <c r="AP66" s="471"/>
      <c r="AQ66" s="471"/>
      <c r="AR66" s="471"/>
      <c r="AS66" s="471"/>
      <c r="AT66" s="471"/>
      <c r="AU66" s="471"/>
      <c r="AV66" s="471"/>
      <c r="AW66" s="471"/>
      <c r="AX66" s="471"/>
      <c r="AY66" s="471"/>
      <c r="AZ66" s="471"/>
      <c r="BA66" s="471"/>
      <c r="BB66" s="471"/>
      <c r="BC66" s="471"/>
      <c r="BD66" s="471"/>
      <c r="BE66" s="471"/>
      <c r="BF66" s="471"/>
      <c r="BG66" s="471"/>
      <c r="BH66" s="471"/>
      <c r="BI66" s="471"/>
      <c r="BJ66" s="471"/>
      <c r="BK66" s="471"/>
      <c r="BL66" s="471"/>
    </row>
    <row r="67" s="298" customFormat="1" ht="56.75" spans="1:64">
      <c r="A67" s="390" t="s">
        <v>134</v>
      </c>
      <c r="B67" s="392" t="s">
        <v>743</v>
      </c>
      <c r="C67" s="392"/>
      <c r="D67" s="393" t="s">
        <v>201</v>
      </c>
      <c r="E67" s="396"/>
      <c r="F67" s="396"/>
      <c r="G67" s="396"/>
      <c r="H67" s="397"/>
      <c r="I67" s="396" t="s">
        <v>46</v>
      </c>
      <c r="J67" s="396"/>
      <c r="K67" s="396"/>
      <c r="L67" s="396"/>
      <c r="M67" s="408"/>
      <c r="N67" s="411" t="s">
        <v>744</v>
      </c>
      <c r="O67" s="411" t="s">
        <v>745</v>
      </c>
      <c r="P67" s="412" t="s">
        <v>137</v>
      </c>
      <c r="Q67" s="417" t="s">
        <v>143</v>
      </c>
      <c r="R67" s="418" t="s">
        <v>243</v>
      </c>
      <c r="S67" s="419"/>
      <c r="T67" s="419"/>
      <c r="U67" s="418" t="s">
        <v>506</v>
      </c>
      <c r="V67" s="418" t="s">
        <v>746</v>
      </c>
      <c r="W67" s="418" t="s">
        <v>201</v>
      </c>
      <c r="X67" s="417" t="s">
        <v>143</v>
      </c>
      <c r="Y67" s="437" t="s">
        <v>508</v>
      </c>
      <c r="Z67" s="438" t="s">
        <v>747</v>
      </c>
      <c r="AA67" s="448" t="s">
        <v>748</v>
      </c>
      <c r="AB67" s="21" t="s">
        <v>463</v>
      </c>
      <c r="AC67" s="22" t="s">
        <v>749</v>
      </c>
      <c r="AD67" s="426" t="s">
        <v>750</v>
      </c>
      <c r="AE67" s="426" t="s">
        <v>751</v>
      </c>
      <c r="AF67" s="454"/>
      <c r="AG67" s="454" t="s">
        <v>147</v>
      </c>
      <c r="AH67" s="418" t="s">
        <v>652</v>
      </c>
      <c r="AI67" s="418" t="s">
        <v>752</v>
      </c>
      <c r="AJ67" s="418" t="s">
        <v>137</v>
      </c>
      <c r="AK67" s="418"/>
      <c r="AL67" s="471"/>
      <c r="AM67" s="471"/>
      <c r="AN67" s="471"/>
      <c r="AO67" s="471"/>
      <c r="AP67" s="471"/>
      <c r="AQ67" s="471"/>
      <c r="AR67" s="471"/>
      <c r="AS67" s="471"/>
      <c r="AT67" s="471"/>
      <c r="AU67" s="471"/>
      <c r="AV67" s="471"/>
      <c r="AW67" s="471"/>
      <c r="AX67" s="471"/>
      <c r="AY67" s="471"/>
      <c r="AZ67" s="471"/>
      <c r="BA67" s="471"/>
      <c r="BB67" s="471"/>
      <c r="BC67" s="471"/>
      <c r="BD67" s="471"/>
      <c r="BE67" s="471"/>
      <c r="BF67" s="471"/>
      <c r="BG67" s="471"/>
      <c r="BH67" s="471"/>
      <c r="BI67" s="471"/>
      <c r="BJ67" s="471"/>
      <c r="BK67" s="471"/>
      <c r="BL67" s="471"/>
    </row>
    <row r="68" s="298" customFormat="1" spans="1:64">
      <c r="A68" s="390" t="s">
        <v>134</v>
      </c>
      <c r="B68" s="392" t="s">
        <v>753</v>
      </c>
      <c r="C68" s="392"/>
      <c r="D68" s="393" t="s">
        <v>137</v>
      </c>
      <c r="E68" s="396"/>
      <c r="F68" s="396"/>
      <c r="G68" s="396"/>
      <c r="H68" s="397"/>
      <c r="I68" s="396" t="s">
        <v>46</v>
      </c>
      <c r="J68" s="396"/>
      <c r="K68" s="396"/>
      <c r="L68" s="396"/>
      <c r="M68" s="408"/>
      <c r="N68" s="411" t="s">
        <v>754</v>
      </c>
      <c r="O68" s="411" t="s">
        <v>755</v>
      </c>
      <c r="P68" s="412" t="s">
        <v>287</v>
      </c>
      <c r="Q68" s="417" t="s">
        <v>143</v>
      </c>
      <c r="R68" s="418" t="s">
        <v>756</v>
      </c>
      <c r="S68" s="419"/>
      <c r="T68" s="419"/>
      <c r="U68" s="421" t="s">
        <v>757</v>
      </c>
      <c r="V68" s="421" t="s">
        <v>758</v>
      </c>
      <c r="W68" s="421" t="s">
        <v>759</v>
      </c>
      <c r="X68" s="420"/>
      <c r="Y68" s="422"/>
      <c r="Z68" s="442" t="s">
        <v>760</v>
      </c>
      <c r="AA68" s="442"/>
      <c r="AB68" s="443" t="s">
        <v>46</v>
      </c>
      <c r="AC68" s="443" t="s">
        <v>46</v>
      </c>
      <c r="AD68" s="420"/>
      <c r="AE68" s="420"/>
      <c r="AF68" s="480"/>
      <c r="AG68" s="454" t="s">
        <v>240</v>
      </c>
      <c r="AH68" s="418" t="s">
        <v>761</v>
      </c>
      <c r="AI68" s="418" t="s">
        <v>762</v>
      </c>
      <c r="AJ68" s="418" t="s">
        <v>276</v>
      </c>
      <c r="AK68" s="418"/>
      <c r="AL68" s="471"/>
      <c r="AM68" s="471"/>
      <c r="AN68" s="471"/>
      <c r="AO68" s="471"/>
      <c r="AP68" s="471"/>
      <c r="AQ68" s="471"/>
      <c r="AR68" s="471"/>
      <c r="AS68" s="471"/>
      <c r="AT68" s="471"/>
      <c r="AU68" s="471"/>
      <c r="AV68" s="471"/>
      <c r="AW68" s="471"/>
      <c r="AX68" s="471"/>
      <c r="AY68" s="471"/>
      <c r="AZ68" s="471"/>
      <c r="BA68" s="471"/>
      <c r="BB68" s="471"/>
      <c r="BC68" s="471"/>
      <c r="BD68" s="471"/>
      <c r="BE68" s="471"/>
      <c r="BF68" s="471"/>
      <c r="BG68" s="471"/>
      <c r="BH68" s="471"/>
      <c r="BI68" s="471"/>
      <c r="BJ68" s="471"/>
      <c r="BK68" s="471"/>
      <c r="BL68" s="471"/>
    </row>
    <row r="69" s="298" customFormat="1" ht="28.75" spans="1:64">
      <c r="A69" s="390" t="s">
        <v>134</v>
      </c>
      <c r="B69" s="392" t="s">
        <v>761</v>
      </c>
      <c r="C69" s="392"/>
      <c r="D69" s="393" t="s">
        <v>137</v>
      </c>
      <c r="E69" s="396"/>
      <c r="F69" s="396"/>
      <c r="G69" s="396"/>
      <c r="H69" s="397"/>
      <c r="I69" s="396" t="s">
        <v>46</v>
      </c>
      <c r="J69" s="396"/>
      <c r="K69" s="396"/>
      <c r="L69" s="396"/>
      <c r="M69" s="408"/>
      <c r="N69" s="411" t="s">
        <v>763</v>
      </c>
      <c r="O69" s="411" t="s">
        <v>764</v>
      </c>
      <c r="P69" s="412" t="s">
        <v>137</v>
      </c>
      <c r="Q69" s="417" t="s">
        <v>143</v>
      </c>
      <c r="R69" s="418" t="s">
        <v>765</v>
      </c>
      <c r="S69" s="419"/>
      <c r="T69" s="419"/>
      <c r="U69" s="426" t="s">
        <v>766</v>
      </c>
      <c r="V69" s="426" t="s">
        <v>767</v>
      </c>
      <c r="W69" s="426" t="s">
        <v>338</v>
      </c>
      <c r="X69" s="417" t="s">
        <v>143</v>
      </c>
      <c r="Y69" s="437" t="s">
        <v>528</v>
      </c>
      <c r="Z69" s="67" t="s">
        <v>46</v>
      </c>
      <c r="AA69" s="67" t="s">
        <v>46</v>
      </c>
      <c r="AB69" s="21" t="s">
        <v>46</v>
      </c>
      <c r="AC69" s="21" t="s">
        <v>46</v>
      </c>
      <c r="AD69" s="418"/>
      <c r="AE69" s="418"/>
      <c r="AF69" s="454"/>
      <c r="AG69" s="454" t="s">
        <v>240</v>
      </c>
      <c r="AH69" s="418" t="s">
        <v>753</v>
      </c>
      <c r="AI69" s="418" t="s">
        <v>768</v>
      </c>
      <c r="AJ69" s="418" t="s">
        <v>266</v>
      </c>
      <c r="AK69" s="418"/>
      <c r="AL69" s="471"/>
      <c r="AM69" s="471"/>
      <c r="AN69" s="471"/>
      <c r="AO69" s="471"/>
      <c r="AP69" s="471"/>
      <c r="AQ69" s="471"/>
      <c r="AR69" s="471"/>
      <c r="AS69" s="471"/>
      <c r="AT69" s="471"/>
      <c r="AU69" s="471"/>
      <c r="AV69" s="471"/>
      <c r="AW69" s="471"/>
      <c r="AX69" s="471"/>
      <c r="AY69" s="471"/>
      <c r="AZ69" s="471"/>
      <c r="BA69" s="471"/>
      <c r="BB69" s="471"/>
      <c r="BC69" s="471"/>
      <c r="BD69" s="471"/>
      <c r="BE69" s="471"/>
      <c r="BF69" s="471"/>
      <c r="BG69" s="471"/>
      <c r="BH69" s="471"/>
      <c r="BI69" s="471"/>
      <c r="BJ69" s="471"/>
      <c r="BK69" s="471"/>
      <c r="BL69" s="471"/>
    </row>
    <row r="70" s="298" customFormat="1" ht="25.75" spans="1:64">
      <c r="A70" s="390" t="s">
        <v>134</v>
      </c>
      <c r="B70" s="392" t="s">
        <v>769</v>
      </c>
      <c r="C70" s="392"/>
      <c r="D70" s="393" t="s">
        <v>201</v>
      </c>
      <c r="E70" s="396"/>
      <c r="F70" s="396"/>
      <c r="G70" s="396"/>
      <c r="H70" s="397"/>
      <c r="I70" s="396" t="s">
        <v>46</v>
      </c>
      <c r="J70" s="396"/>
      <c r="K70" s="396"/>
      <c r="L70" s="396"/>
      <c r="M70" s="408"/>
      <c r="N70" s="411" t="s">
        <v>770</v>
      </c>
      <c r="O70" s="411" t="s">
        <v>771</v>
      </c>
      <c r="P70" s="412" t="s">
        <v>137</v>
      </c>
      <c r="Q70" s="417" t="s">
        <v>143</v>
      </c>
      <c r="R70" s="418" t="s">
        <v>277</v>
      </c>
      <c r="S70" s="419"/>
      <c r="T70" s="419"/>
      <c r="U70" s="418" t="s">
        <v>772</v>
      </c>
      <c r="V70" s="418" t="s">
        <v>773</v>
      </c>
      <c r="W70" s="418" t="s">
        <v>201</v>
      </c>
      <c r="X70" s="417" t="s">
        <v>143</v>
      </c>
      <c r="Y70" s="437" t="s">
        <v>526</v>
      </c>
      <c r="Z70" s="67"/>
      <c r="AA70" s="67" t="b">
        <v>0</v>
      </c>
      <c r="AB70" s="21"/>
      <c r="AC70" s="21" t="b">
        <v>0</v>
      </c>
      <c r="AD70" s="426" t="s">
        <v>774</v>
      </c>
      <c r="AE70" s="418" t="s">
        <v>775</v>
      </c>
      <c r="AF70" s="454"/>
      <c r="AG70" s="454" t="s">
        <v>240</v>
      </c>
      <c r="AH70" s="418" t="s">
        <v>743</v>
      </c>
      <c r="AI70" s="418" t="s">
        <v>776</v>
      </c>
      <c r="AJ70" s="418" t="s">
        <v>254</v>
      </c>
      <c r="AK70" s="418"/>
      <c r="AL70" s="471"/>
      <c r="AM70" s="471"/>
      <c r="AN70" s="471"/>
      <c r="AO70" s="471"/>
      <c r="AP70" s="471"/>
      <c r="AQ70" s="471"/>
      <c r="AR70" s="471"/>
      <c r="AS70" s="471"/>
      <c r="AT70" s="471"/>
      <c r="AU70" s="471"/>
      <c r="AV70" s="471"/>
      <c r="AW70" s="471"/>
      <c r="AX70" s="471"/>
      <c r="AY70" s="471"/>
      <c r="AZ70" s="471"/>
      <c r="BA70" s="471"/>
      <c r="BB70" s="471"/>
      <c r="BC70" s="471"/>
      <c r="BD70" s="471"/>
      <c r="BE70" s="471"/>
      <c r="BF70" s="471"/>
      <c r="BG70" s="471"/>
      <c r="BH70" s="471"/>
      <c r="BI70" s="471"/>
      <c r="BJ70" s="471"/>
      <c r="BK70" s="471"/>
      <c r="BL70" s="471"/>
    </row>
    <row r="71" s="298" customFormat="1" spans="1:64">
      <c r="A71" s="390" t="s">
        <v>134</v>
      </c>
      <c r="B71" s="392" t="s">
        <v>777</v>
      </c>
      <c r="C71" s="392"/>
      <c r="D71" s="393" t="s">
        <v>137</v>
      </c>
      <c r="E71" s="396"/>
      <c r="F71" s="396"/>
      <c r="G71" s="396"/>
      <c r="H71" s="397"/>
      <c r="I71" s="396" t="s">
        <v>46</v>
      </c>
      <c r="J71" s="396"/>
      <c r="K71" s="396"/>
      <c r="L71" s="396"/>
      <c r="M71" s="408"/>
      <c r="N71" s="411" t="s">
        <v>778</v>
      </c>
      <c r="O71" s="411" t="s">
        <v>779</v>
      </c>
      <c r="P71" s="412" t="s">
        <v>137</v>
      </c>
      <c r="Q71" s="417" t="s">
        <v>143</v>
      </c>
      <c r="R71" s="418" t="s">
        <v>780</v>
      </c>
      <c r="S71" s="419"/>
      <c r="T71" s="419"/>
      <c r="U71" s="418" t="s">
        <v>781</v>
      </c>
      <c r="V71" s="424" t="s">
        <v>782</v>
      </c>
      <c r="W71" s="418" t="s">
        <v>655</v>
      </c>
      <c r="X71" s="417"/>
      <c r="Y71" s="419"/>
      <c r="Z71" s="67" t="s">
        <v>46</v>
      </c>
      <c r="AA71" s="67" t="s">
        <v>46</v>
      </c>
      <c r="AB71" s="21" t="s">
        <v>46</v>
      </c>
      <c r="AC71" s="21" t="s">
        <v>46</v>
      </c>
      <c r="AD71" s="417"/>
      <c r="AE71" s="417"/>
      <c r="AF71" s="456"/>
      <c r="AG71" s="454" t="s">
        <v>240</v>
      </c>
      <c r="AH71" s="418" t="s">
        <v>783</v>
      </c>
      <c r="AI71" s="418" t="s">
        <v>784</v>
      </c>
      <c r="AJ71" s="418" t="s">
        <v>276</v>
      </c>
      <c r="AK71" s="418"/>
      <c r="AL71" s="471"/>
      <c r="AM71" s="471"/>
      <c r="AN71" s="471"/>
      <c r="AO71" s="471"/>
      <c r="AP71" s="471"/>
      <c r="AQ71" s="471"/>
      <c r="AR71" s="471"/>
      <c r="AS71" s="471"/>
      <c r="AT71" s="471"/>
      <c r="AU71" s="471"/>
      <c r="AV71" s="471"/>
      <c r="AW71" s="471"/>
      <c r="AX71" s="471"/>
      <c r="AY71" s="471"/>
      <c r="AZ71" s="471"/>
      <c r="BA71" s="471"/>
      <c r="BB71" s="471"/>
      <c r="BC71" s="471"/>
      <c r="BD71" s="471"/>
      <c r="BE71" s="471"/>
      <c r="BF71" s="471"/>
      <c r="BG71" s="471"/>
      <c r="BH71" s="471"/>
      <c r="BI71" s="471"/>
      <c r="BJ71" s="471"/>
      <c r="BK71" s="471"/>
      <c r="BL71" s="471"/>
    </row>
    <row r="72" s="298" customFormat="1" ht="28.75" spans="1:64">
      <c r="A72" s="390" t="s">
        <v>134</v>
      </c>
      <c r="B72" s="392" t="s">
        <v>783</v>
      </c>
      <c r="C72" s="392"/>
      <c r="D72" s="393" t="s">
        <v>137</v>
      </c>
      <c r="E72" s="396"/>
      <c r="F72" s="396"/>
      <c r="G72" s="396"/>
      <c r="H72" s="397"/>
      <c r="I72" s="396" t="s">
        <v>46</v>
      </c>
      <c r="J72" s="396"/>
      <c r="K72" s="396"/>
      <c r="L72" s="396"/>
      <c r="M72" s="408"/>
      <c r="N72" s="411" t="s">
        <v>785</v>
      </c>
      <c r="O72" s="411" t="s">
        <v>786</v>
      </c>
      <c r="P72" s="412" t="s">
        <v>137</v>
      </c>
      <c r="Q72" s="417" t="s">
        <v>143</v>
      </c>
      <c r="R72" s="418" t="s">
        <v>786</v>
      </c>
      <c r="S72" s="419"/>
      <c r="T72" s="419"/>
      <c r="U72" s="418" t="s">
        <v>787</v>
      </c>
      <c r="V72" s="418" t="s">
        <v>788</v>
      </c>
      <c r="W72" s="418" t="s">
        <v>137</v>
      </c>
      <c r="X72" s="417"/>
      <c r="Y72" s="419"/>
      <c r="Z72" s="67" t="s">
        <v>46</v>
      </c>
      <c r="AA72" s="67" t="s">
        <v>46</v>
      </c>
      <c r="AB72" s="21" t="s">
        <v>46</v>
      </c>
      <c r="AC72" s="21" t="s">
        <v>46</v>
      </c>
      <c r="AD72" s="417"/>
      <c r="AE72" s="417"/>
      <c r="AF72" s="456"/>
      <c r="AG72" s="454" t="s">
        <v>240</v>
      </c>
      <c r="AH72" s="418" t="s">
        <v>777</v>
      </c>
      <c r="AI72" s="418" t="s">
        <v>789</v>
      </c>
      <c r="AJ72" s="418" t="s">
        <v>266</v>
      </c>
      <c r="AK72" s="418"/>
      <c r="AL72" s="471"/>
      <c r="AM72" s="471"/>
      <c r="AN72" s="471"/>
      <c r="AO72" s="471"/>
      <c r="AP72" s="471"/>
      <c r="AQ72" s="471"/>
      <c r="AR72" s="471"/>
      <c r="AS72" s="471"/>
      <c r="AT72" s="471"/>
      <c r="AU72" s="471"/>
      <c r="AV72" s="471"/>
      <c r="AW72" s="471"/>
      <c r="AX72" s="471"/>
      <c r="AY72" s="471"/>
      <c r="AZ72" s="471"/>
      <c r="BA72" s="471"/>
      <c r="BB72" s="471"/>
      <c r="BC72" s="471"/>
      <c r="BD72" s="471"/>
      <c r="BE72" s="471"/>
      <c r="BF72" s="471"/>
      <c r="BG72" s="471"/>
      <c r="BH72" s="471"/>
      <c r="BI72" s="471"/>
      <c r="BJ72" s="471"/>
      <c r="BK72" s="471"/>
      <c r="BL72" s="471"/>
    </row>
    <row r="73" s="298" customFormat="1" ht="70.75" spans="1:64">
      <c r="A73" s="390" t="s">
        <v>134</v>
      </c>
      <c r="B73" s="392" t="s">
        <v>713</v>
      </c>
      <c r="C73" s="392"/>
      <c r="D73" s="393" t="s">
        <v>201</v>
      </c>
      <c r="E73" s="396" t="s">
        <v>29</v>
      </c>
      <c r="F73" s="396" t="s">
        <v>790</v>
      </c>
      <c r="G73" s="396" t="s">
        <v>723</v>
      </c>
      <c r="H73" s="397"/>
      <c r="I73" s="396" t="s">
        <v>46</v>
      </c>
      <c r="J73" s="396"/>
      <c r="K73" s="396"/>
      <c r="L73" s="396"/>
      <c r="M73" s="408"/>
      <c r="N73" s="411" t="s">
        <v>791</v>
      </c>
      <c r="O73" s="411" t="s">
        <v>792</v>
      </c>
      <c r="P73" s="412" t="s">
        <v>287</v>
      </c>
      <c r="Q73" s="417" t="s">
        <v>143</v>
      </c>
      <c r="R73" s="418" t="s">
        <v>792</v>
      </c>
      <c r="S73" s="419"/>
      <c r="T73" s="419"/>
      <c r="U73" s="418" t="s">
        <v>793</v>
      </c>
      <c r="V73" s="424" t="s">
        <v>794</v>
      </c>
      <c r="W73" s="418" t="s">
        <v>655</v>
      </c>
      <c r="X73" s="417"/>
      <c r="Y73" s="419"/>
      <c r="Z73" s="67" t="s">
        <v>46</v>
      </c>
      <c r="AA73" s="67" t="s">
        <v>46</v>
      </c>
      <c r="AB73" s="21" t="s">
        <v>46</v>
      </c>
      <c r="AC73" s="21" t="s">
        <v>46</v>
      </c>
      <c r="AD73" s="417"/>
      <c r="AE73" s="417"/>
      <c r="AF73" s="456"/>
      <c r="AG73" s="454" t="s">
        <v>240</v>
      </c>
      <c r="AH73" s="418" t="s">
        <v>769</v>
      </c>
      <c r="AI73" s="418" t="s">
        <v>795</v>
      </c>
      <c r="AJ73" s="418" t="s">
        <v>254</v>
      </c>
      <c r="AK73" s="418"/>
      <c r="AL73" s="471"/>
      <c r="AM73" s="471"/>
      <c r="AN73" s="471"/>
      <c r="AO73" s="471"/>
      <c r="AP73" s="471"/>
      <c r="AQ73" s="471"/>
      <c r="AR73" s="471"/>
      <c r="AS73" s="471"/>
      <c r="AT73" s="471"/>
      <c r="AU73" s="471"/>
      <c r="AV73" s="471"/>
      <c r="AW73" s="471"/>
      <c r="AX73" s="471"/>
      <c r="AY73" s="471"/>
      <c r="AZ73" s="471"/>
      <c r="BA73" s="471"/>
      <c r="BB73" s="471"/>
      <c r="BC73" s="471"/>
      <c r="BD73" s="471"/>
      <c r="BE73" s="471"/>
      <c r="BF73" s="471"/>
      <c r="BG73" s="471"/>
      <c r="BH73" s="471"/>
      <c r="BI73" s="471"/>
      <c r="BJ73" s="471"/>
      <c r="BK73" s="471"/>
      <c r="BL73" s="471"/>
    </row>
    <row r="74" s="298" customFormat="1" ht="42.75" spans="1:64">
      <c r="A74" s="390" t="s">
        <v>134</v>
      </c>
      <c r="B74" s="392" t="s">
        <v>705</v>
      </c>
      <c r="C74" s="392"/>
      <c r="D74" s="393" t="s">
        <v>137</v>
      </c>
      <c r="E74" s="396" t="s">
        <v>29</v>
      </c>
      <c r="F74" s="396" t="s">
        <v>796</v>
      </c>
      <c r="G74" s="396" t="s">
        <v>731</v>
      </c>
      <c r="H74" s="397"/>
      <c r="I74" s="396" t="s">
        <v>46</v>
      </c>
      <c r="J74" s="396"/>
      <c r="K74" s="396"/>
      <c r="L74" s="396"/>
      <c r="M74" s="408"/>
      <c r="N74" s="411" t="s">
        <v>797</v>
      </c>
      <c r="O74" s="411" t="s">
        <v>798</v>
      </c>
      <c r="P74" s="412" t="s">
        <v>287</v>
      </c>
      <c r="Q74" s="412"/>
      <c r="R74" s="417"/>
      <c r="S74" s="419"/>
      <c r="T74" s="419"/>
      <c r="U74" s="418" t="s">
        <v>799</v>
      </c>
      <c r="V74" s="418" t="s">
        <v>800</v>
      </c>
      <c r="W74" s="418" t="s">
        <v>137</v>
      </c>
      <c r="X74" s="417"/>
      <c r="Y74" s="419"/>
      <c r="Z74" s="67" t="s">
        <v>46</v>
      </c>
      <c r="AA74" s="67" t="s">
        <v>46</v>
      </c>
      <c r="AB74" s="21" t="s">
        <v>46</v>
      </c>
      <c r="AC74" s="21" t="s">
        <v>46</v>
      </c>
      <c r="AD74" s="417"/>
      <c r="AE74" s="417"/>
      <c r="AF74" s="456"/>
      <c r="AG74" s="454" t="s">
        <v>147</v>
      </c>
      <c r="AH74" s="418" t="s">
        <v>801</v>
      </c>
      <c r="AI74" s="418" t="s">
        <v>802</v>
      </c>
      <c r="AJ74" s="418" t="s">
        <v>137</v>
      </c>
      <c r="AK74" s="418"/>
      <c r="AL74" s="471"/>
      <c r="AM74" s="471"/>
      <c r="AN74" s="471"/>
      <c r="AO74" s="471"/>
      <c r="AP74" s="471"/>
      <c r="AQ74" s="471"/>
      <c r="AR74" s="471"/>
      <c r="AS74" s="471"/>
      <c r="AT74" s="471"/>
      <c r="AU74" s="471"/>
      <c r="AV74" s="471"/>
      <c r="AW74" s="471"/>
      <c r="AX74" s="471"/>
      <c r="AY74" s="471"/>
      <c r="AZ74" s="471"/>
      <c r="BA74" s="471"/>
      <c r="BB74" s="471"/>
      <c r="BC74" s="471"/>
      <c r="BD74" s="471"/>
      <c r="BE74" s="471"/>
      <c r="BF74" s="471"/>
      <c r="BG74" s="471"/>
      <c r="BH74" s="471"/>
      <c r="BI74" s="471"/>
      <c r="BJ74" s="471"/>
      <c r="BK74" s="471"/>
      <c r="BL74" s="471"/>
    </row>
    <row r="75" s="298" customFormat="1" ht="28.75" spans="1:64">
      <c r="A75" s="390" t="s">
        <v>134</v>
      </c>
      <c r="B75" s="392" t="s">
        <v>696</v>
      </c>
      <c r="C75" s="392"/>
      <c r="D75" s="393" t="s">
        <v>137</v>
      </c>
      <c r="E75" s="396"/>
      <c r="F75" s="396"/>
      <c r="G75" s="396"/>
      <c r="H75" s="397"/>
      <c r="I75" s="396" t="s">
        <v>46</v>
      </c>
      <c r="J75" s="396"/>
      <c r="K75" s="396"/>
      <c r="L75" s="396"/>
      <c r="M75" s="408"/>
      <c r="N75" s="411" t="s">
        <v>803</v>
      </c>
      <c r="O75" s="411" t="s">
        <v>804</v>
      </c>
      <c r="P75" s="412" t="s">
        <v>287</v>
      </c>
      <c r="Q75" s="412"/>
      <c r="R75" s="417"/>
      <c r="S75" s="419"/>
      <c r="T75" s="419"/>
      <c r="U75" s="426" t="s">
        <v>805</v>
      </c>
      <c r="V75" s="426" t="s">
        <v>806</v>
      </c>
      <c r="W75" s="426" t="s">
        <v>338</v>
      </c>
      <c r="X75" s="417" t="s">
        <v>143</v>
      </c>
      <c r="Y75" s="437" t="s">
        <v>535</v>
      </c>
      <c r="Z75" s="67" t="s">
        <v>46</v>
      </c>
      <c r="AA75" s="67" t="s">
        <v>46</v>
      </c>
      <c r="AB75" s="21" t="s">
        <v>46</v>
      </c>
      <c r="AC75" s="21" t="s">
        <v>46</v>
      </c>
      <c r="AD75" s="418"/>
      <c r="AE75" s="418"/>
      <c r="AF75" s="454"/>
      <c r="AG75" s="454" t="s">
        <v>147</v>
      </c>
      <c r="AH75" s="418" t="s">
        <v>664</v>
      </c>
      <c r="AI75" s="418" t="s">
        <v>807</v>
      </c>
      <c r="AJ75" s="418" t="s">
        <v>254</v>
      </c>
      <c r="AK75" s="418"/>
      <c r="AL75" s="471"/>
      <c r="AM75" s="471"/>
      <c r="AN75" s="471"/>
      <c r="AO75" s="471"/>
      <c r="AP75" s="471"/>
      <c r="AQ75" s="471"/>
      <c r="AR75" s="471"/>
      <c r="AS75" s="471"/>
      <c r="AT75" s="471"/>
      <c r="AU75" s="471"/>
      <c r="AV75" s="471"/>
      <c r="AW75" s="471"/>
      <c r="AX75" s="471"/>
      <c r="AY75" s="471"/>
      <c r="AZ75" s="471"/>
      <c r="BA75" s="471"/>
      <c r="BB75" s="471"/>
      <c r="BC75" s="471"/>
      <c r="BD75" s="471"/>
      <c r="BE75" s="471"/>
      <c r="BF75" s="471"/>
      <c r="BG75" s="471"/>
      <c r="BH75" s="471"/>
      <c r="BI75" s="471"/>
      <c r="BJ75" s="471"/>
      <c r="BK75" s="471"/>
      <c r="BL75" s="471"/>
    </row>
    <row r="76" s="298" customFormat="1" ht="70.75" spans="1:64">
      <c r="A76" s="390" t="s">
        <v>134</v>
      </c>
      <c r="B76" s="392" t="s">
        <v>290</v>
      </c>
      <c r="C76" s="392"/>
      <c r="D76" s="393" t="s">
        <v>201</v>
      </c>
      <c r="E76" s="396" t="s">
        <v>29</v>
      </c>
      <c r="F76" s="396" t="s">
        <v>722</v>
      </c>
      <c r="G76" s="396" t="s">
        <v>808</v>
      </c>
      <c r="H76" s="397"/>
      <c r="I76" s="392" t="s">
        <v>154</v>
      </c>
      <c r="J76" s="396" t="s">
        <v>541</v>
      </c>
      <c r="K76" s="396" t="s">
        <v>809</v>
      </c>
      <c r="L76" s="396"/>
      <c r="M76" s="408"/>
      <c r="N76" s="411" t="s">
        <v>810</v>
      </c>
      <c r="O76" s="411" t="s">
        <v>811</v>
      </c>
      <c r="P76" s="412" t="s">
        <v>137</v>
      </c>
      <c r="Q76" s="412"/>
      <c r="R76" s="417"/>
      <c r="S76" s="419"/>
      <c r="T76" s="419"/>
      <c r="U76" s="418" t="s">
        <v>812</v>
      </c>
      <c r="V76" s="418" t="s">
        <v>813</v>
      </c>
      <c r="W76" s="418" t="s">
        <v>352</v>
      </c>
      <c r="X76" s="417"/>
      <c r="Y76" s="419"/>
      <c r="Z76" s="67" t="s">
        <v>46</v>
      </c>
      <c r="AA76" s="67" t="s">
        <v>46</v>
      </c>
      <c r="AB76" s="21" t="s">
        <v>46</v>
      </c>
      <c r="AC76" s="21" t="s">
        <v>46</v>
      </c>
      <c r="AD76" s="417"/>
      <c r="AE76" s="417"/>
      <c r="AF76" s="456"/>
      <c r="AG76" s="454" t="s">
        <v>147</v>
      </c>
      <c r="AH76" s="418" t="s">
        <v>670</v>
      </c>
      <c r="AI76" s="418" t="s">
        <v>814</v>
      </c>
      <c r="AJ76" s="418" t="s">
        <v>266</v>
      </c>
      <c r="AK76" s="418"/>
      <c r="AL76" s="471"/>
      <c r="AM76" s="471"/>
      <c r="AN76" s="471"/>
      <c r="AO76" s="471"/>
      <c r="AP76" s="471"/>
      <c r="AQ76" s="471"/>
      <c r="AR76" s="471"/>
      <c r="AS76" s="471"/>
      <c r="AT76" s="471"/>
      <c r="AU76" s="471"/>
      <c r="AV76" s="471"/>
      <c r="AW76" s="471"/>
      <c r="AX76" s="471"/>
      <c r="AY76" s="471"/>
      <c r="AZ76" s="471"/>
      <c r="BA76" s="471"/>
      <c r="BB76" s="471"/>
      <c r="BC76" s="471"/>
      <c r="BD76" s="471"/>
      <c r="BE76" s="471"/>
      <c r="BF76" s="471"/>
      <c r="BG76" s="471"/>
      <c r="BH76" s="471"/>
      <c r="BI76" s="471"/>
      <c r="BJ76" s="471"/>
      <c r="BK76" s="471"/>
      <c r="BL76" s="471"/>
    </row>
    <row r="77" s="298" customFormat="1" ht="126.75" spans="1:64">
      <c r="A77" s="390" t="s">
        <v>134</v>
      </c>
      <c r="B77" s="392" t="s">
        <v>282</v>
      </c>
      <c r="C77" s="392"/>
      <c r="D77" s="393" t="s">
        <v>137</v>
      </c>
      <c r="E77" s="396" t="s">
        <v>29</v>
      </c>
      <c r="F77" s="396" t="s">
        <v>730</v>
      </c>
      <c r="G77" s="396" t="s">
        <v>411</v>
      </c>
      <c r="H77" s="397"/>
      <c r="I77" s="392" t="s">
        <v>154</v>
      </c>
      <c r="J77" s="396" t="s">
        <v>373</v>
      </c>
      <c r="K77" s="396"/>
      <c r="L77" s="396"/>
      <c r="M77" s="408"/>
      <c r="N77" s="411" t="s">
        <v>815</v>
      </c>
      <c r="O77" s="411" t="s">
        <v>816</v>
      </c>
      <c r="P77" s="412" t="s">
        <v>137</v>
      </c>
      <c r="Q77" s="417" t="s">
        <v>143</v>
      </c>
      <c r="R77" s="418" t="s">
        <v>786</v>
      </c>
      <c r="S77" s="419"/>
      <c r="T77" s="419"/>
      <c r="U77" s="418" t="s">
        <v>817</v>
      </c>
      <c r="V77" s="418" t="s">
        <v>818</v>
      </c>
      <c r="W77" s="418" t="s">
        <v>137</v>
      </c>
      <c r="X77" s="417" t="s">
        <v>143</v>
      </c>
      <c r="Y77" s="437" t="s">
        <v>223</v>
      </c>
      <c r="Z77" s="67" t="s">
        <v>591</v>
      </c>
      <c r="AA77" s="10" t="s">
        <v>226</v>
      </c>
      <c r="AB77" s="21"/>
      <c r="AC77" s="22"/>
      <c r="AD77" s="392" t="s">
        <v>819</v>
      </c>
      <c r="AE77" s="426" t="s">
        <v>820</v>
      </c>
      <c r="AF77" s="454"/>
      <c r="AG77" s="454" t="s">
        <v>147</v>
      </c>
      <c r="AH77" s="418" t="s">
        <v>693</v>
      </c>
      <c r="AI77" s="418" t="s">
        <v>692</v>
      </c>
      <c r="AJ77" s="418" t="s">
        <v>137</v>
      </c>
      <c r="AK77" s="418"/>
      <c r="AL77" s="471"/>
      <c r="AM77" s="471"/>
      <c r="AN77" s="471"/>
      <c r="AO77" s="471"/>
      <c r="AP77" s="471"/>
      <c r="AQ77" s="471"/>
      <c r="AR77" s="471"/>
      <c r="AS77" s="471"/>
      <c r="AT77" s="471"/>
      <c r="AU77" s="471"/>
      <c r="AV77" s="471"/>
      <c r="AW77" s="471"/>
      <c r="AX77" s="471"/>
      <c r="AY77" s="471"/>
      <c r="AZ77" s="471"/>
      <c r="BA77" s="471"/>
      <c r="BB77" s="471"/>
      <c r="BC77" s="471"/>
      <c r="BD77" s="471"/>
      <c r="BE77" s="471"/>
      <c r="BF77" s="471"/>
      <c r="BG77" s="471"/>
      <c r="BH77" s="471"/>
      <c r="BI77" s="471"/>
      <c r="BJ77" s="471"/>
      <c r="BK77" s="471"/>
      <c r="BL77" s="471"/>
    </row>
    <row r="78" s="298" customFormat="1" ht="42.75" spans="1:64">
      <c r="A78" s="390" t="s">
        <v>134</v>
      </c>
      <c r="B78" s="392" t="s">
        <v>274</v>
      </c>
      <c r="C78" s="392"/>
      <c r="D78" s="393" t="s">
        <v>137</v>
      </c>
      <c r="E78" s="396"/>
      <c r="F78" s="396"/>
      <c r="G78" s="396" t="s">
        <v>411</v>
      </c>
      <c r="H78" s="397"/>
      <c r="I78" s="392" t="s">
        <v>154</v>
      </c>
      <c r="J78" s="396" t="s">
        <v>541</v>
      </c>
      <c r="K78" s="396" t="s">
        <v>821</v>
      </c>
      <c r="L78" s="396"/>
      <c r="M78" s="408"/>
      <c r="N78" s="411" t="s">
        <v>822</v>
      </c>
      <c r="O78" s="411" t="s">
        <v>823</v>
      </c>
      <c r="P78" s="412" t="s">
        <v>287</v>
      </c>
      <c r="Q78" s="417" t="s">
        <v>143</v>
      </c>
      <c r="R78" s="418" t="s">
        <v>792</v>
      </c>
      <c r="S78" s="419"/>
      <c r="T78" s="419"/>
      <c r="U78" s="418" t="s">
        <v>549</v>
      </c>
      <c r="V78" s="418" t="s">
        <v>824</v>
      </c>
      <c r="W78" s="418" t="s">
        <v>287</v>
      </c>
      <c r="X78" s="417" t="s">
        <v>143</v>
      </c>
      <c r="Y78" s="437" t="s">
        <v>551</v>
      </c>
      <c r="Z78" s="67" t="s">
        <v>46</v>
      </c>
      <c r="AA78" s="67" t="s">
        <v>46</v>
      </c>
      <c r="AB78" s="21" t="s">
        <v>46</v>
      </c>
      <c r="AC78" s="21" t="s">
        <v>46</v>
      </c>
      <c r="AD78" s="418"/>
      <c r="AE78" s="418"/>
      <c r="AF78" s="454"/>
      <c r="AG78" s="454" t="s">
        <v>147</v>
      </c>
      <c r="AH78" s="418" t="s">
        <v>825</v>
      </c>
      <c r="AI78" s="418" t="s">
        <v>826</v>
      </c>
      <c r="AJ78" s="418" t="s">
        <v>137</v>
      </c>
      <c r="AK78" s="418"/>
      <c r="AL78" s="471"/>
      <c r="AM78" s="471"/>
      <c r="AN78" s="471"/>
      <c r="AO78" s="471"/>
      <c r="AP78" s="471"/>
      <c r="AQ78" s="471"/>
      <c r="AR78" s="471"/>
      <c r="AS78" s="471"/>
      <c r="AT78" s="471"/>
      <c r="AU78" s="471"/>
      <c r="AV78" s="471"/>
      <c r="AW78" s="471"/>
      <c r="AX78" s="471"/>
      <c r="AY78" s="471"/>
      <c r="AZ78" s="471"/>
      <c r="BA78" s="471"/>
      <c r="BB78" s="471"/>
      <c r="BC78" s="471"/>
      <c r="BD78" s="471"/>
      <c r="BE78" s="471"/>
      <c r="BF78" s="471"/>
      <c r="BG78" s="471"/>
      <c r="BH78" s="471"/>
      <c r="BI78" s="471"/>
      <c r="BJ78" s="471"/>
      <c r="BK78" s="471"/>
      <c r="BL78" s="471"/>
    </row>
    <row r="79" s="298" customFormat="1" ht="28.75" spans="1:64">
      <c r="A79" s="390" t="s">
        <v>134</v>
      </c>
      <c r="B79" s="392" t="s">
        <v>397</v>
      </c>
      <c r="C79" s="392"/>
      <c r="D79" s="393" t="s">
        <v>201</v>
      </c>
      <c r="E79" s="396"/>
      <c r="F79" s="396"/>
      <c r="G79" s="396"/>
      <c r="H79" s="397"/>
      <c r="I79" s="392" t="s">
        <v>154</v>
      </c>
      <c r="J79" s="396" t="s">
        <v>541</v>
      </c>
      <c r="K79" s="396" t="s">
        <v>809</v>
      </c>
      <c r="L79" s="396"/>
      <c r="M79" s="408"/>
      <c r="N79" s="411" t="s">
        <v>827</v>
      </c>
      <c r="O79" s="411" t="s">
        <v>828</v>
      </c>
      <c r="P79" s="412" t="s">
        <v>137</v>
      </c>
      <c r="Q79" s="417" t="s">
        <v>143</v>
      </c>
      <c r="R79" s="418" t="s">
        <v>829</v>
      </c>
      <c r="S79" s="419"/>
      <c r="T79" s="419"/>
      <c r="U79" s="418" t="s">
        <v>556</v>
      </c>
      <c r="V79" s="418" t="s">
        <v>830</v>
      </c>
      <c r="W79" s="418" t="s">
        <v>161</v>
      </c>
      <c r="X79" s="417" t="s">
        <v>143</v>
      </c>
      <c r="Y79" s="437" t="s">
        <v>558</v>
      </c>
      <c r="Z79" s="67" t="s">
        <v>46</v>
      </c>
      <c r="AA79" s="67" t="s">
        <v>46</v>
      </c>
      <c r="AB79" s="21" t="s">
        <v>46</v>
      </c>
      <c r="AC79" s="21" t="s">
        <v>46</v>
      </c>
      <c r="AD79" s="418"/>
      <c r="AE79" s="418"/>
      <c r="AF79" s="454"/>
      <c r="AG79" s="454" t="s">
        <v>147</v>
      </c>
      <c r="AH79" s="418" t="s">
        <v>831</v>
      </c>
      <c r="AI79" s="418" t="s">
        <v>832</v>
      </c>
      <c r="AJ79" s="418" t="s">
        <v>254</v>
      </c>
      <c r="AK79" s="418"/>
      <c r="AL79" s="471"/>
      <c r="AM79" s="471"/>
      <c r="AN79" s="471"/>
      <c r="AO79" s="471"/>
      <c r="AP79" s="471"/>
      <c r="AQ79" s="471"/>
      <c r="AR79" s="471"/>
      <c r="AS79" s="471"/>
      <c r="AT79" s="471"/>
      <c r="AU79" s="471"/>
      <c r="AV79" s="471"/>
      <c r="AW79" s="471"/>
      <c r="AX79" s="471"/>
      <c r="AY79" s="471"/>
      <c r="AZ79" s="471"/>
      <c r="BA79" s="471"/>
      <c r="BB79" s="471"/>
      <c r="BC79" s="471"/>
      <c r="BD79" s="471"/>
      <c r="BE79" s="471"/>
      <c r="BF79" s="471"/>
      <c r="BG79" s="471"/>
      <c r="BH79" s="471"/>
      <c r="BI79" s="471"/>
      <c r="BJ79" s="471"/>
      <c r="BK79" s="471"/>
      <c r="BL79" s="471"/>
    </row>
    <row r="80" s="298" customFormat="1" ht="42.75" spans="1:64">
      <c r="A80" s="390" t="s">
        <v>134</v>
      </c>
      <c r="B80" s="392" t="s">
        <v>385</v>
      </c>
      <c r="C80" s="392"/>
      <c r="D80" s="393" t="s">
        <v>137</v>
      </c>
      <c r="E80" s="396"/>
      <c r="F80" s="396"/>
      <c r="G80" s="396"/>
      <c r="H80" s="397"/>
      <c r="I80" s="392" t="s">
        <v>154</v>
      </c>
      <c r="J80" s="396" t="s">
        <v>373</v>
      </c>
      <c r="K80" s="396"/>
      <c r="L80" s="396"/>
      <c r="M80" s="408"/>
      <c r="N80" s="411" t="s">
        <v>833</v>
      </c>
      <c r="O80" s="411" t="s">
        <v>834</v>
      </c>
      <c r="P80" s="412" t="s">
        <v>287</v>
      </c>
      <c r="Q80" s="417" t="s">
        <v>143</v>
      </c>
      <c r="R80" s="418" t="s">
        <v>835</v>
      </c>
      <c r="S80" s="419"/>
      <c r="T80" s="419"/>
      <c r="U80" s="418" t="s">
        <v>836</v>
      </c>
      <c r="V80" s="418" t="s">
        <v>837</v>
      </c>
      <c r="W80" s="418" t="s">
        <v>393</v>
      </c>
      <c r="X80" s="417" t="s">
        <v>143</v>
      </c>
      <c r="Y80" s="437" t="s">
        <v>838</v>
      </c>
      <c r="Z80" s="30" t="s">
        <v>839</v>
      </c>
      <c r="AA80" s="446" t="s">
        <v>314</v>
      </c>
      <c r="AB80" s="440" t="s">
        <v>315</v>
      </c>
      <c r="AC80" s="440"/>
      <c r="AD80" s="417"/>
      <c r="AE80" s="417"/>
      <c r="AF80" s="456"/>
      <c r="AG80" s="454" t="s">
        <v>147</v>
      </c>
      <c r="AH80" s="418" t="s">
        <v>840</v>
      </c>
      <c r="AI80" s="418" t="s">
        <v>841</v>
      </c>
      <c r="AJ80" s="418" t="s">
        <v>254</v>
      </c>
      <c r="AK80" s="418"/>
      <c r="AL80" s="471"/>
      <c r="AM80" s="471"/>
      <c r="AN80" s="471"/>
      <c r="AO80" s="471"/>
      <c r="AP80" s="471"/>
      <c r="AQ80" s="471"/>
      <c r="AR80" s="471"/>
      <c r="AS80" s="471"/>
      <c r="AT80" s="471"/>
      <c r="AU80" s="471"/>
      <c r="AV80" s="471"/>
      <c r="AW80" s="471"/>
      <c r="AX80" s="471"/>
      <c r="AY80" s="471"/>
      <c r="AZ80" s="471"/>
      <c r="BA80" s="471"/>
      <c r="BB80" s="471"/>
      <c r="BC80" s="471"/>
      <c r="BD80" s="471"/>
      <c r="BE80" s="471"/>
      <c r="BF80" s="471"/>
      <c r="BG80" s="471"/>
      <c r="BH80" s="471"/>
      <c r="BI80" s="471"/>
      <c r="BJ80" s="471"/>
      <c r="BK80" s="471"/>
      <c r="BL80" s="471"/>
    </row>
    <row r="81" s="298" customFormat="1" ht="42.75" spans="1:64">
      <c r="A81" s="390" t="s">
        <v>134</v>
      </c>
      <c r="B81" s="392" t="s">
        <v>376</v>
      </c>
      <c r="C81" s="392"/>
      <c r="D81" s="393" t="s">
        <v>137</v>
      </c>
      <c r="E81" s="396"/>
      <c r="F81" s="396"/>
      <c r="G81" s="396"/>
      <c r="H81" s="397"/>
      <c r="I81" s="392" t="s">
        <v>154</v>
      </c>
      <c r="J81" s="396" t="s">
        <v>541</v>
      </c>
      <c r="K81" s="396" t="s">
        <v>821</v>
      </c>
      <c r="L81" s="396"/>
      <c r="M81" s="408"/>
      <c r="N81" s="411" t="s">
        <v>842</v>
      </c>
      <c r="O81" s="411" t="s">
        <v>843</v>
      </c>
      <c r="P81" s="412" t="s">
        <v>137</v>
      </c>
      <c r="Q81" s="417" t="s">
        <v>143</v>
      </c>
      <c r="R81" s="418" t="s">
        <v>844</v>
      </c>
      <c r="S81" s="419"/>
      <c r="T81" s="419"/>
      <c r="U81" s="418" t="s">
        <v>845</v>
      </c>
      <c r="V81" s="418" t="s">
        <v>846</v>
      </c>
      <c r="W81" s="418" t="s">
        <v>393</v>
      </c>
      <c r="X81" s="417" t="s">
        <v>143</v>
      </c>
      <c r="Y81" s="437" t="s">
        <v>847</v>
      </c>
      <c r="Z81" s="30" t="s">
        <v>839</v>
      </c>
      <c r="AA81" s="446" t="s">
        <v>305</v>
      </c>
      <c r="AB81" s="30" t="s">
        <v>46</v>
      </c>
      <c r="AC81" s="30" t="s">
        <v>46</v>
      </c>
      <c r="AD81" s="417"/>
      <c r="AE81" s="417"/>
      <c r="AF81" s="456"/>
      <c r="AG81" s="454" t="s">
        <v>147</v>
      </c>
      <c r="AH81" s="418" t="s">
        <v>508</v>
      </c>
      <c r="AI81" s="418" t="s">
        <v>848</v>
      </c>
      <c r="AJ81" s="418" t="s">
        <v>254</v>
      </c>
      <c r="AK81" s="418"/>
      <c r="AL81" s="471"/>
      <c r="AM81" s="471"/>
      <c r="AN81" s="471"/>
      <c r="AO81" s="471"/>
      <c r="AP81" s="471"/>
      <c r="AQ81" s="471"/>
      <c r="AR81" s="471"/>
      <c r="AS81" s="471"/>
      <c r="AT81" s="471"/>
      <c r="AU81" s="471"/>
      <c r="AV81" s="471"/>
      <c r="AW81" s="471"/>
      <c r="AX81" s="471"/>
      <c r="AY81" s="471"/>
      <c r="AZ81" s="471"/>
      <c r="BA81" s="471"/>
      <c r="BB81" s="471"/>
      <c r="BC81" s="471"/>
      <c r="BD81" s="471"/>
      <c r="BE81" s="471"/>
      <c r="BF81" s="471"/>
      <c r="BG81" s="471"/>
      <c r="BH81" s="471"/>
      <c r="BI81" s="471"/>
      <c r="BJ81" s="471"/>
      <c r="BK81" s="471"/>
      <c r="BL81" s="471"/>
    </row>
    <row r="82" s="298" customFormat="1" ht="42.75" spans="1:64">
      <c r="A82" s="390" t="s">
        <v>134</v>
      </c>
      <c r="B82" s="392" t="s">
        <v>437</v>
      </c>
      <c r="C82" s="392"/>
      <c r="D82" s="393" t="s">
        <v>201</v>
      </c>
      <c r="E82" s="396"/>
      <c r="F82" s="396"/>
      <c r="G82" s="396"/>
      <c r="H82" s="397"/>
      <c r="I82" s="392" t="s">
        <v>154</v>
      </c>
      <c r="J82" s="396" t="s">
        <v>541</v>
      </c>
      <c r="K82" s="396" t="s">
        <v>809</v>
      </c>
      <c r="L82" s="396"/>
      <c r="M82" s="408"/>
      <c r="N82" s="411" t="s">
        <v>849</v>
      </c>
      <c r="O82" s="411" t="s">
        <v>850</v>
      </c>
      <c r="P82" s="412" t="s">
        <v>158</v>
      </c>
      <c r="Q82" s="417" t="s">
        <v>143</v>
      </c>
      <c r="R82" s="418" t="s">
        <v>416</v>
      </c>
      <c r="S82" s="419"/>
      <c r="T82" s="419"/>
      <c r="U82" s="418" t="s">
        <v>851</v>
      </c>
      <c r="V82" s="418" t="s">
        <v>852</v>
      </c>
      <c r="W82" s="418" t="s">
        <v>393</v>
      </c>
      <c r="X82" s="417" t="s">
        <v>143</v>
      </c>
      <c r="Y82" s="437" t="s">
        <v>853</v>
      </c>
      <c r="Z82" s="30" t="s">
        <v>839</v>
      </c>
      <c r="AA82" s="446" t="s">
        <v>295</v>
      </c>
      <c r="AB82" s="30" t="s">
        <v>46</v>
      </c>
      <c r="AC82" s="30" t="s">
        <v>46</v>
      </c>
      <c r="AD82" s="417"/>
      <c r="AE82" s="417"/>
      <c r="AF82" s="456"/>
      <c r="AG82" s="454" t="s">
        <v>147</v>
      </c>
      <c r="AH82" s="418" t="s">
        <v>526</v>
      </c>
      <c r="AI82" s="418" t="s">
        <v>854</v>
      </c>
      <c r="AJ82" s="418" t="s">
        <v>254</v>
      </c>
      <c r="AK82" s="418"/>
      <c r="AL82" s="471"/>
      <c r="AM82" s="471"/>
      <c r="AN82" s="471"/>
      <c r="AO82" s="471"/>
      <c r="AP82" s="471"/>
      <c r="AQ82" s="471"/>
      <c r="AR82" s="471"/>
      <c r="AS82" s="471"/>
      <c r="AT82" s="471"/>
      <c r="AU82" s="471"/>
      <c r="AV82" s="471"/>
      <c r="AW82" s="471"/>
      <c r="AX82" s="471"/>
      <c r="AY82" s="471"/>
      <c r="AZ82" s="471"/>
      <c r="BA82" s="471"/>
      <c r="BB82" s="471"/>
      <c r="BC82" s="471"/>
      <c r="BD82" s="471"/>
      <c r="BE82" s="471"/>
      <c r="BF82" s="471"/>
      <c r="BG82" s="471"/>
      <c r="BH82" s="471"/>
      <c r="BI82" s="471"/>
      <c r="BJ82" s="471"/>
      <c r="BK82" s="471"/>
      <c r="BL82" s="471"/>
    </row>
    <row r="83" s="298" customFormat="1" ht="87.75" spans="1:64">
      <c r="A83" s="390" t="s">
        <v>134</v>
      </c>
      <c r="B83" s="392" t="s">
        <v>428</v>
      </c>
      <c r="C83" s="392"/>
      <c r="D83" s="393" t="s">
        <v>137</v>
      </c>
      <c r="E83" s="396"/>
      <c r="F83" s="396"/>
      <c r="G83" s="396"/>
      <c r="H83" s="397"/>
      <c r="I83" s="392" t="s">
        <v>154</v>
      </c>
      <c r="J83" s="396" t="s">
        <v>373</v>
      </c>
      <c r="K83" s="396"/>
      <c r="L83" s="396"/>
      <c r="M83" s="408"/>
      <c r="N83" s="413" t="s">
        <v>855</v>
      </c>
      <c r="O83" s="413" t="s">
        <v>856</v>
      </c>
      <c r="P83" s="414" t="s">
        <v>137</v>
      </c>
      <c r="Q83" s="420" t="s">
        <v>143</v>
      </c>
      <c r="R83" s="421" t="s">
        <v>149</v>
      </c>
      <c r="S83" s="422"/>
      <c r="T83" s="422"/>
      <c r="U83" s="418" t="s">
        <v>563</v>
      </c>
      <c r="V83" s="418" t="s">
        <v>857</v>
      </c>
      <c r="W83" s="418" t="s">
        <v>161</v>
      </c>
      <c r="X83" s="417" t="s">
        <v>143</v>
      </c>
      <c r="Y83" s="437" t="s">
        <v>399</v>
      </c>
      <c r="Z83" s="67" t="s">
        <v>858</v>
      </c>
      <c r="AA83" s="10" t="s">
        <v>402</v>
      </c>
      <c r="AB83" s="21" t="s">
        <v>403</v>
      </c>
      <c r="AC83" s="22" t="s">
        <v>859</v>
      </c>
      <c r="AD83" s="418"/>
      <c r="AE83" s="418"/>
      <c r="AF83" s="454"/>
      <c r="AG83" s="454" t="s">
        <v>147</v>
      </c>
      <c r="AH83" s="418" t="s">
        <v>860</v>
      </c>
      <c r="AI83" s="418" t="s">
        <v>861</v>
      </c>
      <c r="AJ83" s="418" t="s">
        <v>254</v>
      </c>
      <c r="AK83" s="418"/>
      <c r="AL83" s="471"/>
      <c r="AM83" s="471"/>
      <c r="AN83" s="471"/>
      <c r="AO83" s="471"/>
      <c r="AP83" s="471"/>
      <c r="AQ83" s="471"/>
      <c r="AR83" s="471"/>
      <c r="AS83" s="471"/>
      <c r="AT83" s="471"/>
      <c r="AU83" s="471"/>
      <c r="AV83" s="471"/>
      <c r="AW83" s="471"/>
      <c r="AX83" s="471"/>
      <c r="AY83" s="471"/>
      <c r="AZ83" s="471"/>
      <c r="BA83" s="471"/>
      <c r="BB83" s="471"/>
      <c r="BC83" s="471"/>
      <c r="BD83" s="471"/>
      <c r="BE83" s="471"/>
      <c r="BF83" s="471"/>
      <c r="BG83" s="471"/>
      <c r="BH83" s="471"/>
      <c r="BI83" s="471"/>
      <c r="BJ83" s="471"/>
      <c r="BK83" s="471"/>
      <c r="BL83" s="471"/>
    </row>
    <row r="84" s="298" customFormat="1" ht="112.75" spans="1:64">
      <c r="A84" s="390" t="s">
        <v>134</v>
      </c>
      <c r="B84" s="392" t="s">
        <v>414</v>
      </c>
      <c r="C84" s="392"/>
      <c r="D84" s="393" t="s">
        <v>137</v>
      </c>
      <c r="E84" s="396"/>
      <c r="F84" s="396"/>
      <c r="G84" s="396"/>
      <c r="H84" s="397"/>
      <c r="I84" s="392" t="s">
        <v>154</v>
      </c>
      <c r="J84" s="396" t="s">
        <v>541</v>
      </c>
      <c r="K84" s="396" t="s">
        <v>821</v>
      </c>
      <c r="L84" s="396"/>
      <c r="M84" s="408"/>
      <c r="N84" s="411" t="s">
        <v>862</v>
      </c>
      <c r="O84" s="411" t="s">
        <v>863</v>
      </c>
      <c r="P84" s="412" t="s">
        <v>137</v>
      </c>
      <c r="Q84" s="417" t="s">
        <v>143</v>
      </c>
      <c r="R84" s="418" t="s">
        <v>864</v>
      </c>
      <c r="S84" s="419"/>
      <c r="T84" s="419"/>
      <c r="U84" s="418" t="s">
        <v>584</v>
      </c>
      <c r="V84" s="418" t="s">
        <v>865</v>
      </c>
      <c r="W84" s="392" t="s">
        <v>393</v>
      </c>
      <c r="X84" s="417" t="s">
        <v>143</v>
      </c>
      <c r="Y84" s="437" t="s">
        <v>583</v>
      </c>
      <c r="Z84" s="30" t="s">
        <v>866</v>
      </c>
      <c r="AA84" s="476" t="s">
        <v>867</v>
      </c>
      <c r="AB84" s="30"/>
      <c r="AC84" s="12" t="s">
        <v>394</v>
      </c>
      <c r="AD84" s="458" t="s">
        <v>395</v>
      </c>
      <c r="AE84" s="457" t="s">
        <v>396</v>
      </c>
      <c r="AF84" s="454"/>
      <c r="AG84" s="454" t="s">
        <v>147</v>
      </c>
      <c r="AH84" s="418" t="s">
        <v>868</v>
      </c>
      <c r="AI84" s="418" t="s">
        <v>869</v>
      </c>
      <c r="AJ84" s="418" t="s">
        <v>254</v>
      </c>
      <c r="AK84" s="418"/>
      <c r="AL84" s="471"/>
      <c r="AM84" s="471"/>
      <c r="AN84" s="471"/>
      <c r="AO84" s="471"/>
      <c r="AP84" s="471"/>
      <c r="AQ84" s="471"/>
      <c r="AR84" s="471"/>
      <c r="AS84" s="471"/>
      <c r="AT84" s="471"/>
      <c r="AU84" s="471"/>
      <c r="AV84" s="471"/>
      <c r="AW84" s="471"/>
      <c r="AX84" s="471"/>
      <c r="AY84" s="471"/>
      <c r="AZ84" s="471"/>
      <c r="BA84" s="471"/>
      <c r="BB84" s="471"/>
      <c r="BC84" s="471"/>
      <c r="BD84" s="471"/>
      <c r="BE84" s="471"/>
      <c r="BF84" s="471"/>
      <c r="BG84" s="471"/>
      <c r="BH84" s="471"/>
      <c r="BI84" s="471"/>
      <c r="BJ84" s="471"/>
      <c r="BK84" s="471"/>
      <c r="BL84" s="471"/>
    </row>
    <row r="85" s="298" customFormat="1" ht="70.75" spans="1:64">
      <c r="A85" s="390" t="s">
        <v>134</v>
      </c>
      <c r="B85" s="392" t="s">
        <v>320</v>
      </c>
      <c r="C85" s="392"/>
      <c r="D85" s="393" t="s">
        <v>201</v>
      </c>
      <c r="E85" s="396" t="s">
        <v>29</v>
      </c>
      <c r="F85" s="396" t="s">
        <v>790</v>
      </c>
      <c r="G85" s="396" t="s">
        <v>808</v>
      </c>
      <c r="H85" s="397"/>
      <c r="I85" s="392" t="s">
        <v>154</v>
      </c>
      <c r="J85" s="396" t="s">
        <v>541</v>
      </c>
      <c r="K85" s="396" t="s">
        <v>809</v>
      </c>
      <c r="L85" s="396"/>
      <c r="M85" s="408"/>
      <c r="N85" s="411" t="s">
        <v>870</v>
      </c>
      <c r="O85" s="411" t="s">
        <v>871</v>
      </c>
      <c r="P85" s="412" t="s">
        <v>137</v>
      </c>
      <c r="Q85" s="417" t="s">
        <v>143</v>
      </c>
      <c r="R85" s="418" t="s">
        <v>872</v>
      </c>
      <c r="S85" s="419"/>
      <c r="T85" s="419"/>
      <c r="U85" s="418" t="s">
        <v>596</v>
      </c>
      <c r="V85" s="418" t="s">
        <v>873</v>
      </c>
      <c r="W85" s="418" t="s">
        <v>409</v>
      </c>
      <c r="X85" s="417" t="s">
        <v>143</v>
      </c>
      <c r="Y85" s="437" t="s">
        <v>595</v>
      </c>
      <c r="Z85" s="30" t="s">
        <v>371</v>
      </c>
      <c r="AA85" s="12"/>
      <c r="AB85" s="30" t="s">
        <v>373</v>
      </c>
      <c r="AC85" s="12"/>
      <c r="AD85" s="458" t="s">
        <v>412</v>
      </c>
      <c r="AE85" s="457" t="s">
        <v>413</v>
      </c>
      <c r="AF85" s="454"/>
      <c r="AG85" s="454" t="s">
        <v>147</v>
      </c>
      <c r="AH85" s="418" t="s">
        <v>874</v>
      </c>
      <c r="AI85" s="418" t="s">
        <v>875</v>
      </c>
      <c r="AJ85" s="418" t="s">
        <v>254</v>
      </c>
      <c r="AK85" s="418"/>
      <c r="AL85" s="471"/>
      <c r="AM85" s="471"/>
      <c r="AN85" s="471"/>
      <c r="AO85" s="471"/>
      <c r="AP85" s="471"/>
      <c r="AQ85" s="471"/>
      <c r="AR85" s="471"/>
      <c r="AS85" s="471"/>
      <c r="AT85" s="471"/>
      <c r="AU85" s="471"/>
      <c r="AV85" s="471"/>
      <c r="AW85" s="471"/>
      <c r="AX85" s="471"/>
      <c r="AY85" s="471"/>
      <c r="AZ85" s="471"/>
      <c r="BA85" s="471"/>
      <c r="BB85" s="471"/>
      <c r="BC85" s="471"/>
      <c r="BD85" s="471"/>
      <c r="BE85" s="471"/>
      <c r="BF85" s="471"/>
      <c r="BG85" s="471"/>
      <c r="BH85" s="471"/>
      <c r="BI85" s="471"/>
      <c r="BJ85" s="471"/>
      <c r="BK85" s="471"/>
      <c r="BL85" s="471"/>
    </row>
    <row r="86" s="298" customFormat="1" ht="42.75" spans="1:64">
      <c r="A86" s="390" t="s">
        <v>134</v>
      </c>
      <c r="B86" s="392" t="s">
        <v>310</v>
      </c>
      <c r="C86" s="392"/>
      <c r="D86" s="393" t="s">
        <v>137</v>
      </c>
      <c r="E86" s="396" t="s">
        <v>29</v>
      </c>
      <c r="F86" s="396" t="s">
        <v>796</v>
      </c>
      <c r="G86" s="396" t="s">
        <v>411</v>
      </c>
      <c r="H86" s="397"/>
      <c r="I86" s="392" t="s">
        <v>154</v>
      </c>
      <c r="J86" s="396" t="s">
        <v>373</v>
      </c>
      <c r="K86" s="396"/>
      <c r="L86" s="396"/>
      <c r="M86" s="408"/>
      <c r="N86" s="411" t="s">
        <v>876</v>
      </c>
      <c r="O86" s="411" t="s">
        <v>877</v>
      </c>
      <c r="P86" s="412" t="s">
        <v>287</v>
      </c>
      <c r="Q86" s="417" t="s">
        <v>143</v>
      </c>
      <c r="R86" s="418" t="s">
        <v>878</v>
      </c>
      <c r="S86" s="419"/>
      <c r="T86" s="419"/>
      <c r="U86" s="418" t="s">
        <v>607</v>
      </c>
      <c r="V86" s="418" t="s">
        <v>879</v>
      </c>
      <c r="W86" s="418" t="s">
        <v>424</v>
      </c>
      <c r="X86" s="417" t="s">
        <v>143</v>
      </c>
      <c r="Y86" s="437" t="s">
        <v>606</v>
      </c>
      <c r="Z86" s="30"/>
      <c r="AA86" s="12" t="s">
        <v>203</v>
      </c>
      <c r="AB86" s="30"/>
      <c r="AC86" s="12" t="s">
        <v>203</v>
      </c>
      <c r="AD86" s="458" t="s">
        <v>412</v>
      </c>
      <c r="AE86" s="457" t="s">
        <v>427</v>
      </c>
      <c r="AF86" s="454"/>
      <c r="AG86" s="454" t="s">
        <v>147</v>
      </c>
      <c r="AH86" s="418" t="s">
        <v>880</v>
      </c>
      <c r="AI86" s="418" t="s">
        <v>880</v>
      </c>
      <c r="AJ86" s="418" t="s">
        <v>254</v>
      </c>
      <c r="AK86" s="418"/>
      <c r="AL86" s="471"/>
      <c r="AM86" s="471"/>
      <c r="AN86" s="471"/>
      <c r="AO86" s="471"/>
      <c r="AP86" s="471"/>
      <c r="AQ86" s="471"/>
      <c r="AR86" s="471"/>
      <c r="AS86" s="471"/>
      <c r="AT86" s="471"/>
      <c r="AU86" s="471"/>
      <c r="AV86" s="471"/>
      <c r="AW86" s="471"/>
      <c r="AX86" s="471"/>
      <c r="AY86" s="471"/>
      <c r="AZ86" s="471"/>
      <c r="BA86" s="471"/>
      <c r="BB86" s="471"/>
      <c r="BC86" s="471"/>
      <c r="BD86" s="471"/>
      <c r="BE86" s="471"/>
      <c r="BF86" s="471"/>
      <c r="BG86" s="471"/>
      <c r="BH86" s="471"/>
      <c r="BI86" s="471"/>
      <c r="BJ86" s="471"/>
      <c r="BK86" s="471"/>
      <c r="BL86" s="471"/>
    </row>
    <row r="87" s="298" customFormat="1" ht="25.75" spans="1:64">
      <c r="A87" s="390" t="s">
        <v>134</v>
      </c>
      <c r="B87" s="392" t="s">
        <v>301</v>
      </c>
      <c r="C87" s="392"/>
      <c r="D87" s="393" t="s">
        <v>137</v>
      </c>
      <c r="E87" s="396"/>
      <c r="F87" s="396"/>
      <c r="G87" s="396"/>
      <c r="H87" s="397"/>
      <c r="I87" s="392" t="s">
        <v>154</v>
      </c>
      <c r="J87" s="396" t="s">
        <v>541</v>
      </c>
      <c r="K87" s="396" t="s">
        <v>821</v>
      </c>
      <c r="L87" s="396"/>
      <c r="M87" s="408"/>
      <c r="N87" s="411" t="s">
        <v>881</v>
      </c>
      <c r="O87" s="411" t="s">
        <v>882</v>
      </c>
      <c r="P87" s="412" t="s">
        <v>287</v>
      </c>
      <c r="Q87" s="417" t="s">
        <v>143</v>
      </c>
      <c r="R87" s="418" t="s">
        <v>883</v>
      </c>
      <c r="S87" s="419"/>
      <c r="T87" s="419"/>
      <c r="U87" s="418" t="s">
        <v>884</v>
      </c>
      <c r="V87" s="418" t="s">
        <v>885</v>
      </c>
      <c r="W87" s="418" t="s">
        <v>201</v>
      </c>
      <c r="X87" s="417" t="s">
        <v>143</v>
      </c>
      <c r="Y87" s="437" t="s">
        <v>580</v>
      </c>
      <c r="Z87" s="67"/>
      <c r="AA87" s="67" t="s">
        <v>886</v>
      </c>
      <c r="AB87" s="21"/>
      <c r="AC87" s="21" t="s">
        <v>203</v>
      </c>
      <c r="AD87" s="418"/>
      <c r="AE87" s="418"/>
      <c r="AF87" s="454"/>
      <c r="AG87" s="454" t="s">
        <v>147</v>
      </c>
      <c r="AH87" s="418" t="s">
        <v>616</v>
      </c>
      <c r="AI87" s="418" t="s">
        <v>887</v>
      </c>
      <c r="AJ87" s="418" t="s">
        <v>254</v>
      </c>
      <c r="AK87" s="418"/>
      <c r="AL87" s="471"/>
      <c r="AM87" s="471"/>
      <c r="AN87" s="471"/>
      <c r="AO87" s="471"/>
      <c r="AP87" s="471"/>
      <c r="AQ87" s="471"/>
      <c r="AR87" s="471"/>
      <c r="AS87" s="471"/>
      <c r="AT87" s="471"/>
      <c r="AU87" s="471"/>
      <c r="AV87" s="471"/>
      <c r="AW87" s="471"/>
      <c r="AX87" s="471"/>
      <c r="AY87" s="471"/>
      <c r="AZ87" s="471"/>
      <c r="BA87" s="471"/>
      <c r="BB87" s="471"/>
      <c r="BC87" s="471"/>
      <c r="BD87" s="471"/>
      <c r="BE87" s="471"/>
      <c r="BF87" s="471"/>
      <c r="BG87" s="471"/>
      <c r="BH87" s="471"/>
      <c r="BI87" s="471"/>
      <c r="BJ87" s="471"/>
      <c r="BK87" s="471"/>
      <c r="BL87" s="471"/>
    </row>
    <row r="88" s="298" customFormat="1" ht="70.75" spans="1:64">
      <c r="A88" s="390" t="s">
        <v>134</v>
      </c>
      <c r="B88" s="392" t="s">
        <v>888</v>
      </c>
      <c r="C88" s="392"/>
      <c r="D88" s="393" t="s">
        <v>201</v>
      </c>
      <c r="E88" s="396" t="s">
        <v>29</v>
      </c>
      <c r="F88" s="396" t="s">
        <v>722</v>
      </c>
      <c r="G88" s="396" t="s">
        <v>889</v>
      </c>
      <c r="H88" s="397"/>
      <c r="I88" s="396" t="s">
        <v>46</v>
      </c>
      <c r="J88" s="396"/>
      <c r="K88" s="396"/>
      <c r="L88" s="396"/>
      <c r="M88" s="408"/>
      <c r="N88" s="411" t="s">
        <v>890</v>
      </c>
      <c r="O88" s="411" t="s">
        <v>891</v>
      </c>
      <c r="P88" s="412" t="s">
        <v>137</v>
      </c>
      <c r="Q88" s="417" t="s">
        <v>143</v>
      </c>
      <c r="R88" s="418" t="s">
        <v>892</v>
      </c>
      <c r="S88" s="397"/>
      <c r="T88" s="397"/>
      <c r="U88" s="418" t="s">
        <v>893</v>
      </c>
      <c r="V88" s="418" t="s">
        <v>894</v>
      </c>
      <c r="W88" s="418" t="s">
        <v>287</v>
      </c>
      <c r="X88" s="417" t="s">
        <v>143</v>
      </c>
      <c r="Y88" s="437" t="s">
        <v>588</v>
      </c>
      <c r="Z88" s="440" t="s">
        <v>371</v>
      </c>
      <c r="AA88" s="440" t="s">
        <v>895</v>
      </c>
      <c r="AB88" s="30" t="s">
        <v>46</v>
      </c>
      <c r="AC88" s="30" t="s">
        <v>46</v>
      </c>
      <c r="AD88" s="418"/>
      <c r="AE88" s="418"/>
      <c r="AF88" s="454"/>
      <c r="AG88" s="454" t="s">
        <v>147</v>
      </c>
      <c r="AH88" s="418" t="s">
        <v>243</v>
      </c>
      <c r="AI88" s="418" t="s">
        <v>896</v>
      </c>
      <c r="AJ88" s="418" t="s">
        <v>137</v>
      </c>
      <c r="AK88" s="418"/>
      <c r="AL88" s="471"/>
      <c r="AM88" s="471"/>
      <c r="AN88" s="471"/>
      <c r="AO88" s="471"/>
      <c r="AP88" s="471"/>
      <c r="AQ88" s="471"/>
      <c r="AR88" s="471"/>
      <c r="AS88" s="471"/>
      <c r="AT88" s="471"/>
      <c r="AU88" s="471"/>
      <c r="AV88" s="471"/>
      <c r="AW88" s="471"/>
      <c r="AX88" s="471"/>
      <c r="AY88" s="471"/>
      <c r="AZ88" s="471"/>
      <c r="BA88" s="471"/>
      <c r="BB88" s="471"/>
      <c r="BC88" s="471"/>
      <c r="BD88" s="471"/>
      <c r="BE88" s="471"/>
      <c r="BF88" s="471"/>
      <c r="BG88" s="471"/>
      <c r="BH88" s="471"/>
      <c r="BI88" s="471"/>
      <c r="BJ88" s="471"/>
      <c r="BK88" s="471"/>
      <c r="BL88" s="471"/>
    </row>
    <row r="89" s="298" customFormat="1" ht="42.75" spans="1:64">
      <c r="A89" s="390" t="s">
        <v>134</v>
      </c>
      <c r="B89" s="392" t="s">
        <v>897</v>
      </c>
      <c r="C89" s="392"/>
      <c r="D89" s="393" t="s">
        <v>137</v>
      </c>
      <c r="E89" s="396" t="s">
        <v>29</v>
      </c>
      <c r="F89" s="396" t="s">
        <v>730</v>
      </c>
      <c r="G89" s="396" t="s">
        <v>898</v>
      </c>
      <c r="H89" s="397"/>
      <c r="I89" s="396" t="s">
        <v>46</v>
      </c>
      <c r="J89" s="396"/>
      <c r="K89" s="396"/>
      <c r="L89" s="396"/>
      <c r="M89" s="408"/>
      <c r="N89" s="411" t="s">
        <v>899</v>
      </c>
      <c r="O89" s="411" t="s">
        <v>900</v>
      </c>
      <c r="P89" s="412" t="s">
        <v>137</v>
      </c>
      <c r="Q89" s="417" t="s">
        <v>143</v>
      </c>
      <c r="R89" s="418" t="s">
        <v>901</v>
      </c>
      <c r="S89" s="397"/>
      <c r="T89" s="397"/>
      <c r="U89" s="418" t="s">
        <v>902</v>
      </c>
      <c r="V89" s="418" t="s">
        <v>903</v>
      </c>
      <c r="W89" s="418" t="s">
        <v>137</v>
      </c>
      <c r="X89" s="417" t="s">
        <v>143</v>
      </c>
      <c r="Y89" s="437" t="s">
        <v>600</v>
      </c>
      <c r="Z89" s="67" t="s">
        <v>46</v>
      </c>
      <c r="AA89" s="67" t="s">
        <v>46</v>
      </c>
      <c r="AB89" s="21" t="s">
        <v>46</v>
      </c>
      <c r="AC89" s="21" t="s">
        <v>46</v>
      </c>
      <c r="AD89" s="418"/>
      <c r="AE89" s="418"/>
      <c r="AF89" s="454"/>
      <c r="AG89" s="454" t="s">
        <v>147</v>
      </c>
      <c r="AH89" s="418" t="s">
        <v>267</v>
      </c>
      <c r="AI89" s="418" t="s">
        <v>904</v>
      </c>
      <c r="AJ89" s="418" t="s">
        <v>137</v>
      </c>
      <c r="AK89" s="418"/>
      <c r="AL89" s="471"/>
      <c r="AM89" s="471"/>
      <c r="AN89" s="471"/>
      <c r="AO89" s="471"/>
      <c r="AP89" s="471"/>
      <c r="AQ89" s="471"/>
      <c r="AR89" s="471"/>
      <c r="AS89" s="471"/>
      <c r="AT89" s="471"/>
      <c r="AU89" s="471"/>
      <c r="AV89" s="471"/>
      <c r="AW89" s="471"/>
      <c r="AX89" s="471"/>
      <c r="AY89" s="471"/>
      <c r="AZ89" s="471"/>
      <c r="BA89" s="471"/>
      <c r="BB89" s="471"/>
      <c r="BC89" s="471"/>
      <c r="BD89" s="471"/>
      <c r="BE89" s="471"/>
      <c r="BF89" s="471"/>
      <c r="BG89" s="471"/>
      <c r="BH89" s="471"/>
      <c r="BI89" s="471"/>
      <c r="BJ89" s="471"/>
      <c r="BK89" s="471"/>
      <c r="BL89" s="471"/>
    </row>
    <row r="90" s="298" customFormat="1" ht="28.75" spans="1:64">
      <c r="A90" s="390" t="s">
        <v>134</v>
      </c>
      <c r="B90" s="392" t="s">
        <v>905</v>
      </c>
      <c r="C90" s="392"/>
      <c r="D90" s="393" t="s">
        <v>137</v>
      </c>
      <c r="E90" s="396"/>
      <c r="F90" s="396"/>
      <c r="G90" s="396"/>
      <c r="H90" s="397"/>
      <c r="I90" s="396" t="s">
        <v>46</v>
      </c>
      <c r="J90" s="396"/>
      <c r="K90" s="396"/>
      <c r="L90" s="396"/>
      <c r="M90" s="408"/>
      <c r="N90" s="411" t="s">
        <v>906</v>
      </c>
      <c r="O90" s="411" t="s">
        <v>907</v>
      </c>
      <c r="P90" s="412" t="s">
        <v>158</v>
      </c>
      <c r="Q90" s="417" t="s">
        <v>143</v>
      </c>
      <c r="R90" s="418" t="s">
        <v>704</v>
      </c>
      <c r="S90" s="419"/>
      <c r="T90" s="419"/>
      <c r="U90" s="418" t="s">
        <v>908</v>
      </c>
      <c r="V90" s="418" t="s">
        <v>909</v>
      </c>
      <c r="W90" s="418" t="s">
        <v>287</v>
      </c>
      <c r="X90" s="417" t="s">
        <v>143</v>
      </c>
      <c r="Y90" s="437" t="s">
        <v>656</v>
      </c>
      <c r="Z90" s="67" t="s">
        <v>910</v>
      </c>
      <c r="AA90" s="10" t="s">
        <v>911</v>
      </c>
      <c r="AB90" s="21" t="s">
        <v>46</v>
      </c>
      <c r="AC90" s="21" t="s">
        <v>46</v>
      </c>
      <c r="AD90" s="426" t="s">
        <v>912</v>
      </c>
      <c r="AE90" s="426" t="s">
        <v>913</v>
      </c>
      <c r="AF90" s="454"/>
      <c r="AG90" s="454" t="s">
        <v>147</v>
      </c>
      <c r="AH90" s="418" t="s">
        <v>756</v>
      </c>
      <c r="AI90" s="418" t="s">
        <v>914</v>
      </c>
      <c r="AJ90" s="418" t="s">
        <v>409</v>
      </c>
      <c r="AK90" s="418"/>
      <c r="AL90" s="471"/>
      <c r="AM90" s="471"/>
      <c r="AN90" s="471"/>
      <c r="AO90" s="471"/>
      <c r="AP90" s="471"/>
      <c r="AQ90" s="471"/>
      <c r="AR90" s="471"/>
      <c r="AS90" s="471"/>
      <c r="AT90" s="471"/>
      <c r="AU90" s="471"/>
      <c r="AV90" s="471"/>
      <c r="AW90" s="471"/>
      <c r="AX90" s="471"/>
      <c r="AY90" s="471"/>
      <c r="AZ90" s="471"/>
      <c r="BA90" s="471"/>
      <c r="BB90" s="471"/>
      <c r="BC90" s="471"/>
      <c r="BD90" s="471"/>
      <c r="BE90" s="471"/>
      <c r="BF90" s="471"/>
      <c r="BG90" s="471"/>
      <c r="BH90" s="471"/>
      <c r="BI90" s="471"/>
      <c r="BJ90" s="471"/>
      <c r="BK90" s="471"/>
      <c r="BL90" s="471"/>
    </row>
    <row r="91" s="298" customFormat="1" spans="1:64">
      <c r="A91" s="390" t="s">
        <v>134</v>
      </c>
      <c r="B91" s="392" t="s">
        <v>915</v>
      </c>
      <c r="C91" s="392"/>
      <c r="D91" s="393" t="s">
        <v>201</v>
      </c>
      <c r="E91" s="396"/>
      <c r="F91" s="396"/>
      <c r="G91" s="396"/>
      <c r="H91" s="397"/>
      <c r="I91" s="396" t="s">
        <v>46</v>
      </c>
      <c r="J91" s="396"/>
      <c r="K91" s="396"/>
      <c r="L91" s="396"/>
      <c r="M91" s="408"/>
      <c r="N91" s="411" t="s">
        <v>916</v>
      </c>
      <c r="O91" s="411" t="s">
        <v>917</v>
      </c>
      <c r="P91" s="412" t="s">
        <v>422</v>
      </c>
      <c r="Q91" s="417" t="s">
        <v>143</v>
      </c>
      <c r="R91" s="418" t="s">
        <v>918</v>
      </c>
      <c r="S91" s="419"/>
      <c r="T91" s="419"/>
      <c r="U91" s="418" t="s">
        <v>919</v>
      </c>
      <c r="V91" s="418" t="s">
        <v>920</v>
      </c>
      <c r="W91" s="418" t="s">
        <v>137</v>
      </c>
      <c r="X91" s="417" t="s">
        <v>143</v>
      </c>
      <c r="Y91" s="437" t="s">
        <v>661</v>
      </c>
      <c r="Z91" s="30" t="s">
        <v>46</v>
      </c>
      <c r="AA91" s="30" t="s">
        <v>46</v>
      </c>
      <c r="AB91" s="30" t="s">
        <v>46</v>
      </c>
      <c r="AC91" s="30" t="s">
        <v>46</v>
      </c>
      <c r="AD91" s="426"/>
      <c r="AE91" s="418"/>
      <c r="AF91" s="454"/>
      <c r="AG91" s="454" t="s">
        <v>147</v>
      </c>
      <c r="AH91" s="418" t="s">
        <v>765</v>
      </c>
      <c r="AI91" s="418" t="s">
        <v>921</v>
      </c>
      <c r="AJ91" s="418" t="s">
        <v>137</v>
      </c>
      <c r="AK91" s="418"/>
      <c r="AL91" s="471"/>
      <c r="AM91" s="471"/>
      <c r="AN91" s="471"/>
      <c r="AO91" s="471"/>
      <c r="AP91" s="471"/>
      <c r="AQ91" s="471"/>
      <c r="AR91" s="471"/>
      <c r="AS91" s="471"/>
      <c r="AT91" s="471"/>
      <c r="AU91" s="471"/>
      <c r="AV91" s="471"/>
      <c r="AW91" s="471"/>
      <c r="AX91" s="471"/>
      <c r="AY91" s="471"/>
      <c r="AZ91" s="471"/>
      <c r="BA91" s="471"/>
      <c r="BB91" s="471"/>
      <c r="BC91" s="471"/>
      <c r="BD91" s="471"/>
      <c r="BE91" s="471"/>
      <c r="BF91" s="471"/>
      <c r="BG91" s="471"/>
      <c r="BH91" s="471"/>
      <c r="BI91" s="471"/>
      <c r="BJ91" s="471"/>
      <c r="BK91" s="471"/>
      <c r="BL91" s="471"/>
    </row>
    <row r="92" s="298" customFormat="1" spans="1:64">
      <c r="A92" s="390" t="s">
        <v>134</v>
      </c>
      <c r="B92" s="392" t="s">
        <v>922</v>
      </c>
      <c r="C92" s="392"/>
      <c r="D92" s="393" t="s">
        <v>137</v>
      </c>
      <c r="E92" s="396"/>
      <c r="F92" s="396"/>
      <c r="G92" s="396"/>
      <c r="H92" s="397"/>
      <c r="I92" s="396" t="s">
        <v>46</v>
      </c>
      <c r="J92" s="396"/>
      <c r="K92" s="396"/>
      <c r="L92" s="396"/>
      <c r="M92" s="408"/>
      <c r="N92" s="411" t="s">
        <v>923</v>
      </c>
      <c r="O92" s="411" t="s">
        <v>923</v>
      </c>
      <c r="P92" s="412" t="s">
        <v>158</v>
      </c>
      <c r="Q92" s="417" t="s">
        <v>143</v>
      </c>
      <c r="R92" s="418" t="s">
        <v>430</v>
      </c>
      <c r="S92" s="419"/>
      <c r="T92" s="419"/>
      <c r="U92" s="418" t="s">
        <v>924</v>
      </c>
      <c r="V92" s="418" t="s">
        <v>925</v>
      </c>
      <c r="W92" s="418" t="s">
        <v>137</v>
      </c>
      <c r="X92" s="417" t="s">
        <v>143</v>
      </c>
      <c r="Y92" s="437" t="s">
        <v>667</v>
      </c>
      <c r="Z92" s="30" t="s">
        <v>46</v>
      </c>
      <c r="AA92" s="30" t="s">
        <v>46</v>
      </c>
      <c r="AB92" s="30" t="s">
        <v>46</v>
      </c>
      <c r="AC92" s="30" t="s">
        <v>46</v>
      </c>
      <c r="AD92" s="418"/>
      <c r="AE92" s="418"/>
      <c r="AF92" s="454"/>
      <c r="AG92" s="454" t="s">
        <v>147</v>
      </c>
      <c r="AH92" s="418" t="s">
        <v>277</v>
      </c>
      <c r="AI92" s="418" t="s">
        <v>277</v>
      </c>
      <c r="AJ92" s="418" t="s">
        <v>137</v>
      </c>
      <c r="AK92" s="418"/>
      <c r="AL92" s="471"/>
      <c r="AM92" s="471"/>
      <c r="AN92" s="471"/>
      <c r="AO92" s="471"/>
      <c r="AP92" s="471"/>
      <c r="AQ92" s="471"/>
      <c r="AR92" s="471"/>
      <c r="AS92" s="471"/>
      <c r="AT92" s="471"/>
      <c r="AU92" s="471"/>
      <c r="AV92" s="471"/>
      <c r="AW92" s="471"/>
      <c r="AX92" s="471"/>
      <c r="AY92" s="471"/>
      <c r="AZ92" s="471"/>
      <c r="BA92" s="471"/>
      <c r="BB92" s="471"/>
      <c r="BC92" s="471"/>
      <c r="BD92" s="471"/>
      <c r="BE92" s="471"/>
      <c r="BF92" s="471"/>
      <c r="BG92" s="471"/>
      <c r="BH92" s="471"/>
      <c r="BI92" s="471"/>
      <c r="BJ92" s="471"/>
      <c r="BK92" s="471"/>
      <c r="BL92" s="471"/>
    </row>
    <row r="93" s="298" customFormat="1" ht="28.75" spans="1:64">
      <c r="A93" s="390" t="s">
        <v>134</v>
      </c>
      <c r="B93" s="392" t="s">
        <v>926</v>
      </c>
      <c r="C93" s="392"/>
      <c r="D93" s="393" t="s">
        <v>137</v>
      </c>
      <c r="E93" s="396"/>
      <c r="F93" s="396"/>
      <c r="G93" s="396"/>
      <c r="H93" s="397"/>
      <c r="I93" s="396" t="s">
        <v>46</v>
      </c>
      <c r="J93" s="396"/>
      <c r="K93" s="396"/>
      <c r="L93" s="396"/>
      <c r="M93" s="408"/>
      <c r="N93" s="411" t="s">
        <v>927</v>
      </c>
      <c r="O93" s="411" t="s">
        <v>928</v>
      </c>
      <c r="P93" s="412" t="s">
        <v>137</v>
      </c>
      <c r="Q93" s="417" t="s">
        <v>143</v>
      </c>
      <c r="R93" s="418" t="s">
        <v>249</v>
      </c>
      <c r="S93" s="419"/>
      <c r="T93" s="419"/>
      <c r="U93" s="418" t="s">
        <v>674</v>
      </c>
      <c r="V93" s="418" t="s">
        <v>929</v>
      </c>
      <c r="W93" s="418" t="s">
        <v>393</v>
      </c>
      <c r="X93" s="417" t="s">
        <v>143</v>
      </c>
      <c r="Y93" s="437" t="s">
        <v>673</v>
      </c>
      <c r="Z93" s="30" t="s">
        <v>46</v>
      </c>
      <c r="AA93" s="440" t="s">
        <v>46</v>
      </c>
      <c r="AB93" s="21" t="s">
        <v>46</v>
      </c>
      <c r="AC93" s="21" t="s">
        <v>46</v>
      </c>
      <c r="AD93" s="418"/>
      <c r="AE93" s="418"/>
      <c r="AF93" s="454"/>
      <c r="AG93" s="454" t="s">
        <v>240</v>
      </c>
      <c r="AH93" s="418" t="s">
        <v>684</v>
      </c>
      <c r="AI93" s="418" t="s">
        <v>930</v>
      </c>
      <c r="AJ93" s="418"/>
      <c r="AK93" s="418"/>
      <c r="AL93" s="471"/>
      <c r="AM93" s="471"/>
      <c r="AN93" s="471"/>
      <c r="AO93" s="471"/>
      <c r="AP93" s="471"/>
      <c r="AQ93" s="471"/>
      <c r="AR93" s="471"/>
      <c r="AS93" s="471"/>
      <c r="AT93" s="471"/>
      <c r="AU93" s="471"/>
      <c r="AV93" s="471"/>
      <c r="AW93" s="471"/>
      <c r="AX93" s="471"/>
      <c r="AY93" s="471"/>
      <c r="AZ93" s="471"/>
      <c r="BA93" s="471"/>
      <c r="BB93" s="471"/>
      <c r="BC93" s="471"/>
      <c r="BD93" s="471"/>
      <c r="BE93" s="471"/>
      <c r="BF93" s="471"/>
      <c r="BG93" s="471"/>
      <c r="BH93" s="471"/>
      <c r="BI93" s="471"/>
      <c r="BJ93" s="471"/>
      <c r="BK93" s="471"/>
      <c r="BL93" s="471"/>
    </row>
    <row r="94" s="298" customFormat="1" ht="28.75" spans="1:64">
      <c r="A94" s="390" t="s">
        <v>134</v>
      </c>
      <c r="B94" s="392" t="s">
        <v>931</v>
      </c>
      <c r="C94" s="392"/>
      <c r="D94" s="393" t="s">
        <v>201</v>
      </c>
      <c r="E94" s="396"/>
      <c r="F94" s="396"/>
      <c r="G94" s="396"/>
      <c r="H94" s="397"/>
      <c r="I94" s="396" t="s">
        <v>46</v>
      </c>
      <c r="J94" s="396"/>
      <c r="K94" s="396"/>
      <c r="L94" s="396"/>
      <c r="M94" s="408"/>
      <c r="N94" s="411" t="s">
        <v>932</v>
      </c>
      <c r="O94" s="411" t="s">
        <v>933</v>
      </c>
      <c r="P94" s="412" t="s">
        <v>201</v>
      </c>
      <c r="Q94" s="412"/>
      <c r="R94" s="417" t="s">
        <v>362</v>
      </c>
      <c r="S94" s="419"/>
      <c r="T94" s="419"/>
      <c r="U94" s="418" t="s">
        <v>683</v>
      </c>
      <c r="V94" s="418" t="s">
        <v>934</v>
      </c>
      <c r="W94" s="418" t="s">
        <v>409</v>
      </c>
      <c r="X94" s="417" t="s">
        <v>143</v>
      </c>
      <c r="Y94" s="437" t="s">
        <v>682</v>
      </c>
      <c r="Z94" s="444" t="s">
        <v>410</v>
      </c>
      <c r="AA94" s="444" t="s">
        <v>731</v>
      </c>
      <c r="AB94" s="21" t="s">
        <v>46</v>
      </c>
      <c r="AC94" s="21" t="s">
        <v>46</v>
      </c>
      <c r="AD94" s="418"/>
      <c r="AE94" s="418"/>
      <c r="AF94" s="454"/>
      <c r="AG94" s="454" t="s">
        <v>147</v>
      </c>
      <c r="AH94" s="418" t="s">
        <v>780</v>
      </c>
      <c r="AI94" s="418" t="s">
        <v>780</v>
      </c>
      <c r="AJ94" s="418" t="s">
        <v>137</v>
      </c>
      <c r="AK94" s="418"/>
      <c r="AL94" s="471"/>
      <c r="AM94" s="471"/>
      <c r="AN94" s="471"/>
      <c r="AO94" s="471"/>
      <c r="AP94" s="471"/>
      <c r="AQ94" s="471"/>
      <c r="AR94" s="471"/>
      <c r="AS94" s="471"/>
      <c r="AT94" s="471"/>
      <c r="AU94" s="471"/>
      <c r="AV94" s="471"/>
      <c r="AW94" s="471"/>
      <c r="AX94" s="471"/>
      <c r="AY94" s="471"/>
      <c r="AZ94" s="471"/>
      <c r="BA94" s="471"/>
      <c r="BB94" s="471"/>
      <c r="BC94" s="471"/>
      <c r="BD94" s="471"/>
      <c r="BE94" s="471"/>
      <c r="BF94" s="471"/>
      <c r="BG94" s="471"/>
      <c r="BH94" s="471"/>
      <c r="BI94" s="471"/>
      <c r="BJ94" s="471"/>
      <c r="BK94" s="471"/>
      <c r="BL94" s="471"/>
    </row>
    <row r="95" s="298" customFormat="1" ht="38.75" spans="1:64">
      <c r="A95" s="390" t="s">
        <v>134</v>
      </c>
      <c r="B95" s="392" t="s">
        <v>935</v>
      </c>
      <c r="C95" s="392"/>
      <c r="D95" s="393" t="s">
        <v>137</v>
      </c>
      <c r="E95" s="396"/>
      <c r="F95" s="396"/>
      <c r="G95" s="396"/>
      <c r="H95" s="397"/>
      <c r="I95" s="396" t="s">
        <v>46</v>
      </c>
      <c r="J95" s="396"/>
      <c r="K95" s="396"/>
      <c r="L95" s="396"/>
      <c r="M95" s="408"/>
      <c r="N95" s="411" t="s">
        <v>936</v>
      </c>
      <c r="O95" s="411" t="s">
        <v>937</v>
      </c>
      <c r="P95" s="412" t="s">
        <v>158</v>
      </c>
      <c r="Q95" s="417" t="s">
        <v>143</v>
      </c>
      <c r="R95" s="418" t="s">
        <v>938</v>
      </c>
      <c r="S95" s="419"/>
      <c r="T95" s="419"/>
      <c r="U95" s="418" t="s">
        <v>690</v>
      </c>
      <c r="V95" s="418" t="s">
        <v>939</v>
      </c>
      <c r="W95" s="418" t="s">
        <v>424</v>
      </c>
      <c r="X95" s="417" t="s">
        <v>143</v>
      </c>
      <c r="Y95" s="437" t="s">
        <v>689</v>
      </c>
      <c r="Z95" s="30" t="s">
        <v>425</v>
      </c>
      <c r="AA95" s="12" t="s">
        <v>940</v>
      </c>
      <c r="AB95" s="21" t="s">
        <v>46</v>
      </c>
      <c r="AC95" s="21" t="s">
        <v>46</v>
      </c>
      <c r="AD95" s="418"/>
      <c r="AE95" s="418"/>
      <c r="AF95" s="454"/>
      <c r="AG95" s="454" t="s">
        <v>147</v>
      </c>
      <c r="AH95" s="418" t="s">
        <v>786</v>
      </c>
      <c r="AI95" s="418" t="s">
        <v>941</v>
      </c>
      <c r="AJ95" s="418" t="s">
        <v>254</v>
      </c>
      <c r="AK95" s="418"/>
      <c r="AL95" s="471"/>
      <c r="AM95" s="471"/>
      <c r="AN95" s="471"/>
      <c r="AO95" s="471"/>
      <c r="AP95" s="471"/>
      <c r="AQ95" s="471"/>
      <c r="AR95" s="471"/>
      <c r="AS95" s="471"/>
      <c r="AT95" s="471"/>
      <c r="AU95" s="471"/>
      <c r="AV95" s="471"/>
      <c r="AW95" s="471"/>
      <c r="AX95" s="471"/>
      <c r="AY95" s="471"/>
      <c r="AZ95" s="471"/>
      <c r="BA95" s="471"/>
      <c r="BB95" s="471"/>
      <c r="BC95" s="471"/>
      <c r="BD95" s="471"/>
      <c r="BE95" s="471"/>
      <c r="BF95" s="471"/>
      <c r="BG95" s="471"/>
      <c r="BH95" s="471"/>
      <c r="BI95" s="471"/>
      <c r="BJ95" s="471"/>
      <c r="BK95" s="471"/>
      <c r="BL95" s="471"/>
    </row>
    <row r="96" s="298" customFormat="1" ht="28.75" spans="1:64">
      <c r="A96" s="390" t="s">
        <v>134</v>
      </c>
      <c r="B96" s="392" t="s">
        <v>942</v>
      </c>
      <c r="C96" s="392"/>
      <c r="D96" s="393" t="s">
        <v>137</v>
      </c>
      <c r="E96" s="396"/>
      <c r="F96" s="396"/>
      <c r="G96" s="396"/>
      <c r="H96" s="397"/>
      <c r="I96" s="396" t="s">
        <v>46</v>
      </c>
      <c r="J96" s="396"/>
      <c r="K96" s="396"/>
      <c r="L96" s="396"/>
      <c r="M96" s="408"/>
      <c r="N96" s="411" t="s">
        <v>943</v>
      </c>
      <c r="O96" s="411" t="s">
        <v>944</v>
      </c>
      <c r="P96" s="412" t="s">
        <v>137</v>
      </c>
      <c r="Q96" s="417" t="s">
        <v>143</v>
      </c>
      <c r="R96" s="418" t="s">
        <v>439</v>
      </c>
      <c r="S96" s="419"/>
      <c r="T96" s="419"/>
      <c r="U96" s="418" t="s">
        <v>697</v>
      </c>
      <c r="V96" s="418" t="s">
        <v>945</v>
      </c>
      <c r="W96" s="418" t="s">
        <v>393</v>
      </c>
      <c r="X96" s="417" t="s">
        <v>143</v>
      </c>
      <c r="Y96" s="437" t="s">
        <v>696</v>
      </c>
      <c r="Z96" s="30" t="s">
        <v>46</v>
      </c>
      <c r="AA96" s="30" t="s">
        <v>46</v>
      </c>
      <c r="AB96" s="21" t="s">
        <v>46</v>
      </c>
      <c r="AC96" s="21" t="s">
        <v>46</v>
      </c>
      <c r="AD96" s="418"/>
      <c r="AE96" s="418"/>
      <c r="AF96" s="454"/>
      <c r="AG96" s="454" t="s">
        <v>147</v>
      </c>
      <c r="AH96" s="418" t="s">
        <v>792</v>
      </c>
      <c r="AI96" s="418" t="s">
        <v>946</v>
      </c>
      <c r="AJ96" s="418" t="s">
        <v>266</v>
      </c>
      <c r="AK96" s="418"/>
      <c r="AL96" s="471"/>
      <c r="AM96" s="471"/>
      <c r="AN96" s="471"/>
      <c r="AO96" s="471"/>
      <c r="AP96" s="471"/>
      <c r="AQ96" s="471"/>
      <c r="AR96" s="471"/>
      <c r="AS96" s="471"/>
      <c r="AT96" s="471"/>
      <c r="AU96" s="471"/>
      <c r="AV96" s="471"/>
      <c r="AW96" s="471"/>
      <c r="AX96" s="471"/>
      <c r="AY96" s="471"/>
      <c r="AZ96" s="471"/>
      <c r="BA96" s="471"/>
      <c r="BB96" s="471"/>
      <c r="BC96" s="471"/>
      <c r="BD96" s="471"/>
      <c r="BE96" s="471"/>
      <c r="BF96" s="471"/>
      <c r="BG96" s="471"/>
      <c r="BH96" s="471"/>
      <c r="BI96" s="471"/>
      <c r="BJ96" s="471"/>
      <c r="BK96" s="471"/>
      <c r="BL96" s="471"/>
    </row>
    <row r="97" s="298" customFormat="1" ht="70.75" spans="1:64">
      <c r="A97" s="390" t="s">
        <v>134</v>
      </c>
      <c r="B97" s="392" t="s">
        <v>947</v>
      </c>
      <c r="C97" s="392"/>
      <c r="D97" s="393" t="s">
        <v>201</v>
      </c>
      <c r="E97" s="396" t="s">
        <v>29</v>
      </c>
      <c r="F97" s="396" t="s">
        <v>790</v>
      </c>
      <c r="G97" s="396" t="s">
        <v>889</v>
      </c>
      <c r="H97" s="397"/>
      <c r="I97" s="396" t="s">
        <v>46</v>
      </c>
      <c r="J97" s="396"/>
      <c r="K97" s="396"/>
      <c r="L97" s="396"/>
      <c r="M97" s="408"/>
      <c r="N97" s="411" t="s">
        <v>948</v>
      </c>
      <c r="O97" s="411" t="s">
        <v>949</v>
      </c>
      <c r="P97" s="412" t="s">
        <v>201</v>
      </c>
      <c r="Q97" s="417" t="s">
        <v>143</v>
      </c>
      <c r="R97" s="417" t="s">
        <v>874</v>
      </c>
      <c r="S97" s="419"/>
      <c r="T97" s="419"/>
      <c r="U97" s="418" t="s">
        <v>706</v>
      </c>
      <c r="V97" s="418" t="s">
        <v>950</v>
      </c>
      <c r="W97" s="418" t="s">
        <v>409</v>
      </c>
      <c r="X97" s="417" t="s">
        <v>143</v>
      </c>
      <c r="Y97" s="437" t="s">
        <v>705</v>
      </c>
      <c r="Z97" s="30" t="s">
        <v>447</v>
      </c>
      <c r="AA97" s="30" t="s">
        <v>731</v>
      </c>
      <c r="AB97" s="21" t="s">
        <v>46</v>
      </c>
      <c r="AC97" s="21" t="s">
        <v>46</v>
      </c>
      <c r="AD97" s="418"/>
      <c r="AE97" s="418"/>
      <c r="AF97" s="454"/>
      <c r="AG97" s="454" t="s">
        <v>147</v>
      </c>
      <c r="AH97" s="418" t="s">
        <v>829</v>
      </c>
      <c r="AI97" s="418" t="s">
        <v>951</v>
      </c>
      <c r="AJ97" s="418" t="s">
        <v>276</v>
      </c>
      <c r="AK97" s="418"/>
      <c r="AL97" s="471"/>
      <c r="AM97" s="471"/>
      <c r="AN97" s="471"/>
      <c r="AO97" s="471"/>
      <c r="AP97" s="471"/>
      <c r="AQ97" s="471"/>
      <c r="AR97" s="471"/>
      <c r="AS97" s="471"/>
      <c r="AT97" s="471"/>
      <c r="AU97" s="471"/>
      <c r="AV97" s="471"/>
      <c r="AW97" s="471"/>
      <c r="AX97" s="471"/>
      <c r="AY97" s="471"/>
      <c r="AZ97" s="471"/>
      <c r="BA97" s="471"/>
      <c r="BB97" s="471"/>
      <c r="BC97" s="471"/>
      <c r="BD97" s="471"/>
      <c r="BE97" s="471"/>
      <c r="BF97" s="471"/>
      <c r="BG97" s="471"/>
      <c r="BH97" s="471"/>
      <c r="BI97" s="471"/>
      <c r="BJ97" s="471"/>
      <c r="BK97" s="471"/>
      <c r="BL97" s="471"/>
    </row>
    <row r="98" s="298" customFormat="1" ht="42.75" spans="1:64">
      <c r="A98" s="390" t="s">
        <v>134</v>
      </c>
      <c r="B98" s="392" t="s">
        <v>952</v>
      </c>
      <c r="C98" s="392"/>
      <c r="D98" s="393" t="s">
        <v>137</v>
      </c>
      <c r="E98" s="396" t="s">
        <v>29</v>
      </c>
      <c r="F98" s="396" t="s">
        <v>796</v>
      </c>
      <c r="G98" s="396" t="s">
        <v>898</v>
      </c>
      <c r="H98" s="397"/>
      <c r="I98" s="396" t="s">
        <v>46</v>
      </c>
      <c r="J98" s="396"/>
      <c r="K98" s="396"/>
      <c r="L98" s="396"/>
      <c r="M98" s="408"/>
      <c r="N98" s="411" t="s">
        <v>953</v>
      </c>
      <c r="O98" s="411" t="s">
        <v>954</v>
      </c>
      <c r="P98" s="412" t="s">
        <v>158</v>
      </c>
      <c r="Q98" s="417" t="s">
        <v>143</v>
      </c>
      <c r="R98" s="418" t="s">
        <v>739</v>
      </c>
      <c r="S98" s="419"/>
      <c r="T98" s="419"/>
      <c r="U98" s="418" t="s">
        <v>714</v>
      </c>
      <c r="V98" s="418" t="s">
        <v>955</v>
      </c>
      <c r="W98" s="418" t="s">
        <v>424</v>
      </c>
      <c r="X98" s="417" t="s">
        <v>143</v>
      </c>
      <c r="Y98" s="437" t="s">
        <v>713</v>
      </c>
      <c r="Z98" s="445" t="s">
        <v>457</v>
      </c>
      <c r="AA98" s="12" t="s">
        <v>940</v>
      </c>
      <c r="AB98" s="21" t="s">
        <v>46</v>
      </c>
      <c r="AC98" s="21" t="s">
        <v>46</v>
      </c>
      <c r="AD98" s="418"/>
      <c r="AE98" s="418"/>
      <c r="AF98" s="454"/>
      <c r="AG98" s="454" t="s">
        <v>147</v>
      </c>
      <c r="AH98" s="418" t="s">
        <v>835</v>
      </c>
      <c r="AI98" s="418" t="s">
        <v>956</v>
      </c>
      <c r="AJ98" s="418" t="s">
        <v>266</v>
      </c>
      <c r="AK98" s="418"/>
      <c r="AL98" s="471"/>
      <c r="AM98" s="471"/>
      <c r="AN98" s="471"/>
      <c r="AO98" s="471"/>
      <c r="AP98" s="471"/>
      <c r="AQ98" s="471"/>
      <c r="AR98" s="471"/>
      <c r="AS98" s="471"/>
      <c r="AT98" s="471"/>
      <c r="AU98" s="471"/>
      <c r="AV98" s="471"/>
      <c r="AW98" s="471"/>
      <c r="AX98" s="471"/>
      <c r="AY98" s="471"/>
      <c r="AZ98" s="471"/>
      <c r="BA98" s="471"/>
      <c r="BB98" s="471"/>
      <c r="BC98" s="471"/>
      <c r="BD98" s="471"/>
      <c r="BE98" s="471"/>
      <c r="BF98" s="471"/>
      <c r="BG98" s="471"/>
      <c r="BH98" s="471"/>
      <c r="BI98" s="471"/>
      <c r="BJ98" s="471"/>
      <c r="BK98" s="471"/>
      <c r="BL98" s="471"/>
    </row>
    <row r="99" s="298" customFormat="1" ht="28.75" spans="1:64">
      <c r="A99" s="390" t="s">
        <v>134</v>
      </c>
      <c r="B99" s="392" t="s">
        <v>957</v>
      </c>
      <c r="C99" s="392"/>
      <c r="D99" s="393" t="s">
        <v>137</v>
      </c>
      <c r="E99" s="396"/>
      <c r="F99" s="396"/>
      <c r="G99" s="396"/>
      <c r="H99" s="397"/>
      <c r="I99" s="396" t="s">
        <v>46</v>
      </c>
      <c r="J99" s="396"/>
      <c r="K99" s="396"/>
      <c r="L99" s="396"/>
      <c r="M99" s="408"/>
      <c r="N99" s="411" t="s">
        <v>958</v>
      </c>
      <c r="O99" s="411" t="s">
        <v>959</v>
      </c>
      <c r="P99" s="412" t="s">
        <v>137</v>
      </c>
      <c r="Q99" s="417" t="s">
        <v>143</v>
      </c>
      <c r="R99" s="417"/>
      <c r="S99" s="419"/>
      <c r="T99" s="419"/>
      <c r="U99" s="418" t="s">
        <v>960</v>
      </c>
      <c r="V99" s="418" t="s">
        <v>961</v>
      </c>
      <c r="W99" s="418" t="s">
        <v>201</v>
      </c>
      <c r="X99" s="417" t="s">
        <v>143</v>
      </c>
      <c r="Y99" s="437" t="s">
        <v>611</v>
      </c>
      <c r="Z99" s="438" t="s">
        <v>46</v>
      </c>
      <c r="AA99" s="438" t="s">
        <v>46</v>
      </c>
      <c r="AB99" s="21" t="s">
        <v>46</v>
      </c>
      <c r="AC99" s="21" t="s">
        <v>46</v>
      </c>
      <c r="AD99" s="418"/>
      <c r="AE99" s="418"/>
      <c r="AF99" s="454"/>
      <c r="AG99" s="454" t="s">
        <v>147</v>
      </c>
      <c r="AH99" s="418" t="s">
        <v>844</v>
      </c>
      <c r="AI99" s="418" t="s">
        <v>962</v>
      </c>
      <c r="AJ99" s="418" t="s">
        <v>254</v>
      </c>
      <c r="AK99" s="418"/>
      <c r="AL99" s="471"/>
      <c r="AM99" s="471"/>
      <c r="AN99" s="471"/>
      <c r="AO99" s="471"/>
      <c r="AP99" s="471"/>
      <c r="AQ99" s="471"/>
      <c r="AR99" s="471"/>
      <c r="AS99" s="471"/>
      <c r="AT99" s="471"/>
      <c r="AU99" s="471"/>
      <c r="AV99" s="471"/>
      <c r="AW99" s="471"/>
      <c r="AX99" s="471"/>
      <c r="AY99" s="471"/>
      <c r="AZ99" s="471"/>
      <c r="BA99" s="471"/>
      <c r="BB99" s="471"/>
      <c r="BC99" s="471"/>
      <c r="BD99" s="471"/>
      <c r="BE99" s="471"/>
      <c r="BF99" s="471"/>
      <c r="BG99" s="471"/>
      <c r="BH99" s="471"/>
      <c r="BI99" s="471"/>
      <c r="BJ99" s="471"/>
      <c r="BK99" s="471"/>
      <c r="BL99" s="471"/>
    </row>
    <row r="100" s="298" customFormat="1" ht="182.75" spans="1:64">
      <c r="A100" s="390" t="s">
        <v>134</v>
      </c>
      <c r="B100" s="392" t="s">
        <v>963</v>
      </c>
      <c r="C100" s="392"/>
      <c r="D100" s="393" t="s">
        <v>137</v>
      </c>
      <c r="E100" s="396" t="s">
        <v>29</v>
      </c>
      <c r="F100" s="396" t="s">
        <v>964</v>
      </c>
      <c r="G100" s="396" t="s">
        <v>965</v>
      </c>
      <c r="H100" s="397" t="s">
        <v>966</v>
      </c>
      <c r="I100" s="396" t="s">
        <v>46</v>
      </c>
      <c r="J100" s="396"/>
      <c r="K100" s="396"/>
      <c r="L100" s="396"/>
      <c r="M100" s="408"/>
      <c r="N100" s="411" t="s">
        <v>967</v>
      </c>
      <c r="O100" s="411" t="s">
        <v>968</v>
      </c>
      <c r="P100" s="412" t="s">
        <v>201</v>
      </c>
      <c r="Q100" s="417" t="s">
        <v>143</v>
      </c>
      <c r="R100" s="418" t="s">
        <v>969</v>
      </c>
      <c r="S100" s="419"/>
      <c r="T100" s="419"/>
      <c r="U100" s="418" t="s">
        <v>970</v>
      </c>
      <c r="V100" s="418" t="s">
        <v>971</v>
      </c>
      <c r="W100" s="418" t="s">
        <v>287</v>
      </c>
      <c r="X100" s="417" t="s">
        <v>143</v>
      </c>
      <c r="Y100" s="437" t="s">
        <v>621</v>
      </c>
      <c r="Z100" s="438" t="s">
        <v>46</v>
      </c>
      <c r="AA100" s="438" t="s">
        <v>46</v>
      </c>
      <c r="AB100" s="21" t="s">
        <v>46</v>
      </c>
      <c r="AC100" s="21" t="s">
        <v>46</v>
      </c>
      <c r="AD100" s="418"/>
      <c r="AE100" s="418"/>
      <c r="AF100" s="454"/>
      <c r="AG100" s="454" t="s">
        <v>147</v>
      </c>
      <c r="AH100" s="418" t="s">
        <v>972</v>
      </c>
      <c r="AI100" s="418" t="s">
        <v>973</v>
      </c>
      <c r="AJ100" s="418" t="s">
        <v>137</v>
      </c>
      <c r="AK100" s="418"/>
      <c r="AL100" s="471"/>
      <c r="AM100" s="471"/>
      <c r="AN100" s="471"/>
      <c r="AO100" s="471"/>
      <c r="AP100" s="471"/>
      <c r="AQ100" s="471"/>
      <c r="AR100" s="471"/>
      <c r="AS100" s="471"/>
      <c r="AT100" s="471"/>
      <c r="AU100" s="471"/>
      <c r="AV100" s="471"/>
      <c r="AW100" s="471"/>
      <c r="AX100" s="471"/>
      <c r="AY100" s="471"/>
      <c r="AZ100" s="471"/>
      <c r="BA100" s="471"/>
      <c r="BB100" s="471"/>
      <c r="BC100" s="471"/>
      <c r="BD100" s="471"/>
      <c r="BE100" s="471"/>
      <c r="BF100" s="471"/>
      <c r="BG100" s="471"/>
      <c r="BH100" s="471"/>
      <c r="BI100" s="471"/>
      <c r="BJ100" s="471"/>
      <c r="BK100" s="471"/>
      <c r="BL100" s="471"/>
    </row>
    <row r="101" s="298" customFormat="1" ht="25.75" spans="1:64">
      <c r="A101" s="384"/>
      <c r="B101" s="384"/>
      <c r="C101" s="384"/>
      <c r="D101" s="384"/>
      <c r="E101" s="384"/>
      <c r="F101" s="384"/>
      <c r="G101" s="384"/>
      <c r="H101" s="384"/>
      <c r="I101" s="384"/>
      <c r="J101" s="384"/>
      <c r="K101" s="384"/>
      <c r="L101" s="384"/>
      <c r="M101" s="472"/>
      <c r="N101" s="411" t="s">
        <v>974</v>
      </c>
      <c r="O101" s="411" t="s">
        <v>975</v>
      </c>
      <c r="P101" s="412" t="s">
        <v>137</v>
      </c>
      <c r="Q101" s="417" t="s">
        <v>143</v>
      </c>
      <c r="R101" s="418" t="s">
        <v>537</v>
      </c>
      <c r="S101" s="419"/>
      <c r="T101" s="419"/>
      <c r="U101" s="418" t="s">
        <v>976</v>
      </c>
      <c r="V101" s="418" t="s">
        <v>977</v>
      </c>
      <c r="W101" s="418" t="s">
        <v>287</v>
      </c>
      <c r="X101" s="417" t="s">
        <v>143</v>
      </c>
      <c r="Y101" s="437" t="s">
        <v>634</v>
      </c>
      <c r="Z101" s="438" t="s">
        <v>46</v>
      </c>
      <c r="AA101" s="438" t="s">
        <v>46</v>
      </c>
      <c r="AB101" s="21" t="s">
        <v>46</v>
      </c>
      <c r="AC101" s="21" t="s">
        <v>46</v>
      </c>
      <c r="AD101" s="418"/>
      <c r="AE101" s="418"/>
      <c r="AF101" s="454"/>
      <c r="AG101" s="454" t="s">
        <v>147</v>
      </c>
      <c r="AH101" s="418" t="s">
        <v>416</v>
      </c>
      <c r="AI101" s="418" t="s">
        <v>978</v>
      </c>
      <c r="AJ101" s="418" t="s">
        <v>137</v>
      </c>
      <c r="AK101" s="418"/>
      <c r="AL101" s="471"/>
      <c r="AM101" s="471"/>
      <c r="AN101" s="471"/>
      <c r="AO101" s="471"/>
      <c r="AP101" s="471"/>
      <c r="AQ101" s="471"/>
      <c r="AR101" s="471"/>
      <c r="AS101" s="471"/>
      <c r="AT101" s="471"/>
      <c r="AU101" s="471"/>
      <c r="AV101" s="471"/>
      <c r="AW101" s="471"/>
      <c r="AX101" s="471"/>
      <c r="AY101" s="471"/>
      <c r="AZ101" s="471"/>
      <c r="BA101" s="471"/>
      <c r="BB101" s="471"/>
      <c r="BC101" s="471"/>
      <c r="BD101" s="471"/>
      <c r="BE101" s="471"/>
      <c r="BF101" s="471"/>
      <c r="BG101" s="471"/>
      <c r="BH101" s="471"/>
      <c r="BI101" s="471"/>
      <c r="BJ101" s="471"/>
      <c r="BK101" s="471"/>
      <c r="BL101" s="471"/>
    </row>
    <row r="102" s="298" customFormat="1" spans="1:64">
      <c r="A102" s="384"/>
      <c r="B102" s="384"/>
      <c r="C102" s="384"/>
      <c r="D102" s="384"/>
      <c r="E102" s="384"/>
      <c r="F102" s="384"/>
      <c r="G102" s="384"/>
      <c r="H102" s="384"/>
      <c r="I102" s="384"/>
      <c r="J102" s="384"/>
      <c r="K102" s="384"/>
      <c r="L102" s="384"/>
      <c r="M102" s="472"/>
      <c r="N102" s="411" t="s">
        <v>979</v>
      </c>
      <c r="O102" s="411" t="s">
        <v>980</v>
      </c>
      <c r="P102" s="412" t="s">
        <v>287</v>
      </c>
      <c r="Q102" s="417" t="s">
        <v>143</v>
      </c>
      <c r="R102" s="418" t="s">
        <v>981</v>
      </c>
      <c r="S102" s="419"/>
      <c r="T102" s="419"/>
      <c r="U102" s="418" t="s">
        <v>982</v>
      </c>
      <c r="V102" s="418" t="s">
        <v>983</v>
      </c>
      <c r="W102" s="418" t="s">
        <v>137</v>
      </c>
      <c r="X102" s="417" t="s">
        <v>143</v>
      </c>
      <c r="Y102" s="437" t="s">
        <v>643</v>
      </c>
      <c r="Z102" s="438" t="s">
        <v>46</v>
      </c>
      <c r="AA102" s="438" t="s">
        <v>46</v>
      </c>
      <c r="AB102" s="21" t="s">
        <v>46</v>
      </c>
      <c r="AC102" s="21" t="s">
        <v>46</v>
      </c>
      <c r="AD102" s="481"/>
      <c r="AE102" s="396"/>
      <c r="AF102" s="460"/>
      <c r="AG102" s="454" t="s">
        <v>147</v>
      </c>
      <c r="AH102" s="418" t="s">
        <v>149</v>
      </c>
      <c r="AI102" s="418" t="s">
        <v>984</v>
      </c>
      <c r="AJ102" s="418" t="s">
        <v>985</v>
      </c>
      <c r="AK102" s="418"/>
      <c r="AL102" s="471"/>
      <c r="AM102" s="471"/>
      <c r="AN102" s="471"/>
      <c r="AO102" s="471"/>
      <c r="AP102" s="471"/>
      <c r="AQ102" s="471"/>
      <c r="AR102" s="471"/>
      <c r="AS102" s="471"/>
      <c r="AT102" s="471"/>
      <c r="AU102" s="471"/>
      <c r="AV102" s="471"/>
      <c r="AW102" s="471"/>
      <c r="AX102" s="471"/>
      <c r="AY102" s="471"/>
      <c r="AZ102" s="471"/>
      <c r="BA102" s="471"/>
      <c r="BB102" s="471"/>
      <c r="BC102" s="471"/>
      <c r="BD102" s="471"/>
      <c r="BE102" s="471"/>
      <c r="BF102" s="471"/>
      <c r="BG102" s="471"/>
      <c r="BH102" s="471"/>
      <c r="BI102" s="471"/>
      <c r="BJ102" s="471"/>
      <c r="BK102" s="471"/>
      <c r="BL102" s="471"/>
    </row>
    <row r="103" s="298" customFormat="1" spans="1:64">
      <c r="A103" s="384"/>
      <c r="B103" s="384"/>
      <c r="C103" s="384"/>
      <c r="D103" s="384"/>
      <c r="E103" s="384"/>
      <c r="F103" s="384"/>
      <c r="G103" s="384"/>
      <c r="H103" s="384"/>
      <c r="I103" s="384"/>
      <c r="J103" s="384"/>
      <c r="K103" s="384"/>
      <c r="L103" s="384"/>
      <c r="M103" s="472"/>
      <c r="N103" s="411" t="s">
        <v>986</v>
      </c>
      <c r="O103" s="411" t="s">
        <v>987</v>
      </c>
      <c r="P103" s="412" t="s">
        <v>137</v>
      </c>
      <c r="Q103" s="417" t="s">
        <v>143</v>
      </c>
      <c r="R103" s="418" t="s">
        <v>625</v>
      </c>
      <c r="S103" s="419"/>
      <c r="T103" s="419"/>
      <c r="U103" s="418" t="s">
        <v>988</v>
      </c>
      <c r="V103" s="418" t="s">
        <v>989</v>
      </c>
      <c r="W103" s="418" t="s">
        <v>137</v>
      </c>
      <c r="X103" s="417" t="s">
        <v>143</v>
      </c>
      <c r="Y103" s="437" t="s">
        <v>652</v>
      </c>
      <c r="Z103" s="438" t="s">
        <v>46</v>
      </c>
      <c r="AA103" s="438" t="s">
        <v>46</v>
      </c>
      <c r="AB103" s="21" t="s">
        <v>46</v>
      </c>
      <c r="AC103" s="21" t="s">
        <v>46</v>
      </c>
      <c r="AD103" s="481"/>
      <c r="AE103" s="396"/>
      <c r="AF103" s="460"/>
      <c r="AG103" s="454" t="s">
        <v>147</v>
      </c>
      <c r="AH103" s="418" t="s">
        <v>990</v>
      </c>
      <c r="AI103" s="418" t="s">
        <v>991</v>
      </c>
      <c r="AJ103" s="418" t="s">
        <v>137</v>
      </c>
      <c r="AK103" s="418"/>
      <c r="AL103" s="471"/>
      <c r="AM103" s="471"/>
      <c r="AN103" s="471"/>
      <c r="AO103" s="471"/>
      <c r="AP103" s="471"/>
      <c r="AQ103" s="471"/>
      <c r="AR103" s="471"/>
      <c r="AS103" s="471"/>
      <c r="AT103" s="471"/>
      <c r="AU103" s="471"/>
      <c r="AV103" s="471"/>
      <c r="AW103" s="471"/>
      <c r="AX103" s="471"/>
      <c r="AY103" s="471"/>
      <c r="AZ103" s="471"/>
      <c r="BA103" s="471"/>
      <c r="BB103" s="471"/>
      <c r="BC103" s="471"/>
      <c r="BD103" s="471"/>
      <c r="BE103" s="471"/>
      <c r="BF103" s="471"/>
      <c r="BG103" s="471"/>
      <c r="BH103" s="471"/>
      <c r="BI103" s="471"/>
      <c r="BJ103" s="471"/>
      <c r="BK103" s="471"/>
      <c r="BL103" s="471"/>
    </row>
    <row r="104" s="298" customFormat="1" spans="1:64">
      <c r="A104" s="384"/>
      <c r="B104" s="384"/>
      <c r="C104" s="384"/>
      <c r="D104" s="384"/>
      <c r="E104" s="384"/>
      <c r="F104" s="384"/>
      <c r="G104" s="384"/>
      <c r="H104" s="384"/>
      <c r="I104" s="384"/>
      <c r="J104" s="384"/>
      <c r="K104" s="384"/>
      <c r="L104" s="384"/>
      <c r="M104" s="472"/>
      <c r="N104" s="411" t="s">
        <v>992</v>
      </c>
      <c r="O104" s="411" t="s">
        <v>993</v>
      </c>
      <c r="P104" s="412" t="s">
        <v>287</v>
      </c>
      <c r="Q104" s="417" t="s">
        <v>143</v>
      </c>
      <c r="R104" s="418" t="s">
        <v>480</v>
      </c>
      <c r="S104" s="419"/>
      <c r="T104" s="419"/>
      <c r="U104" s="418" t="s">
        <v>762</v>
      </c>
      <c r="V104" s="418" t="s">
        <v>994</v>
      </c>
      <c r="W104" s="418" t="s">
        <v>393</v>
      </c>
      <c r="X104" s="417" t="s">
        <v>143</v>
      </c>
      <c r="Y104" s="437" t="s">
        <v>761</v>
      </c>
      <c r="Z104" s="438" t="s">
        <v>46</v>
      </c>
      <c r="AA104" s="438" t="s">
        <v>46</v>
      </c>
      <c r="AB104" s="21" t="s">
        <v>46</v>
      </c>
      <c r="AC104" s="21" t="s">
        <v>46</v>
      </c>
      <c r="AD104" s="418"/>
      <c r="AE104" s="418"/>
      <c r="AF104" s="454"/>
      <c r="AG104" s="454" t="s">
        <v>147</v>
      </c>
      <c r="AH104" s="418" t="s">
        <v>995</v>
      </c>
      <c r="AI104" s="418" t="s">
        <v>996</v>
      </c>
      <c r="AJ104" s="418" t="s">
        <v>137</v>
      </c>
      <c r="AK104" s="418"/>
      <c r="AL104" s="471"/>
      <c r="AM104" s="471"/>
      <c r="AN104" s="471"/>
      <c r="AO104" s="471"/>
      <c r="AP104" s="471"/>
      <c r="AQ104" s="471"/>
      <c r="AR104" s="471"/>
      <c r="AS104" s="471"/>
      <c r="AT104" s="471"/>
      <c r="AU104" s="471"/>
      <c r="AV104" s="471"/>
      <c r="AW104" s="471"/>
      <c r="AX104" s="471"/>
      <c r="AY104" s="471"/>
      <c r="AZ104" s="471"/>
      <c r="BA104" s="471"/>
      <c r="BB104" s="471"/>
      <c r="BC104" s="471"/>
      <c r="BD104" s="471"/>
      <c r="BE104" s="471"/>
      <c r="BF104" s="471"/>
      <c r="BG104" s="471"/>
      <c r="BH104" s="471"/>
      <c r="BI104" s="471"/>
      <c r="BJ104" s="471"/>
      <c r="BK104" s="471"/>
      <c r="BL104" s="471"/>
    </row>
    <row r="105" s="298" customFormat="1" ht="25.75" spans="1:64">
      <c r="A105" s="384"/>
      <c r="B105" s="384"/>
      <c r="C105" s="384"/>
      <c r="D105" s="384"/>
      <c r="E105" s="384"/>
      <c r="F105" s="384"/>
      <c r="G105" s="384"/>
      <c r="H105" s="384"/>
      <c r="I105" s="384"/>
      <c r="J105" s="384"/>
      <c r="K105" s="384"/>
      <c r="L105" s="384"/>
      <c r="M105" s="472"/>
      <c r="N105" s="411" t="s">
        <v>997</v>
      </c>
      <c r="O105" s="411" t="s">
        <v>998</v>
      </c>
      <c r="P105" s="412" t="s">
        <v>422</v>
      </c>
      <c r="Q105" s="412"/>
      <c r="R105" s="417"/>
      <c r="S105" s="419"/>
      <c r="T105" s="419"/>
      <c r="U105" s="418" t="s">
        <v>768</v>
      </c>
      <c r="V105" s="418" t="s">
        <v>999</v>
      </c>
      <c r="W105" s="418" t="s">
        <v>409</v>
      </c>
      <c r="X105" s="417" t="s">
        <v>143</v>
      </c>
      <c r="Y105" s="437" t="s">
        <v>753</v>
      </c>
      <c r="Z105" s="438" t="s">
        <v>46</v>
      </c>
      <c r="AA105" s="438" t="s">
        <v>46</v>
      </c>
      <c r="AB105" s="21" t="s">
        <v>46</v>
      </c>
      <c r="AC105" s="21" t="s">
        <v>46</v>
      </c>
      <c r="AD105" s="418"/>
      <c r="AE105" s="418"/>
      <c r="AF105" s="454"/>
      <c r="AG105" s="454" t="s">
        <v>240</v>
      </c>
      <c r="AH105" s="418" t="s">
        <v>905</v>
      </c>
      <c r="AI105" s="418" t="s">
        <v>1000</v>
      </c>
      <c r="AJ105" s="418" t="s">
        <v>276</v>
      </c>
      <c r="AK105" s="418"/>
      <c r="AL105" s="471"/>
      <c r="AM105" s="471"/>
      <c r="AN105" s="471"/>
      <c r="AO105" s="471"/>
      <c r="AP105" s="471"/>
      <c r="AQ105" s="471"/>
      <c r="AR105" s="471"/>
      <c r="AS105" s="471"/>
      <c r="AT105" s="471"/>
      <c r="AU105" s="471"/>
      <c r="AV105" s="471"/>
      <c r="AW105" s="471"/>
      <c r="AX105" s="471"/>
      <c r="AY105" s="471"/>
      <c r="AZ105" s="471"/>
      <c r="BA105" s="471"/>
      <c r="BB105" s="471"/>
      <c r="BC105" s="471"/>
      <c r="BD105" s="471"/>
      <c r="BE105" s="471"/>
      <c r="BF105" s="471"/>
      <c r="BG105" s="471"/>
      <c r="BH105" s="471"/>
      <c r="BI105" s="471"/>
      <c r="BJ105" s="471"/>
      <c r="BK105" s="471"/>
      <c r="BL105" s="471"/>
    </row>
    <row r="106" s="298" customFormat="1" ht="25.75" spans="1:64">
      <c r="A106" s="384"/>
      <c r="B106" s="384"/>
      <c r="C106" s="384"/>
      <c r="D106" s="384"/>
      <c r="E106" s="384"/>
      <c r="F106" s="384"/>
      <c r="G106" s="384"/>
      <c r="H106" s="384"/>
      <c r="I106" s="384"/>
      <c r="J106" s="384"/>
      <c r="K106" s="384"/>
      <c r="L106" s="384"/>
      <c r="M106" s="472"/>
      <c r="N106" s="411" t="s">
        <v>1001</v>
      </c>
      <c r="O106" s="411" t="s">
        <v>1002</v>
      </c>
      <c r="P106" s="412" t="s">
        <v>422</v>
      </c>
      <c r="Q106" s="412"/>
      <c r="R106" s="417"/>
      <c r="S106" s="419"/>
      <c r="T106" s="419"/>
      <c r="U106" s="418" t="s">
        <v>776</v>
      </c>
      <c r="V106" s="418" t="s">
        <v>1003</v>
      </c>
      <c r="W106" s="418" t="s">
        <v>424</v>
      </c>
      <c r="X106" s="417" t="s">
        <v>143</v>
      </c>
      <c r="Y106" s="437" t="s">
        <v>743</v>
      </c>
      <c r="Z106" s="438" t="s">
        <v>46</v>
      </c>
      <c r="AA106" s="438" t="s">
        <v>46</v>
      </c>
      <c r="AB106" s="21" t="s">
        <v>46</v>
      </c>
      <c r="AC106" s="21" t="s">
        <v>46</v>
      </c>
      <c r="AD106" s="418"/>
      <c r="AE106" s="418"/>
      <c r="AF106" s="454"/>
      <c r="AG106" s="454" t="s">
        <v>240</v>
      </c>
      <c r="AH106" s="418" t="s">
        <v>897</v>
      </c>
      <c r="AI106" s="418" t="s">
        <v>1004</v>
      </c>
      <c r="AJ106" s="418" t="s">
        <v>266</v>
      </c>
      <c r="AK106" s="418"/>
      <c r="AL106" s="471"/>
      <c r="AM106" s="471"/>
      <c r="AN106" s="471"/>
      <c r="AO106" s="471"/>
      <c r="AP106" s="471"/>
      <c r="AQ106" s="471"/>
      <c r="AR106" s="471"/>
      <c r="AS106" s="471"/>
      <c r="AT106" s="471"/>
      <c r="AU106" s="471"/>
      <c r="AV106" s="471"/>
      <c r="AW106" s="471"/>
      <c r="AX106" s="471"/>
      <c r="AY106" s="471"/>
      <c r="AZ106" s="471"/>
      <c r="BA106" s="471"/>
      <c r="BB106" s="471"/>
      <c r="BC106" s="471"/>
      <c r="BD106" s="471"/>
      <c r="BE106" s="471"/>
      <c r="BF106" s="471"/>
      <c r="BG106" s="471"/>
      <c r="BH106" s="471"/>
      <c r="BI106" s="471"/>
      <c r="BJ106" s="471"/>
      <c r="BK106" s="471"/>
      <c r="BL106" s="471"/>
    </row>
    <row r="107" s="298" customFormat="1" ht="25.75" spans="1:64">
      <c r="A107" s="384"/>
      <c r="B107" s="384"/>
      <c r="C107" s="384"/>
      <c r="D107" s="384"/>
      <c r="E107" s="384"/>
      <c r="F107" s="384"/>
      <c r="G107" s="384"/>
      <c r="H107" s="384"/>
      <c r="I107" s="384"/>
      <c r="J107" s="384"/>
      <c r="K107" s="384"/>
      <c r="L107" s="384"/>
      <c r="M107" s="472"/>
      <c r="N107" s="411" t="s">
        <v>1005</v>
      </c>
      <c r="O107" s="411" t="s">
        <v>1006</v>
      </c>
      <c r="P107" s="412" t="s">
        <v>422</v>
      </c>
      <c r="Q107" s="412"/>
      <c r="R107" s="417"/>
      <c r="S107" s="419"/>
      <c r="T107" s="419"/>
      <c r="U107" s="418" t="s">
        <v>784</v>
      </c>
      <c r="V107" s="418" t="s">
        <v>1007</v>
      </c>
      <c r="W107" s="418" t="s">
        <v>393</v>
      </c>
      <c r="X107" s="417" t="s">
        <v>143</v>
      </c>
      <c r="Y107" s="437" t="s">
        <v>783</v>
      </c>
      <c r="Z107" s="438" t="s">
        <v>46</v>
      </c>
      <c r="AA107" s="438" t="s">
        <v>46</v>
      </c>
      <c r="AB107" s="21" t="s">
        <v>46</v>
      </c>
      <c r="AC107" s="21" t="s">
        <v>46</v>
      </c>
      <c r="AD107" s="418"/>
      <c r="AE107" s="418"/>
      <c r="AF107" s="454"/>
      <c r="AG107" s="454" t="s">
        <v>240</v>
      </c>
      <c r="AH107" s="418" t="s">
        <v>888</v>
      </c>
      <c r="AI107" s="418" t="s">
        <v>1008</v>
      </c>
      <c r="AJ107" s="418" t="s">
        <v>254</v>
      </c>
      <c r="AK107" s="418"/>
      <c r="AL107" s="471"/>
      <c r="AM107" s="471"/>
      <c r="AN107" s="471"/>
      <c r="AO107" s="471"/>
      <c r="AP107" s="471"/>
      <c r="AQ107" s="471"/>
      <c r="AR107" s="471"/>
      <c r="AS107" s="471"/>
      <c r="AT107" s="471"/>
      <c r="AU107" s="471"/>
      <c r="AV107" s="471"/>
      <c r="AW107" s="471"/>
      <c r="AX107" s="471"/>
      <c r="AY107" s="471"/>
      <c r="AZ107" s="471"/>
      <c r="BA107" s="471"/>
      <c r="BB107" s="471"/>
      <c r="BC107" s="471"/>
      <c r="BD107" s="471"/>
      <c r="BE107" s="471"/>
      <c r="BF107" s="471"/>
      <c r="BG107" s="471"/>
      <c r="BH107" s="471"/>
      <c r="BI107" s="471"/>
      <c r="BJ107" s="471"/>
      <c r="BK107" s="471"/>
      <c r="BL107" s="471"/>
    </row>
    <row r="108" s="298" customFormat="1" ht="25.75" spans="1:64">
      <c r="A108" s="384"/>
      <c r="B108" s="384"/>
      <c r="C108" s="384"/>
      <c r="D108" s="384"/>
      <c r="E108" s="384"/>
      <c r="F108" s="384"/>
      <c r="G108" s="384"/>
      <c r="H108" s="384"/>
      <c r="I108" s="384"/>
      <c r="J108" s="384"/>
      <c r="K108" s="384"/>
      <c r="L108" s="384"/>
      <c r="M108" s="472"/>
      <c r="N108" s="411" t="s">
        <v>1009</v>
      </c>
      <c r="O108" s="411" t="s">
        <v>1010</v>
      </c>
      <c r="P108" s="412" t="s">
        <v>701</v>
      </c>
      <c r="Q108" s="417" t="s">
        <v>143</v>
      </c>
      <c r="R108" s="418" t="s">
        <v>1011</v>
      </c>
      <c r="S108" s="419"/>
      <c r="T108" s="419"/>
      <c r="U108" s="418" t="s">
        <v>789</v>
      </c>
      <c r="V108" s="418" t="s">
        <v>1012</v>
      </c>
      <c r="W108" s="418" t="s">
        <v>409</v>
      </c>
      <c r="X108" s="417" t="s">
        <v>143</v>
      </c>
      <c r="Y108" s="437" t="s">
        <v>777</v>
      </c>
      <c r="Z108" s="438" t="s">
        <v>46</v>
      </c>
      <c r="AA108" s="438" t="s">
        <v>46</v>
      </c>
      <c r="AB108" s="21" t="s">
        <v>46</v>
      </c>
      <c r="AC108" s="21" t="s">
        <v>46</v>
      </c>
      <c r="AD108" s="418"/>
      <c r="AE108" s="418"/>
      <c r="AF108" s="454"/>
      <c r="AG108" s="454" t="s">
        <v>240</v>
      </c>
      <c r="AH108" s="418" t="s">
        <v>957</v>
      </c>
      <c r="AI108" s="418" t="s">
        <v>1013</v>
      </c>
      <c r="AJ108" s="418" t="s">
        <v>276</v>
      </c>
      <c r="AK108" s="418"/>
      <c r="AL108" s="471"/>
      <c r="AM108" s="471"/>
      <c r="AN108" s="471"/>
      <c r="AO108" s="471"/>
      <c r="AP108" s="471"/>
      <c r="AQ108" s="471"/>
      <c r="AR108" s="471"/>
      <c r="AS108" s="471"/>
      <c r="AT108" s="471"/>
      <c r="AU108" s="471"/>
      <c r="AV108" s="471"/>
      <c r="AW108" s="471"/>
      <c r="AX108" s="471"/>
      <c r="AY108" s="471"/>
      <c r="AZ108" s="471"/>
      <c r="BA108" s="471"/>
      <c r="BB108" s="471"/>
      <c r="BC108" s="471"/>
      <c r="BD108" s="471"/>
      <c r="BE108" s="471"/>
      <c r="BF108" s="471"/>
      <c r="BG108" s="471"/>
      <c r="BH108" s="471"/>
      <c r="BI108" s="471"/>
      <c r="BJ108" s="471"/>
      <c r="BK108" s="471"/>
      <c r="BL108" s="471"/>
    </row>
    <row r="109" s="298" customFormat="1" ht="25.75" spans="1:64">
      <c r="A109" s="384"/>
      <c r="B109" s="384"/>
      <c r="C109" s="384"/>
      <c r="D109" s="384"/>
      <c r="E109" s="384"/>
      <c r="F109" s="384"/>
      <c r="G109" s="384"/>
      <c r="H109" s="384"/>
      <c r="I109" s="384"/>
      <c r="J109" s="384"/>
      <c r="K109" s="384"/>
      <c r="L109" s="384"/>
      <c r="M109" s="472"/>
      <c r="N109" s="411" t="s">
        <v>1014</v>
      </c>
      <c r="O109" s="411" t="s">
        <v>1015</v>
      </c>
      <c r="P109" s="412" t="s">
        <v>701</v>
      </c>
      <c r="Q109" s="417" t="s">
        <v>143</v>
      </c>
      <c r="R109" s="418" t="s">
        <v>1016</v>
      </c>
      <c r="S109" s="419"/>
      <c r="T109" s="419"/>
      <c r="U109" s="418" t="s">
        <v>795</v>
      </c>
      <c r="V109" s="418" t="s">
        <v>1017</v>
      </c>
      <c r="W109" s="418" t="s">
        <v>424</v>
      </c>
      <c r="X109" s="417" t="s">
        <v>143</v>
      </c>
      <c r="Y109" s="437" t="s">
        <v>769</v>
      </c>
      <c r="Z109" s="438" t="s">
        <v>46</v>
      </c>
      <c r="AA109" s="438" t="s">
        <v>46</v>
      </c>
      <c r="AB109" s="21" t="s">
        <v>46</v>
      </c>
      <c r="AC109" s="21" t="s">
        <v>46</v>
      </c>
      <c r="AD109" s="418"/>
      <c r="AE109" s="418"/>
      <c r="AF109" s="454"/>
      <c r="AG109" s="454" t="s">
        <v>240</v>
      </c>
      <c r="AH109" s="418" t="s">
        <v>952</v>
      </c>
      <c r="AI109" s="418" t="s">
        <v>1018</v>
      </c>
      <c r="AJ109" s="418" t="s">
        <v>266</v>
      </c>
      <c r="AK109" s="418"/>
      <c r="AL109" s="471"/>
      <c r="AM109" s="471"/>
      <c r="AN109" s="471"/>
      <c r="AO109" s="471"/>
      <c r="AP109" s="471"/>
      <c r="AQ109" s="471"/>
      <c r="AR109" s="471"/>
      <c r="AS109" s="471"/>
      <c r="AT109" s="471"/>
      <c r="AU109" s="471"/>
      <c r="AV109" s="471"/>
      <c r="AW109" s="471"/>
      <c r="AX109" s="471"/>
      <c r="AY109" s="471"/>
      <c r="AZ109" s="471"/>
      <c r="BA109" s="471"/>
      <c r="BB109" s="471"/>
      <c r="BC109" s="471"/>
      <c r="BD109" s="471"/>
      <c r="BE109" s="471"/>
      <c r="BF109" s="471"/>
      <c r="BG109" s="471"/>
      <c r="BH109" s="471"/>
      <c r="BI109" s="471"/>
      <c r="BJ109" s="471"/>
      <c r="BK109" s="471"/>
      <c r="BL109" s="471"/>
    </row>
    <row r="110" ht="15.5" spans="1:37">
      <c r="A110" s="384"/>
      <c r="B110" s="384"/>
      <c r="C110" s="384"/>
      <c r="D110" s="384"/>
      <c r="E110" s="384"/>
      <c r="F110" s="384"/>
      <c r="G110" s="384"/>
      <c r="H110" s="384"/>
      <c r="I110" s="384"/>
      <c r="J110" s="384"/>
      <c r="K110" s="384"/>
      <c r="L110" s="384"/>
      <c r="M110" s="452"/>
      <c r="N110" s="411" t="s">
        <v>1019</v>
      </c>
      <c r="O110" s="411" t="s">
        <v>1020</v>
      </c>
      <c r="P110" s="412" t="s">
        <v>287</v>
      </c>
      <c r="Q110" s="412"/>
      <c r="R110" s="473"/>
      <c r="S110" s="474"/>
      <c r="T110" s="474"/>
      <c r="U110" s="418" t="s">
        <v>658</v>
      </c>
      <c r="V110" s="418" t="s">
        <v>1021</v>
      </c>
      <c r="W110" s="418" t="s">
        <v>338</v>
      </c>
      <c r="X110" s="417" t="s">
        <v>143</v>
      </c>
      <c r="Y110" s="437" t="s">
        <v>801</v>
      </c>
      <c r="Z110" s="438" t="s">
        <v>46</v>
      </c>
      <c r="AA110" s="438" t="s">
        <v>46</v>
      </c>
      <c r="AB110" s="21" t="s">
        <v>46</v>
      </c>
      <c r="AC110" s="21" t="s">
        <v>46</v>
      </c>
      <c r="AD110" s="418"/>
      <c r="AE110" s="418"/>
      <c r="AF110" s="454"/>
      <c r="AG110" s="454" t="s">
        <v>240</v>
      </c>
      <c r="AH110" s="418" t="s">
        <v>947</v>
      </c>
      <c r="AI110" s="418" t="s">
        <v>1022</v>
      </c>
      <c r="AJ110" s="418" t="s">
        <v>254</v>
      </c>
      <c r="AK110" s="418"/>
    </row>
    <row r="111" ht="25.75" spans="1:37">
      <c r="A111" s="384"/>
      <c r="B111" s="384"/>
      <c r="C111" s="384"/>
      <c r="D111" s="384"/>
      <c r="E111" s="384"/>
      <c r="F111" s="384"/>
      <c r="G111" s="384"/>
      <c r="H111" s="384"/>
      <c r="I111" s="384"/>
      <c r="J111" s="384"/>
      <c r="K111" s="384"/>
      <c r="L111" s="384"/>
      <c r="M111" s="452"/>
      <c r="N111" s="411" t="s">
        <v>1023</v>
      </c>
      <c r="O111" s="411" t="s">
        <v>1024</v>
      </c>
      <c r="P111" s="412" t="s">
        <v>137</v>
      </c>
      <c r="Q111" s="412"/>
      <c r="R111" s="473"/>
      <c r="S111" s="474"/>
      <c r="T111" s="474"/>
      <c r="U111" s="418" t="s">
        <v>663</v>
      </c>
      <c r="V111" s="418" t="s">
        <v>1025</v>
      </c>
      <c r="W111" s="418" t="s">
        <v>201</v>
      </c>
      <c r="X111" s="417" t="s">
        <v>143</v>
      </c>
      <c r="Y111" s="437" t="s">
        <v>664</v>
      </c>
      <c r="Z111" s="441"/>
      <c r="AA111" s="10" t="s">
        <v>1026</v>
      </c>
      <c r="AB111" s="21" t="s">
        <v>46</v>
      </c>
      <c r="AC111" s="21" t="s">
        <v>46</v>
      </c>
      <c r="AD111" s="418"/>
      <c r="AE111" s="418"/>
      <c r="AF111" s="454"/>
      <c r="AG111" s="454" t="s">
        <v>147</v>
      </c>
      <c r="AH111" s="418" t="s">
        <v>872</v>
      </c>
      <c r="AI111" s="418" t="s">
        <v>1027</v>
      </c>
      <c r="AJ111" s="418" t="s">
        <v>254</v>
      </c>
      <c r="AK111" s="418"/>
    </row>
    <row r="112" ht="15.5" spans="1:37">
      <c r="A112" s="384"/>
      <c r="B112" s="384"/>
      <c r="C112" s="384"/>
      <c r="D112" s="384"/>
      <c r="E112" s="384"/>
      <c r="F112" s="384"/>
      <c r="G112" s="384"/>
      <c r="H112" s="384"/>
      <c r="I112" s="384"/>
      <c r="J112" s="384"/>
      <c r="K112" s="384"/>
      <c r="L112" s="384"/>
      <c r="M112" s="452"/>
      <c r="N112" s="411" t="s">
        <v>1028</v>
      </c>
      <c r="O112" s="411" t="s">
        <v>1029</v>
      </c>
      <c r="P112" s="412" t="s">
        <v>158</v>
      </c>
      <c r="Q112" s="412"/>
      <c r="R112" s="473"/>
      <c r="S112" s="474"/>
      <c r="T112" s="474"/>
      <c r="U112" s="418" t="s">
        <v>669</v>
      </c>
      <c r="V112" s="418" t="s">
        <v>1030</v>
      </c>
      <c r="W112" s="418" t="s">
        <v>287</v>
      </c>
      <c r="X112" s="417" t="s">
        <v>143</v>
      </c>
      <c r="Y112" s="437" t="s">
        <v>670</v>
      </c>
      <c r="Z112" s="438" t="s">
        <v>371</v>
      </c>
      <c r="AA112" s="438" t="s">
        <v>1031</v>
      </c>
      <c r="AB112" s="21" t="s">
        <v>46</v>
      </c>
      <c r="AC112" s="21" t="s">
        <v>46</v>
      </c>
      <c r="AD112" s="418"/>
      <c r="AE112" s="418"/>
      <c r="AF112" s="454"/>
      <c r="AG112" s="454" t="s">
        <v>147</v>
      </c>
      <c r="AH112" s="418" t="s">
        <v>878</v>
      </c>
      <c r="AI112" s="418" t="s">
        <v>1032</v>
      </c>
      <c r="AJ112" s="418" t="s">
        <v>266</v>
      </c>
      <c r="AK112" s="418"/>
    </row>
    <row r="113" ht="15.5" spans="1:37">
      <c r="A113" s="384"/>
      <c r="B113" s="384"/>
      <c r="C113" s="384"/>
      <c r="D113" s="384"/>
      <c r="E113" s="384"/>
      <c r="F113" s="384"/>
      <c r="G113" s="384"/>
      <c r="H113" s="384"/>
      <c r="I113" s="384"/>
      <c r="J113" s="384"/>
      <c r="K113" s="384"/>
      <c r="L113" s="384"/>
      <c r="M113" s="452"/>
      <c r="N113" s="411" t="s">
        <v>1033</v>
      </c>
      <c r="O113" s="411" t="s">
        <v>1034</v>
      </c>
      <c r="P113" s="412" t="s">
        <v>287</v>
      </c>
      <c r="Q113" s="412"/>
      <c r="R113" s="473"/>
      <c r="S113" s="474"/>
      <c r="T113" s="474"/>
      <c r="U113" s="418" t="s">
        <v>669</v>
      </c>
      <c r="V113" s="418" t="s">
        <v>1035</v>
      </c>
      <c r="W113" s="418" t="s">
        <v>135</v>
      </c>
      <c r="X113" s="418"/>
      <c r="Y113" s="419"/>
      <c r="Z113" s="438" t="s">
        <v>46</v>
      </c>
      <c r="AA113" s="438" t="s">
        <v>46</v>
      </c>
      <c r="AB113" s="21" t="s">
        <v>46</v>
      </c>
      <c r="AC113" s="21" t="s">
        <v>46</v>
      </c>
      <c r="AD113" s="417"/>
      <c r="AE113" s="417"/>
      <c r="AF113" s="456"/>
      <c r="AG113" s="454" t="s">
        <v>147</v>
      </c>
      <c r="AH113" s="418" t="s">
        <v>883</v>
      </c>
      <c r="AI113" s="418" t="s">
        <v>1036</v>
      </c>
      <c r="AJ113" s="418" t="s">
        <v>266</v>
      </c>
      <c r="AK113" s="418"/>
    </row>
    <row r="114" ht="25.75" spans="1:37">
      <c r="A114" s="384"/>
      <c r="B114" s="384"/>
      <c r="C114" s="384"/>
      <c r="D114" s="384"/>
      <c r="E114" s="384"/>
      <c r="F114" s="384"/>
      <c r="G114" s="384"/>
      <c r="H114" s="384"/>
      <c r="I114" s="384"/>
      <c r="J114" s="384"/>
      <c r="K114" s="384"/>
      <c r="L114" s="384"/>
      <c r="M114" s="452"/>
      <c r="N114" s="411" t="s">
        <v>1037</v>
      </c>
      <c r="O114" s="411" t="s">
        <v>1038</v>
      </c>
      <c r="P114" s="412" t="s">
        <v>137</v>
      </c>
      <c r="Q114" s="412"/>
      <c r="R114" s="473"/>
      <c r="S114" s="474"/>
      <c r="T114" s="474"/>
      <c r="U114" s="418" t="s">
        <v>692</v>
      </c>
      <c r="V114" s="418" t="s">
        <v>1039</v>
      </c>
      <c r="W114" s="418" t="s">
        <v>137</v>
      </c>
      <c r="X114" s="417" t="s">
        <v>143</v>
      </c>
      <c r="Y114" s="437" t="s">
        <v>693</v>
      </c>
      <c r="Z114" s="438" t="s">
        <v>46</v>
      </c>
      <c r="AA114" s="438" t="s">
        <v>46</v>
      </c>
      <c r="AB114" s="21" t="s">
        <v>46</v>
      </c>
      <c r="AC114" s="21" t="s">
        <v>46</v>
      </c>
      <c r="AD114" s="418"/>
      <c r="AE114" s="418"/>
      <c r="AF114" s="454"/>
      <c r="AG114" s="454" t="s">
        <v>147</v>
      </c>
      <c r="AH114" s="418" t="s">
        <v>892</v>
      </c>
      <c r="AI114" s="418" t="s">
        <v>1040</v>
      </c>
      <c r="AJ114" s="418" t="s">
        <v>137</v>
      </c>
      <c r="AK114" s="418"/>
    </row>
    <row r="115" ht="15.5" spans="1:37">
      <c r="A115" s="384"/>
      <c r="B115" s="384"/>
      <c r="C115" s="384"/>
      <c r="D115" s="384"/>
      <c r="E115" s="384"/>
      <c r="F115" s="384"/>
      <c r="G115" s="384"/>
      <c r="H115" s="384"/>
      <c r="I115" s="384"/>
      <c r="J115" s="384"/>
      <c r="K115" s="384"/>
      <c r="L115" s="384"/>
      <c r="M115" s="452"/>
      <c r="N115" s="411" t="s">
        <v>1041</v>
      </c>
      <c r="O115" s="411" t="s">
        <v>1042</v>
      </c>
      <c r="P115" s="412" t="s">
        <v>158</v>
      </c>
      <c r="Q115" s="412"/>
      <c r="R115" s="473"/>
      <c r="S115" s="474"/>
      <c r="T115" s="474"/>
      <c r="U115" s="418" t="s">
        <v>699</v>
      </c>
      <c r="V115" s="418" t="s">
        <v>1043</v>
      </c>
      <c r="W115" s="418" t="s">
        <v>338</v>
      </c>
      <c r="X115" s="417" t="s">
        <v>143</v>
      </c>
      <c r="Y115" s="437" t="s">
        <v>825</v>
      </c>
      <c r="Z115" s="438" t="s">
        <v>46</v>
      </c>
      <c r="AA115" s="438" t="s">
        <v>46</v>
      </c>
      <c r="AB115" s="21" t="s">
        <v>46</v>
      </c>
      <c r="AC115" s="21" t="s">
        <v>46</v>
      </c>
      <c r="AD115" s="418"/>
      <c r="AE115" s="418"/>
      <c r="AF115" s="454"/>
      <c r="AG115" s="454" t="s">
        <v>147</v>
      </c>
      <c r="AH115" s="418" t="s">
        <v>901</v>
      </c>
      <c r="AI115" s="418" t="s">
        <v>1044</v>
      </c>
      <c r="AJ115" s="418" t="s">
        <v>137</v>
      </c>
      <c r="AK115" s="418"/>
    </row>
    <row r="116" ht="15.5" spans="1:37">
      <c r="A116" s="384"/>
      <c r="B116" s="384"/>
      <c r="C116" s="384"/>
      <c r="D116" s="384"/>
      <c r="E116" s="384"/>
      <c r="F116" s="384"/>
      <c r="G116" s="384"/>
      <c r="H116" s="384"/>
      <c r="I116" s="384"/>
      <c r="J116" s="384"/>
      <c r="K116" s="384"/>
      <c r="L116" s="384"/>
      <c r="M116" s="452"/>
      <c r="N116" s="411" t="s">
        <v>1045</v>
      </c>
      <c r="O116" s="411" t="s">
        <v>1046</v>
      </c>
      <c r="P116" s="412" t="s">
        <v>287</v>
      </c>
      <c r="Q116" s="412"/>
      <c r="R116" s="473"/>
      <c r="S116" s="474"/>
      <c r="T116" s="474"/>
      <c r="U116" s="421" t="s">
        <v>1047</v>
      </c>
      <c r="V116" s="421" t="s">
        <v>1048</v>
      </c>
      <c r="W116" s="421" t="s">
        <v>161</v>
      </c>
      <c r="X116" s="420" t="s">
        <v>143</v>
      </c>
      <c r="Y116" s="435"/>
      <c r="Z116" s="442" t="s">
        <v>46</v>
      </c>
      <c r="AA116" s="442" t="s">
        <v>46</v>
      </c>
      <c r="AB116" s="443" t="s">
        <v>46</v>
      </c>
      <c r="AC116" s="443" t="s">
        <v>46</v>
      </c>
      <c r="AD116" s="418"/>
      <c r="AE116" s="418"/>
      <c r="AF116" s="454"/>
      <c r="AG116" s="454" t="s">
        <v>147</v>
      </c>
      <c r="AH116" s="418" t="s">
        <v>704</v>
      </c>
      <c r="AI116" s="418" t="s">
        <v>1049</v>
      </c>
      <c r="AJ116" s="418" t="s">
        <v>470</v>
      </c>
      <c r="AK116" s="418"/>
    </row>
    <row r="117" ht="196.75" spans="1:37">
      <c r="A117" s="384"/>
      <c r="B117" s="384"/>
      <c r="C117" s="384"/>
      <c r="D117" s="384"/>
      <c r="E117" s="384"/>
      <c r="F117" s="384"/>
      <c r="G117" s="384"/>
      <c r="H117" s="384"/>
      <c r="I117" s="384"/>
      <c r="J117" s="384"/>
      <c r="K117" s="384"/>
      <c r="L117" s="384"/>
      <c r="M117" s="452"/>
      <c r="N117" s="411" t="s">
        <v>1050</v>
      </c>
      <c r="O117" s="411" t="s">
        <v>1051</v>
      </c>
      <c r="P117" s="412" t="s">
        <v>137</v>
      </c>
      <c r="Q117" s="412"/>
      <c r="R117" s="473"/>
      <c r="S117" s="474"/>
      <c r="T117" s="474"/>
      <c r="U117" s="418" t="s">
        <v>732</v>
      </c>
      <c r="V117" s="418" t="s">
        <v>1052</v>
      </c>
      <c r="W117" s="418" t="s">
        <v>201</v>
      </c>
      <c r="X117" s="417" t="s">
        <v>143</v>
      </c>
      <c r="Y117" s="477" t="s">
        <v>831</v>
      </c>
      <c r="Z117" s="438" t="s">
        <v>1053</v>
      </c>
      <c r="AA117" s="448" t="s">
        <v>1054</v>
      </c>
      <c r="AB117" s="21"/>
      <c r="AC117" s="21" t="s">
        <v>215</v>
      </c>
      <c r="AD117" s="392" t="s">
        <v>1055</v>
      </c>
      <c r="AE117" s="396" t="s">
        <v>1056</v>
      </c>
      <c r="AF117" s="456"/>
      <c r="AG117" s="454" t="s">
        <v>240</v>
      </c>
      <c r="AH117" s="418" t="s">
        <v>926</v>
      </c>
      <c r="AI117" s="418" t="s">
        <v>1057</v>
      </c>
      <c r="AJ117" s="418" t="s">
        <v>276</v>
      </c>
      <c r="AK117" s="418"/>
    </row>
    <row r="118" ht="25.75" spans="1:37">
      <c r="A118" s="384"/>
      <c r="B118" s="384"/>
      <c r="C118" s="384"/>
      <c r="D118" s="384"/>
      <c r="E118" s="384"/>
      <c r="F118" s="384"/>
      <c r="G118" s="384"/>
      <c r="H118" s="384"/>
      <c r="I118" s="384"/>
      <c r="J118" s="384"/>
      <c r="K118" s="384"/>
      <c r="L118" s="384"/>
      <c r="M118" s="452"/>
      <c r="N118" s="411" t="s">
        <v>1051</v>
      </c>
      <c r="O118" s="411" t="s">
        <v>1058</v>
      </c>
      <c r="P118" s="412" t="s">
        <v>158</v>
      </c>
      <c r="Q118" s="412"/>
      <c r="R118" s="473"/>
      <c r="S118" s="474"/>
      <c r="T118" s="474"/>
      <c r="U118" s="418" t="s">
        <v>841</v>
      </c>
      <c r="V118" s="418" t="s">
        <v>1059</v>
      </c>
      <c r="W118" s="418" t="s">
        <v>201</v>
      </c>
      <c r="X118" s="417" t="s">
        <v>143</v>
      </c>
      <c r="Y118" s="437" t="s">
        <v>840</v>
      </c>
      <c r="Z118" s="438" t="s">
        <v>46</v>
      </c>
      <c r="AA118" s="438" t="s">
        <v>46</v>
      </c>
      <c r="AB118" s="21" t="s">
        <v>46</v>
      </c>
      <c r="AC118" s="21" t="s">
        <v>46</v>
      </c>
      <c r="AD118" s="418"/>
      <c r="AE118" s="418"/>
      <c r="AF118" s="454"/>
      <c r="AG118" s="454" t="s">
        <v>240</v>
      </c>
      <c r="AH118" s="418" t="s">
        <v>922</v>
      </c>
      <c r="AI118" s="418" t="s">
        <v>1060</v>
      </c>
      <c r="AJ118" s="418" t="s">
        <v>266</v>
      </c>
      <c r="AK118" s="418"/>
    </row>
    <row r="119" ht="15.5" spans="1:37">
      <c r="A119" s="384"/>
      <c r="B119" s="384"/>
      <c r="C119" s="384"/>
      <c r="D119" s="384"/>
      <c r="E119" s="384"/>
      <c r="F119" s="384"/>
      <c r="G119" s="384"/>
      <c r="H119" s="384"/>
      <c r="I119" s="384"/>
      <c r="J119" s="384"/>
      <c r="K119" s="384"/>
      <c r="L119" s="384"/>
      <c r="M119" s="452"/>
      <c r="N119" s="411" t="s">
        <v>1061</v>
      </c>
      <c r="O119" s="411" t="s">
        <v>1062</v>
      </c>
      <c r="P119" s="412" t="s">
        <v>137</v>
      </c>
      <c r="Q119" s="475" t="s">
        <v>143</v>
      </c>
      <c r="R119" s="418" t="s">
        <v>1063</v>
      </c>
      <c r="S119" s="474"/>
      <c r="T119" s="474"/>
      <c r="U119" s="418" t="s">
        <v>861</v>
      </c>
      <c r="V119" s="418" t="s">
        <v>1064</v>
      </c>
      <c r="W119" s="418" t="s">
        <v>201</v>
      </c>
      <c r="X119" s="417" t="s">
        <v>143</v>
      </c>
      <c r="Y119" s="437" t="s">
        <v>860</v>
      </c>
      <c r="Z119" s="438" t="s">
        <v>46</v>
      </c>
      <c r="AA119" s="438" t="s">
        <v>46</v>
      </c>
      <c r="AB119" s="21" t="s">
        <v>46</v>
      </c>
      <c r="AC119" s="21" t="s">
        <v>46</v>
      </c>
      <c r="AD119" s="418"/>
      <c r="AE119" s="418"/>
      <c r="AF119" s="454"/>
      <c r="AG119" s="454" t="s">
        <v>240</v>
      </c>
      <c r="AH119" s="418" t="s">
        <v>915</v>
      </c>
      <c r="AI119" s="418" t="s">
        <v>1065</v>
      </c>
      <c r="AJ119" s="418" t="s">
        <v>254</v>
      </c>
      <c r="AK119" s="418"/>
    </row>
    <row r="120" ht="15.5" spans="1:37">
      <c r="A120" s="384"/>
      <c r="B120" s="384"/>
      <c r="C120" s="384"/>
      <c r="D120" s="384"/>
      <c r="E120" s="384"/>
      <c r="F120" s="384"/>
      <c r="G120" s="384"/>
      <c r="H120" s="384"/>
      <c r="I120" s="384"/>
      <c r="J120" s="384"/>
      <c r="K120" s="384"/>
      <c r="L120" s="384"/>
      <c r="M120" s="452"/>
      <c r="N120" s="411" t="s">
        <v>1066</v>
      </c>
      <c r="O120" s="411" t="s">
        <v>1067</v>
      </c>
      <c r="P120" s="412" t="s">
        <v>137</v>
      </c>
      <c r="Q120" s="475" t="s">
        <v>143</v>
      </c>
      <c r="R120" s="418" t="s">
        <v>1068</v>
      </c>
      <c r="S120" s="474"/>
      <c r="T120" s="474"/>
      <c r="U120" s="418" t="s">
        <v>1069</v>
      </c>
      <c r="V120" s="418" t="s">
        <v>1070</v>
      </c>
      <c r="W120" s="418" t="s">
        <v>201</v>
      </c>
      <c r="X120" s="417" t="s">
        <v>143</v>
      </c>
      <c r="Y120" s="437" t="s">
        <v>868</v>
      </c>
      <c r="Z120" s="438" t="s">
        <v>46</v>
      </c>
      <c r="AA120" s="438" t="s">
        <v>46</v>
      </c>
      <c r="AB120" s="21" t="s">
        <v>46</v>
      </c>
      <c r="AC120" s="21" t="s">
        <v>46</v>
      </c>
      <c r="AD120" s="418"/>
      <c r="AE120" s="418"/>
      <c r="AF120" s="454"/>
      <c r="AG120" s="454" t="s">
        <v>240</v>
      </c>
      <c r="AH120" s="418" t="s">
        <v>942</v>
      </c>
      <c r="AI120" s="418" t="s">
        <v>1071</v>
      </c>
      <c r="AJ120" s="418" t="s">
        <v>276</v>
      </c>
      <c r="AK120" s="418"/>
    </row>
    <row r="121" ht="56.75" spans="1:37">
      <c r="A121" s="384"/>
      <c r="B121" s="384"/>
      <c r="C121" s="384"/>
      <c r="D121" s="384"/>
      <c r="E121" s="384"/>
      <c r="F121" s="384"/>
      <c r="G121" s="384"/>
      <c r="H121" s="384"/>
      <c r="I121" s="384"/>
      <c r="J121" s="384"/>
      <c r="K121" s="384"/>
      <c r="L121" s="384"/>
      <c r="M121" s="452"/>
      <c r="N121" s="411" t="s">
        <v>1072</v>
      </c>
      <c r="O121" s="411" t="s">
        <v>1073</v>
      </c>
      <c r="P121" s="412" t="s">
        <v>137</v>
      </c>
      <c r="Q121" s="475" t="s">
        <v>143</v>
      </c>
      <c r="R121" s="418" t="s">
        <v>1074</v>
      </c>
      <c r="S121" s="474"/>
      <c r="T121" s="474"/>
      <c r="U121" s="426" t="s">
        <v>1075</v>
      </c>
      <c r="V121" s="426" t="s">
        <v>1076</v>
      </c>
      <c r="W121" s="426" t="s">
        <v>201</v>
      </c>
      <c r="X121" s="417"/>
      <c r="Y121" s="478"/>
      <c r="Z121" s="479" t="s">
        <v>1077</v>
      </c>
      <c r="AA121" s="438"/>
      <c r="AB121" s="21" t="s">
        <v>46</v>
      </c>
      <c r="AC121" s="21" t="s">
        <v>215</v>
      </c>
      <c r="AD121" s="392" t="s">
        <v>1078</v>
      </c>
      <c r="AE121" s="396" t="s">
        <v>1079</v>
      </c>
      <c r="AF121" s="456"/>
      <c r="AG121" s="454" t="s">
        <v>240</v>
      </c>
      <c r="AH121" s="418" t="s">
        <v>935</v>
      </c>
      <c r="AI121" s="418" t="s">
        <v>1080</v>
      </c>
      <c r="AJ121" s="418" t="s">
        <v>266</v>
      </c>
      <c r="AK121" s="418"/>
    </row>
    <row r="122" ht="28.75" spans="1:37">
      <c r="A122" s="384"/>
      <c r="B122" s="384"/>
      <c r="C122" s="384"/>
      <c r="D122" s="384"/>
      <c r="E122" s="384"/>
      <c r="F122" s="384"/>
      <c r="G122" s="384"/>
      <c r="H122" s="384"/>
      <c r="I122" s="384"/>
      <c r="J122" s="384"/>
      <c r="K122" s="384"/>
      <c r="L122" s="384"/>
      <c r="M122" s="452"/>
      <c r="N122" s="411" t="s">
        <v>1081</v>
      </c>
      <c r="O122" s="411" t="s">
        <v>1082</v>
      </c>
      <c r="P122" s="412" t="s">
        <v>158</v>
      </c>
      <c r="Q122" s="475" t="s">
        <v>143</v>
      </c>
      <c r="R122" s="418" t="s">
        <v>573</v>
      </c>
      <c r="S122" s="474"/>
      <c r="T122" s="474"/>
      <c r="U122" s="418" t="s">
        <v>887</v>
      </c>
      <c r="V122" s="418" t="s">
        <v>1083</v>
      </c>
      <c r="W122" s="418" t="s">
        <v>201</v>
      </c>
      <c r="X122" s="417" t="s">
        <v>143</v>
      </c>
      <c r="Y122" s="437" t="s">
        <v>616</v>
      </c>
      <c r="Z122" s="440" t="s">
        <v>1084</v>
      </c>
      <c r="AA122" s="446" t="s">
        <v>617</v>
      </c>
      <c r="AB122" s="30"/>
      <c r="AC122" s="30" t="s">
        <v>362</v>
      </c>
      <c r="AD122" s="418"/>
      <c r="AE122" s="418"/>
      <c r="AF122" s="454"/>
      <c r="AG122" s="454" t="s">
        <v>240</v>
      </c>
      <c r="AH122" s="418" t="s">
        <v>931</v>
      </c>
      <c r="AI122" s="418" t="s">
        <v>1085</v>
      </c>
      <c r="AJ122" s="418" t="s">
        <v>254</v>
      </c>
      <c r="AK122" s="418"/>
    </row>
    <row r="123" ht="25.75" spans="1:37">
      <c r="A123" s="384"/>
      <c r="B123" s="384"/>
      <c r="C123" s="384"/>
      <c r="D123" s="384"/>
      <c r="E123" s="384"/>
      <c r="F123" s="384"/>
      <c r="G123" s="384"/>
      <c r="H123" s="384"/>
      <c r="I123" s="384"/>
      <c r="J123" s="384"/>
      <c r="K123" s="384"/>
      <c r="L123" s="384"/>
      <c r="M123" s="452"/>
      <c r="N123" s="411" t="s">
        <v>1086</v>
      </c>
      <c r="O123" s="411" t="s">
        <v>1087</v>
      </c>
      <c r="P123" s="412" t="s">
        <v>287</v>
      </c>
      <c r="Q123" s="475" t="s">
        <v>143</v>
      </c>
      <c r="R123" s="418" t="s">
        <v>1088</v>
      </c>
      <c r="S123" s="474"/>
      <c r="T123" s="474"/>
      <c r="U123" s="418" t="s">
        <v>1089</v>
      </c>
      <c r="V123" s="418" t="s">
        <v>1090</v>
      </c>
      <c r="W123" s="418" t="s">
        <v>201</v>
      </c>
      <c r="X123" s="417"/>
      <c r="Y123" s="419"/>
      <c r="Z123" s="438" t="s">
        <v>46</v>
      </c>
      <c r="AA123" s="438" t="s">
        <v>46</v>
      </c>
      <c r="AB123" s="21" t="s">
        <v>46</v>
      </c>
      <c r="AC123" s="21" t="s">
        <v>46</v>
      </c>
      <c r="AD123" s="417"/>
      <c r="AE123" s="417"/>
      <c r="AF123" s="456"/>
      <c r="AG123" s="454" t="s">
        <v>147</v>
      </c>
      <c r="AH123" s="418" t="s">
        <v>918</v>
      </c>
      <c r="AI123" s="418" t="s">
        <v>1091</v>
      </c>
      <c r="AJ123" s="418" t="s">
        <v>470</v>
      </c>
      <c r="AK123" s="418"/>
    </row>
    <row r="124" ht="15.5" spans="1:37">
      <c r="A124" s="384"/>
      <c r="B124" s="384"/>
      <c r="C124" s="384"/>
      <c r="D124" s="384"/>
      <c r="E124" s="384"/>
      <c r="F124" s="384"/>
      <c r="G124" s="384"/>
      <c r="H124" s="384"/>
      <c r="I124" s="384"/>
      <c r="J124" s="384"/>
      <c r="K124" s="384"/>
      <c r="L124" s="384"/>
      <c r="M124" s="452"/>
      <c r="N124" s="411" t="s">
        <v>1092</v>
      </c>
      <c r="O124" s="411" t="s">
        <v>1093</v>
      </c>
      <c r="P124" s="412" t="s">
        <v>137</v>
      </c>
      <c r="Q124" s="475" t="s">
        <v>143</v>
      </c>
      <c r="R124" s="418" t="s">
        <v>1094</v>
      </c>
      <c r="S124" s="474"/>
      <c r="T124" s="474"/>
      <c r="U124" s="418" t="s">
        <v>1095</v>
      </c>
      <c r="V124" s="418" t="s">
        <v>1096</v>
      </c>
      <c r="W124" s="418" t="s">
        <v>201</v>
      </c>
      <c r="X124" s="417"/>
      <c r="Y124" s="419"/>
      <c r="Z124" s="438" t="s">
        <v>46</v>
      </c>
      <c r="AA124" s="438" t="s">
        <v>46</v>
      </c>
      <c r="AB124" s="21" t="s">
        <v>46</v>
      </c>
      <c r="AC124" s="21" t="s">
        <v>46</v>
      </c>
      <c r="AD124" s="417"/>
      <c r="AE124" s="417"/>
      <c r="AF124" s="456"/>
      <c r="AG124" s="454" t="s">
        <v>147</v>
      </c>
      <c r="AH124" s="418" t="s">
        <v>430</v>
      </c>
      <c r="AI124" s="418" t="s">
        <v>1097</v>
      </c>
      <c r="AJ124" s="418" t="s">
        <v>137</v>
      </c>
      <c r="AK124" s="418"/>
    </row>
    <row r="125" ht="15.5" spans="1:37">
      <c r="A125" s="384"/>
      <c r="B125" s="384"/>
      <c r="C125" s="384"/>
      <c r="D125" s="384"/>
      <c r="E125" s="384"/>
      <c r="F125" s="384"/>
      <c r="G125" s="384"/>
      <c r="H125" s="384"/>
      <c r="I125" s="384"/>
      <c r="J125" s="384"/>
      <c r="K125" s="384"/>
      <c r="L125" s="384"/>
      <c r="M125" s="452"/>
      <c r="N125" s="411" t="s">
        <v>1098</v>
      </c>
      <c r="O125" s="411" t="s">
        <v>1099</v>
      </c>
      <c r="P125" s="412" t="s">
        <v>158</v>
      </c>
      <c r="Q125" s="475" t="s">
        <v>143</v>
      </c>
      <c r="R125" s="418" t="s">
        <v>1100</v>
      </c>
      <c r="S125" s="474"/>
      <c r="T125" s="474"/>
      <c r="U125" s="418" t="s">
        <v>1101</v>
      </c>
      <c r="V125" s="418" t="s">
        <v>1102</v>
      </c>
      <c r="W125" s="418" t="s">
        <v>201</v>
      </c>
      <c r="X125" s="417"/>
      <c r="Y125" s="419"/>
      <c r="Z125" s="438" t="s">
        <v>46</v>
      </c>
      <c r="AA125" s="438" t="s">
        <v>46</v>
      </c>
      <c r="AB125" s="21" t="s">
        <v>46</v>
      </c>
      <c r="AC125" s="21" t="s">
        <v>46</v>
      </c>
      <c r="AD125" s="417"/>
      <c r="AE125" s="417"/>
      <c r="AF125" s="456"/>
      <c r="AG125" s="454" t="s">
        <v>147</v>
      </c>
      <c r="AH125" s="418" t="s">
        <v>249</v>
      </c>
      <c r="AI125" s="418" t="s">
        <v>927</v>
      </c>
      <c r="AJ125" s="418" t="s">
        <v>137</v>
      </c>
      <c r="AK125" s="418"/>
    </row>
    <row r="126" ht="15.5" spans="1:37">
      <c r="A126" s="384"/>
      <c r="B126" s="384"/>
      <c r="C126" s="384"/>
      <c r="D126" s="384"/>
      <c r="E126" s="384"/>
      <c r="F126" s="384"/>
      <c r="G126" s="384"/>
      <c r="H126" s="384"/>
      <c r="I126" s="384"/>
      <c r="J126" s="384"/>
      <c r="K126" s="384"/>
      <c r="L126" s="384"/>
      <c r="M126" s="452"/>
      <c r="N126" s="411" t="s">
        <v>1103</v>
      </c>
      <c r="O126" s="411" t="s">
        <v>1104</v>
      </c>
      <c r="P126" s="412" t="s">
        <v>137</v>
      </c>
      <c r="Q126" s="412"/>
      <c r="R126" s="473"/>
      <c r="S126" s="474"/>
      <c r="T126" s="474"/>
      <c r="U126" s="418" t="s">
        <v>1105</v>
      </c>
      <c r="V126" s="418" t="s">
        <v>1106</v>
      </c>
      <c r="W126" s="418" t="s">
        <v>201</v>
      </c>
      <c r="X126" s="417"/>
      <c r="Y126" s="419"/>
      <c r="Z126" s="438" t="s">
        <v>46</v>
      </c>
      <c r="AA126" s="438" t="s">
        <v>46</v>
      </c>
      <c r="AB126" s="21" t="s">
        <v>46</v>
      </c>
      <c r="AC126" s="21" t="s">
        <v>46</v>
      </c>
      <c r="AD126" s="417"/>
      <c r="AE126" s="417"/>
      <c r="AF126" s="456"/>
      <c r="AG126" s="454" t="s">
        <v>147</v>
      </c>
      <c r="AH126" s="418" t="s">
        <v>1107</v>
      </c>
      <c r="AI126" s="418" t="s">
        <v>1108</v>
      </c>
      <c r="AJ126" s="418" t="s">
        <v>137</v>
      </c>
      <c r="AK126" s="418"/>
    </row>
    <row r="127" ht="15.5" spans="1:37">
      <c r="A127" s="384"/>
      <c r="B127" s="384"/>
      <c r="C127" s="384"/>
      <c r="D127" s="384"/>
      <c r="E127" s="384"/>
      <c r="F127" s="384"/>
      <c r="G127" s="384"/>
      <c r="H127" s="384"/>
      <c r="I127" s="384"/>
      <c r="J127" s="384"/>
      <c r="K127" s="384"/>
      <c r="L127" s="384"/>
      <c r="M127" s="452"/>
      <c r="N127" s="411" t="s">
        <v>1109</v>
      </c>
      <c r="O127" s="411" t="s">
        <v>1110</v>
      </c>
      <c r="P127" s="412" t="s">
        <v>422</v>
      </c>
      <c r="Q127" s="475" t="s">
        <v>143</v>
      </c>
      <c r="R127" s="418" t="s">
        <v>1111</v>
      </c>
      <c r="S127" s="474"/>
      <c r="T127" s="474"/>
      <c r="U127" s="418" t="s">
        <v>1112</v>
      </c>
      <c r="V127" s="418" t="s">
        <v>1113</v>
      </c>
      <c r="W127" s="418" t="s">
        <v>201</v>
      </c>
      <c r="X127" s="417"/>
      <c r="Y127" s="419"/>
      <c r="Z127" s="438" t="s">
        <v>46</v>
      </c>
      <c r="AA127" s="438" t="s">
        <v>46</v>
      </c>
      <c r="AB127" s="21" t="s">
        <v>46</v>
      </c>
      <c r="AC127" s="21" t="s">
        <v>46</v>
      </c>
      <c r="AD127" s="417"/>
      <c r="AE127" s="417"/>
      <c r="AF127" s="456"/>
      <c r="AG127" s="454" t="s">
        <v>147</v>
      </c>
      <c r="AH127" s="418" t="s">
        <v>1100</v>
      </c>
      <c r="AI127" s="418" t="s">
        <v>1114</v>
      </c>
      <c r="AJ127" s="418" t="s">
        <v>137</v>
      </c>
      <c r="AK127" s="418"/>
    </row>
    <row r="128" ht="15.5" spans="1:37">
      <c r="A128" s="384"/>
      <c r="B128" s="384"/>
      <c r="C128" s="384"/>
      <c r="D128" s="384"/>
      <c r="E128" s="384"/>
      <c r="F128" s="384"/>
      <c r="G128" s="384"/>
      <c r="H128" s="384"/>
      <c r="I128" s="384"/>
      <c r="J128" s="384"/>
      <c r="K128" s="384"/>
      <c r="L128" s="384"/>
      <c r="M128" s="452"/>
      <c r="N128" s="411" t="s">
        <v>1115</v>
      </c>
      <c r="O128" s="411" t="s">
        <v>1116</v>
      </c>
      <c r="P128" s="412" t="s">
        <v>422</v>
      </c>
      <c r="Q128" s="475" t="s">
        <v>143</v>
      </c>
      <c r="R128" s="418" t="s">
        <v>1116</v>
      </c>
      <c r="S128" s="474"/>
      <c r="T128" s="474"/>
      <c r="U128" s="418" t="s">
        <v>1117</v>
      </c>
      <c r="V128" s="418" t="s">
        <v>1118</v>
      </c>
      <c r="W128" s="418" t="s">
        <v>201</v>
      </c>
      <c r="X128" s="417"/>
      <c r="Y128" s="419"/>
      <c r="Z128" s="438" t="s">
        <v>46</v>
      </c>
      <c r="AA128" s="438" t="s">
        <v>46</v>
      </c>
      <c r="AB128" s="21" t="s">
        <v>46</v>
      </c>
      <c r="AC128" s="21" t="s">
        <v>46</v>
      </c>
      <c r="AD128" s="417"/>
      <c r="AE128" s="417"/>
      <c r="AF128" s="456"/>
      <c r="AG128" s="454" t="s">
        <v>147</v>
      </c>
      <c r="AH128" s="418" t="s">
        <v>938</v>
      </c>
      <c r="AI128" s="418" t="s">
        <v>1119</v>
      </c>
      <c r="AJ128" s="418" t="s">
        <v>137</v>
      </c>
      <c r="AK128" s="418"/>
    </row>
    <row r="129" ht="42" spans="1:37">
      <c r="A129" s="384"/>
      <c r="B129" s="384"/>
      <c r="C129" s="384"/>
      <c r="D129" s="384"/>
      <c r="E129" s="384"/>
      <c r="F129" s="384"/>
      <c r="G129" s="384"/>
      <c r="H129" s="384"/>
      <c r="I129" s="384"/>
      <c r="J129" s="384"/>
      <c r="K129" s="384"/>
      <c r="L129" s="384"/>
      <c r="M129" s="384"/>
      <c r="N129" s="482"/>
      <c r="O129" s="482"/>
      <c r="P129" s="384"/>
      <c r="Q129" s="384"/>
      <c r="R129" s="384"/>
      <c r="S129" s="384"/>
      <c r="T129" s="384"/>
      <c r="U129" s="426" t="s">
        <v>1120</v>
      </c>
      <c r="V129" s="426" t="s">
        <v>1121</v>
      </c>
      <c r="W129" s="426" t="s">
        <v>201</v>
      </c>
      <c r="X129" s="417" t="s">
        <v>712</v>
      </c>
      <c r="Y129" s="419" t="s">
        <v>1122</v>
      </c>
      <c r="Z129" s="440" t="s">
        <v>1123</v>
      </c>
      <c r="AA129" s="446" t="s">
        <v>1124</v>
      </c>
      <c r="AB129" s="21" t="s">
        <v>46</v>
      </c>
      <c r="AC129" s="21" t="s">
        <v>46</v>
      </c>
      <c r="AD129" s="392"/>
      <c r="AE129" s="417"/>
      <c r="AF129" s="456"/>
      <c r="AG129" s="454" t="s">
        <v>147</v>
      </c>
      <c r="AH129" s="418" t="s">
        <v>1125</v>
      </c>
      <c r="AI129" s="418" t="s">
        <v>1126</v>
      </c>
      <c r="AJ129" s="418" t="s">
        <v>276</v>
      </c>
      <c r="AK129" s="418"/>
    </row>
    <row r="130" spans="1:37">
      <c r="A130" s="384"/>
      <c r="B130" s="384"/>
      <c r="C130" s="384"/>
      <c r="D130" s="384"/>
      <c r="E130" s="384"/>
      <c r="F130" s="384"/>
      <c r="G130" s="384"/>
      <c r="H130" s="384"/>
      <c r="I130" s="384"/>
      <c r="J130" s="384"/>
      <c r="K130" s="384"/>
      <c r="L130" s="384"/>
      <c r="M130" s="384"/>
      <c r="N130" s="482"/>
      <c r="O130" s="482"/>
      <c r="P130" s="384"/>
      <c r="Q130" s="384"/>
      <c r="R130" s="384"/>
      <c r="S130" s="384"/>
      <c r="T130" s="384"/>
      <c r="U130" s="418" t="s">
        <v>1127</v>
      </c>
      <c r="V130" s="418" t="s">
        <v>1128</v>
      </c>
      <c r="W130" s="418" t="s">
        <v>137</v>
      </c>
      <c r="X130" s="417"/>
      <c r="Y130" s="419"/>
      <c r="Z130" s="438" t="s">
        <v>46</v>
      </c>
      <c r="AA130" s="438" t="s">
        <v>46</v>
      </c>
      <c r="AB130" s="21" t="s">
        <v>46</v>
      </c>
      <c r="AC130" s="21" t="s">
        <v>46</v>
      </c>
      <c r="AD130" s="417"/>
      <c r="AE130" s="417"/>
      <c r="AF130" s="456"/>
      <c r="AG130" s="454" t="s">
        <v>147</v>
      </c>
      <c r="AH130" s="418" t="s">
        <v>1129</v>
      </c>
      <c r="AI130" s="418" t="s">
        <v>1130</v>
      </c>
      <c r="AJ130" s="418" t="s">
        <v>266</v>
      </c>
      <c r="AK130" s="418"/>
    </row>
    <row r="131" ht="100" spans="1:37">
      <c r="A131" s="384"/>
      <c r="B131" s="384"/>
      <c r="C131" s="384"/>
      <c r="D131" s="384"/>
      <c r="E131" s="384"/>
      <c r="F131" s="384"/>
      <c r="G131" s="384"/>
      <c r="H131" s="384"/>
      <c r="I131" s="384"/>
      <c r="J131" s="384"/>
      <c r="K131" s="384"/>
      <c r="L131" s="384"/>
      <c r="M131" s="384"/>
      <c r="N131" s="482"/>
      <c r="O131" s="482"/>
      <c r="P131" s="384"/>
      <c r="Q131" s="384"/>
      <c r="R131" s="384"/>
      <c r="S131" s="384"/>
      <c r="T131" s="384"/>
      <c r="U131" s="418" t="s">
        <v>1131</v>
      </c>
      <c r="V131" s="418" t="s">
        <v>1132</v>
      </c>
      <c r="W131" s="418" t="s">
        <v>137</v>
      </c>
      <c r="X131" s="417" t="s">
        <v>143</v>
      </c>
      <c r="Y131" s="437" t="s">
        <v>243</v>
      </c>
      <c r="Z131" s="67" t="s">
        <v>603</v>
      </c>
      <c r="AA131" s="10" t="s">
        <v>226</v>
      </c>
      <c r="AB131" s="21" t="s">
        <v>227</v>
      </c>
      <c r="AC131" s="22"/>
      <c r="AD131" s="392" t="s">
        <v>1133</v>
      </c>
      <c r="AE131" s="426" t="s">
        <v>1134</v>
      </c>
      <c r="AF131" s="462"/>
      <c r="AG131" s="454" t="s">
        <v>147</v>
      </c>
      <c r="AH131" s="418" t="s">
        <v>1135</v>
      </c>
      <c r="AI131" s="418" t="s">
        <v>1136</v>
      </c>
      <c r="AJ131" s="418" t="s">
        <v>254</v>
      </c>
      <c r="AK131" s="418"/>
    </row>
    <row r="132" ht="25" spans="1:37">
      <c r="A132" s="384"/>
      <c r="B132" s="384"/>
      <c r="C132" s="384"/>
      <c r="D132" s="384"/>
      <c r="E132" s="384"/>
      <c r="F132" s="384"/>
      <c r="G132" s="384"/>
      <c r="H132" s="384"/>
      <c r="I132" s="384"/>
      <c r="J132" s="384"/>
      <c r="K132" s="384"/>
      <c r="L132" s="384"/>
      <c r="M132" s="384"/>
      <c r="N132" s="482"/>
      <c r="O132" s="482"/>
      <c r="P132" s="384"/>
      <c r="Q132" s="384"/>
      <c r="R132" s="384"/>
      <c r="S132" s="384"/>
      <c r="T132" s="384"/>
      <c r="U132" s="418" t="s">
        <v>754</v>
      </c>
      <c r="V132" s="418" t="s">
        <v>1137</v>
      </c>
      <c r="W132" s="418" t="s">
        <v>287</v>
      </c>
      <c r="X132" s="417" t="s">
        <v>143</v>
      </c>
      <c r="Y132" s="437" t="s">
        <v>756</v>
      </c>
      <c r="Z132" s="67" t="s">
        <v>1138</v>
      </c>
      <c r="AA132" s="10" t="s">
        <v>617</v>
      </c>
      <c r="AB132" s="439" t="s">
        <v>492</v>
      </c>
      <c r="AC132" s="21"/>
      <c r="AD132" s="418"/>
      <c r="AE132" s="418"/>
      <c r="AF132" s="454"/>
      <c r="AG132" s="454" t="s">
        <v>147</v>
      </c>
      <c r="AH132" s="418" t="s">
        <v>439</v>
      </c>
      <c r="AI132" s="418" t="s">
        <v>1139</v>
      </c>
      <c r="AJ132" s="418" t="s">
        <v>137</v>
      </c>
      <c r="AK132" s="418"/>
    </row>
    <row r="133" spans="1:37">
      <c r="A133" s="384"/>
      <c r="B133" s="384"/>
      <c r="C133" s="384"/>
      <c r="D133" s="384"/>
      <c r="E133" s="384"/>
      <c r="F133" s="384"/>
      <c r="G133" s="384"/>
      <c r="H133" s="384"/>
      <c r="I133" s="384"/>
      <c r="J133" s="384"/>
      <c r="K133" s="384"/>
      <c r="L133" s="384"/>
      <c r="M133" s="384"/>
      <c r="N133" s="482"/>
      <c r="O133" s="482"/>
      <c r="P133" s="384"/>
      <c r="Q133" s="384"/>
      <c r="R133" s="384"/>
      <c r="S133" s="384"/>
      <c r="T133" s="384"/>
      <c r="U133" s="418" t="s">
        <v>763</v>
      </c>
      <c r="V133" s="418" t="s">
        <v>1140</v>
      </c>
      <c r="W133" s="418" t="s">
        <v>161</v>
      </c>
      <c r="X133" s="417" t="s">
        <v>143</v>
      </c>
      <c r="Y133" s="437" t="s">
        <v>765</v>
      </c>
      <c r="Z133" s="67" t="s">
        <v>46</v>
      </c>
      <c r="AA133" s="67" t="s">
        <v>46</v>
      </c>
      <c r="AB133" s="21" t="s">
        <v>46</v>
      </c>
      <c r="AC133" s="21" t="s">
        <v>46</v>
      </c>
      <c r="AD133" s="418"/>
      <c r="AE133" s="418"/>
      <c r="AF133" s="454"/>
      <c r="AG133" s="454" t="s">
        <v>147</v>
      </c>
      <c r="AH133" s="418" t="s">
        <v>471</v>
      </c>
      <c r="AI133" s="418" t="s">
        <v>472</v>
      </c>
      <c r="AJ133" s="418" t="s">
        <v>137</v>
      </c>
      <c r="AK133" s="418"/>
    </row>
    <row r="134" spans="1:37">
      <c r="A134" s="384"/>
      <c r="B134" s="384"/>
      <c r="C134" s="384"/>
      <c r="D134" s="384"/>
      <c r="E134" s="384"/>
      <c r="F134" s="384"/>
      <c r="G134" s="384"/>
      <c r="H134" s="384"/>
      <c r="I134" s="384"/>
      <c r="J134" s="384"/>
      <c r="K134" s="384"/>
      <c r="L134" s="384"/>
      <c r="M134" s="384"/>
      <c r="N134" s="482"/>
      <c r="O134" s="482"/>
      <c r="P134" s="384"/>
      <c r="Q134" s="384"/>
      <c r="R134" s="384"/>
      <c r="S134" s="384"/>
      <c r="T134" s="384"/>
      <c r="U134" s="418" t="s">
        <v>1141</v>
      </c>
      <c r="V134" s="418" t="s">
        <v>1142</v>
      </c>
      <c r="W134" s="418" t="s">
        <v>137</v>
      </c>
      <c r="X134" s="417"/>
      <c r="Y134" s="419"/>
      <c r="Z134" s="67" t="s">
        <v>46</v>
      </c>
      <c r="AA134" s="67" t="s">
        <v>46</v>
      </c>
      <c r="AB134" s="21" t="s">
        <v>46</v>
      </c>
      <c r="AC134" s="21" t="s">
        <v>46</v>
      </c>
      <c r="AD134" s="417"/>
      <c r="AE134" s="417"/>
      <c r="AF134" s="456"/>
      <c r="AG134" s="454" t="s">
        <v>147</v>
      </c>
      <c r="AH134" s="418" t="s">
        <v>1143</v>
      </c>
      <c r="AI134" s="418" t="s">
        <v>1144</v>
      </c>
      <c r="AJ134" s="418" t="s">
        <v>479</v>
      </c>
      <c r="AK134" s="418"/>
    </row>
    <row r="135" ht="42" spans="1:37">
      <c r="A135" s="384"/>
      <c r="B135" s="384"/>
      <c r="C135" s="384"/>
      <c r="D135" s="384"/>
      <c r="E135" s="384"/>
      <c r="F135" s="384"/>
      <c r="G135" s="384"/>
      <c r="H135" s="384"/>
      <c r="I135" s="384"/>
      <c r="J135" s="384"/>
      <c r="K135" s="384"/>
      <c r="L135" s="384"/>
      <c r="M135" s="384"/>
      <c r="N135" s="482"/>
      <c r="O135" s="482"/>
      <c r="P135" s="384"/>
      <c r="Q135" s="384"/>
      <c r="R135" s="384"/>
      <c r="S135" s="384"/>
      <c r="T135" s="384"/>
      <c r="U135" s="418" t="s">
        <v>770</v>
      </c>
      <c r="V135" s="418" t="s">
        <v>1145</v>
      </c>
      <c r="W135" s="418" t="s">
        <v>137</v>
      </c>
      <c r="X135" s="417" t="s">
        <v>143</v>
      </c>
      <c r="Y135" s="437" t="s">
        <v>277</v>
      </c>
      <c r="Z135" s="67" t="s">
        <v>1146</v>
      </c>
      <c r="AA135" s="10" t="s">
        <v>452</v>
      </c>
      <c r="AB135" s="483" t="s">
        <v>46</v>
      </c>
      <c r="AC135" s="483" t="s">
        <v>46</v>
      </c>
      <c r="AD135" s="392" t="s">
        <v>1078</v>
      </c>
      <c r="AE135" s="426" t="s">
        <v>1147</v>
      </c>
      <c r="AF135" s="454"/>
      <c r="AG135" s="454" t="s">
        <v>147</v>
      </c>
      <c r="AH135" s="418" t="s">
        <v>739</v>
      </c>
      <c r="AI135" s="418" t="s">
        <v>1148</v>
      </c>
      <c r="AJ135" s="418" t="s">
        <v>137</v>
      </c>
      <c r="AK135" s="418"/>
    </row>
    <row r="136" spans="1:37">
      <c r="A136" s="384"/>
      <c r="B136" s="384"/>
      <c r="C136" s="384"/>
      <c r="D136" s="384"/>
      <c r="E136" s="384"/>
      <c r="F136" s="384"/>
      <c r="G136" s="384"/>
      <c r="H136" s="384"/>
      <c r="I136" s="384"/>
      <c r="J136" s="384"/>
      <c r="K136" s="384"/>
      <c r="L136" s="384"/>
      <c r="M136" s="384"/>
      <c r="N136" s="482"/>
      <c r="O136" s="482"/>
      <c r="P136" s="384"/>
      <c r="Q136" s="384"/>
      <c r="R136" s="384"/>
      <c r="S136" s="384"/>
      <c r="T136" s="384"/>
      <c r="U136" s="426" t="s">
        <v>1149</v>
      </c>
      <c r="V136" s="426" t="s">
        <v>1150</v>
      </c>
      <c r="W136" s="426" t="s">
        <v>338</v>
      </c>
      <c r="X136" s="417" t="s">
        <v>143</v>
      </c>
      <c r="Y136" s="437" t="s">
        <v>684</v>
      </c>
      <c r="Z136" s="67" t="s">
        <v>46</v>
      </c>
      <c r="AA136" s="67" t="s">
        <v>46</v>
      </c>
      <c r="AB136" s="21" t="s">
        <v>46</v>
      </c>
      <c r="AC136" s="21" t="s">
        <v>46</v>
      </c>
      <c r="AD136" s="418"/>
      <c r="AE136" s="418"/>
      <c r="AF136" s="454"/>
      <c r="AG136" s="454" t="s">
        <v>240</v>
      </c>
      <c r="AH136" s="418" t="s">
        <v>284</v>
      </c>
      <c r="AI136" s="418" t="s">
        <v>1151</v>
      </c>
      <c r="AJ136" s="418" t="s">
        <v>1152</v>
      </c>
      <c r="AK136" s="418"/>
    </row>
    <row r="137" spans="1:37">
      <c r="A137" s="384"/>
      <c r="B137" s="384"/>
      <c r="C137" s="384"/>
      <c r="D137" s="384"/>
      <c r="E137" s="384"/>
      <c r="F137" s="384"/>
      <c r="G137" s="384"/>
      <c r="H137" s="384"/>
      <c r="I137" s="384"/>
      <c r="J137" s="384"/>
      <c r="K137" s="384"/>
      <c r="L137" s="384"/>
      <c r="M137" s="384"/>
      <c r="N137" s="482"/>
      <c r="O137" s="482"/>
      <c r="P137" s="384"/>
      <c r="Q137" s="384"/>
      <c r="R137" s="384"/>
      <c r="S137" s="384"/>
      <c r="T137" s="384"/>
      <c r="U137" s="421" t="s">
        <v>1153</v>
      </c>
      <c r="V137" s="421" t="s">
        <v>1154</v>
      </c>
      <c r="W137" s="421" t="s">
        <v>137</v>
      </c>
      <c r="X137" s="420"/>
      <c r="Y137" s="422"/>
      <c r="Z137" s="436" t="s">
        <v>46</v>
      </c>
      <c r="AA137" s="436" t="s">
        <v>46</v>
      </c>
      <c r="AB137" s="443" t="s">
        <v>46</v>
      </c>
      <c r="AC137" s="443" t="s">
        <v>46</v>
      </c>
      <c r="AD137" s="417"/>
      <c r="AE137" s="417"/>
      <c r="AF137" s="456"/>
      <c r="AG137" s="454" t="s">
        <v>147</v>
      </c>
      <c r="AH137" s="418" t="s">
        <v>1155</v>
      </c>
      <c r="AI137" s="418" t="s">
        <v>1156</v>
      </c>
      <c r="AJ137" s="418" t="s">
        <v>137</v>
      </c>
      <c r="AK137" s="418"/>
    </row>
    <row r="138" spans="1:37">
      <c r="A138" s="384"/>
      <c r="B138" s="384"/>
      <c r="C138" s="384"/>
      <c r="D138" s="384"/>
      <c r="E138" s="384"/>
      <c r="F138" s="384"/>
      <c r="G138" s="384"/>
      <c r="H138" s="384"/>
      <c r="I138" s="384"/>
      <c r="J138" s="384"/>
      <c r="K138" s="384"/>
      <c r="L138" s="384"/>
      <c r="M138" s="384"/>
      <c r="N138" s="482"/>
      <c r="O138" s="482"/>
      <c r="P138" s="384"/>
      <c r="Q138" s="384"/>
      <c r="R138" s="384"/>
      <c r="S138" s="384"/>
      <c r="T138" s="384"/>
      <c r="U138" s="418" t="s">
        <v>1157</v>
      </c>
      <c r="V138" s="418" t="s">
        <v>1158</v>
      </c>
      <c r="W138" s="418" t="s">
        <v>137</v>
      </c>
      <c r="X138" s="417"/>
      <c r="Y138" s="419"/>
      <c r="Z138" s="438" t="s">
        <v>46</v>
      </c>
      <c r="AA138" s="67" t="s">
        <v>46</v>
      </c>
      <c r="AB138" s="21" t="s">
        <v>46</v>
      </c>
      <c r="AC138" s="21" t="s">
        <v>46</v>
      </c>
      <c r="AD138" s="417"/>
      <c r="AE138" s="417"/>
      <c r="AF138" s="456"/>
      <c r="AG138" s="454" t="s">
        <v>240</v>
      </c>
      <c r="AH138" s="418" t="s">
        <v>691</v>
      </c>
      <c r="AI138" s="418" t="s">
        <v>1159</v>
      </c>
      <c r="AJ138" s="418"/>
      <c r="AK138" s="418"/>
    </row>
    <row r="139" spans="1:37">
      <c r="A139" s="384"/>
      <c r="B139" s="384"/>
      <c r="C139" s="384"/>
      <c r="D139" s="384"/>
      <c r="E139" s="384"/>
      <c r="F139" s="384"/>
      <c r="G139" s="384"/>
      <c r="H139" s="384"/>
      <c r="I139" s="384"/>
      <c r="J139" s="384"/>
      <c r="K139" s="384"/>
      <c r="L139" s="384"/>
      <c r="M139" s="384"/>
      <c r="N139" s="482"/>
      <c r="O139" s="482"/>
      <c r="P139" s="384"/>
      <c r="Q139" s="384"/>
      <c r="R139" s="384"/>
      <c r="S139" s="384"/>
      <c r="T139" s="384"/>
      <c r="U139" s="418" t="s">
        <v>1160</v>
      </c>
      <c r="V139" s="418" t="s">
        <v>1161</v>
      </c>
      <c r="W139" s="418" t="s">
        <v>1162</v>
      </c>
      <c r="X139" s="417"/>
      <c r="Y139" s="419"/>
      <c r="Z139" s="438" t="s">
        <v>46</v>
      </c>
      <c r="AA139" s="67" t="s">
        <v>46</v>
      </c>
      <c r="AB139" s="21" t="s">
        <v>46</v>
      </c>
      <c r="AC139" s="21" t="s">
        <v>46</v>
      </c>
      <c r="AD139" s="417"/>
      <c r="AE139" s="417"/>
      <c r="AF139" s="456"/>
      <c r="AG139" s="454" t="s">
        <v>147</v>
      </c>
      <c r="AH139" s="418" t="s">
        <v>864</v>
      </c>
      <c r="AI139" s="418" t="s">
        <v>1163</v>
      </c>
      <c r="AJ139" s="418" t="s">
        <v>137</v>
      </c>
      <c r="AK139" s="418"/>
    </row>
    <row r="140" ht="28" spans="1:37">
      <c r="A140" s="384"/>
      <c r="B140" s="384"/>
      <c r="C140" s="384"/>
      <c r="D140" s="384"/>
      <c r="E140" s="384"/>
      <c r="F140" s="384"/>
      <c r="G140" s="384"/>
      <c r="H140" s="384"/>
      <c r="I140" s="384"/>
      <c r="J140" s="384"/>
      <c r="K140" s="384"/>
      <c r="L140" s="384"/>
      <c r="M140" s="384"/>
      <c r="N140" s="482"/>
      <c r="O140" s="482"/>
      <c r="P140" s="384"/>
      <c r="Q140" s="384"/>
      <c r="R140" s="384"/>
      <c r="S140" s="384"/>
      <c r="T140" s="384"/>
      <c r="U140" s="421" t="s">
        <v>778</v>
      </c>
      <c r="V140" s="421" t="s">
        <v>1164</v>
      </c>
      <c r="W140" s="421" t="s">
        <v>137</v>
      </c>
      <c r="X140" s="420" t="s">
        <v>143</v>
      </c>
      <c r="Y140" s="435" t="s">
        <v>1165</v>
      </c>
      <c r="Z140" s="442" t="s">
        <v>46</v>
      </c>
      <c r="AA140" s="436" t="s">
        <v>46</v>
      </c>
      <c r="AB140" s="443" t="s">
        <v>46</v>
      </c>
      <c r="AC140" s="443" t="s">
        <v>46</v>
      </c>
      <c r="AD140" s="485" t="s">
        <v>1166</v>
      </c>
      <c r="AE140" s="418"/>
      <c r="AF140" s="454"/>
      <c r="AG140" s="454" t="s">
        <v>147</v>
      </c>
      <c r="AH140" s="418" t="s">
        <v>1094</v>
      </c>
      <c r="AI140" s="418" t="s">
        <v>1167</v>
      </c>
      <c r="AJ140" s="418" t="s">
        <v>137</v>
      </c>
      <c r="AK140" s="418"/>
    </row>
    <row r="141" spans="1:37">
      <c r="A141" s="384"/>
      <c r="B141" s="384"/>
      <c r="C141" s="384"/>
      <c r="D141" s="384"/>
      <c r="E141" s="384"/>
      <c r="F141" s="384"/>
      <c r="G141" s="384"/>
      <c r="H141" s="384"/>
      <c r="I141" s="384"/>
      <c r="J141" s="384"/>
      <c r="K141" s="384"/>
      <c r="L141" s="384"/>
      <c r="M141" s="384"/>
      <c r="N141" s="482"/>
      <c r="O141" s="482"/>
      <c r="P141" s="384"/>
      <c r="Q141" s="384"/>
      <c r="R141" s="384"/>
      <c r="S141" s="384"/>
      <c r="T141" s="384"/>
      <c r="U141" s="418" t="s">
        <v>1168</v>
      </c>
      <c r="V141" s="418" t="s">
        <v>1169</v>
      </c>
      <c r="W141" s="418" t="s">
        <v>266</v>
      </c>
      <c r="X141" s="417"/>
      <c r="Y141" s="419"/>
      <c r="Z141" s="438" t="s">
        <v>46</v>
      </c>
      <c r="AA141" s="67" t="s">
        <v>46</v>
      </c>
      <c r="AB141" s="21" t="s">
        <v>46</v>
      </c>
      <c r="AC141" s="21" t="s">
        <v>46</v>
      </c>
      <c r="AD141" s="417"/>
      <c r="AE141" s="417"/>
      <c r="AF141" s="456"/>
      <c r="AG141" s="454" t="s">
        <v>147</v>
      </c>
      <c r="AH141" s="418" t="s">
        <v>969</v>
      </c>
      <c r="AI141" s="418" t="s">
        <v>1170</v>
      </c>
      <c r="AJ141" s="418" t="s">
        <v>254</v>
      </c>
      <c r="AK141" s="418"/>
    </row>
    <row r="142" spans="1:37">
      <c r="A142" s="384"/>
      <c r="B142" s="384"/>
      <c r="C142" s="384"/>
      <c r="D142" s="384"/>
      <c r="E142" s="384"/>
      <c r="F142" s="384"/>
      <c r="G142" s="384"/>
      <c r="H142" s="384"/>
      <c r="I142" s="384"/>
      <c r="J142" s="384"/>
      <c r="K142" s="384"/>
      <c r="L142" s="384"/>
      <c r="M142" s="384"/>
      <c r="N142" s="482"/>
      <c r="O142" s="482"/>
      <c r="P142" s="384"/>
      <c r="Q142" s="384"/>
      <c r="R142" s="384"/>
      <c r="S142" s="384"/>
      <c r="T142" s="384"/>
      <c r="U142" s="418" t="s">
        <v>1171</v>
      </c>
      <c r="V142" s="418" t="s">
        <v>1172</v>
      </c>
      <c r="W142" s="418" t="s">
        <v>137</v>
      </c>
      <c r="X142" s="417"/>
      <c r="Y142" s="419"/>
      <c r="Z142" s="438" t="s">
        <v>46</v>
      </c>
      <c r="AA142" s="67" t="s">
        <v>46</v>
      </c>
      <c r="AB142" s="21" t="s">
        <v>46</v>
      </c>
      <c r="AC142" s="21" t="s">
        <v>46</v>
      </c>
      <c r="AD142" s="417"/>
      <c r="AE142" s="417"/>
      <c r="AF142" s="456"/>
      <c r="AG142" s="454" t="s">
        <v>147</v>
      </c>
      <c r="AH142" s="418" t="s">
        <v>537</v>
      </c>
      <c r="AI142" s="418" t="s">
        <v>1173</v>
      </c>
      <c r="AJ142" s="418" t="s">
        <v>137</v>
      </c>
      <c r="AK142" s="418"/>
    </row>
    <row r="143" spans="1:37">
      <c r="A143" s="384"/>
      <c r="B143" s="384"/>
      <c r="C143" s="384"/>
      <c r="D143" s="384"/>
      <c r="E143" s="384"/>
      <c r="F143" s="384"/>
      <c r="G143" s="384"/>
      <c r="H143" s="384"/>
      <c r="I143" s="384"/>
      <c r="J143" s="384"/>
      <c r="K143" s="384"/>
      <c r="L143" s="384"/>
      <c r="M143" s="384"/>
      <c r="N143" s="482"/>
      <c r="O143" s="482"/>
      <c r="P143" s="384"/>
      <c r="Q143" s="384"/>
      <c r="R143" s="384"/>
      <c r="S143" s="384"/>
      <c r="T143" s="384"/>
      <c r="U143" s="418" t="s">
        <v>1174</v>
      </c>
      <c r="V143" s="418" t="s">
        <v>1175</v>
      </c>
      <c r="W143" s="418" t="s">
        <v>201</v>
      </c>
      <c r="X143" s="417"/>
      <c r="Y143" s="419"/>
      <c r="Z143" s="438" t="s">
        <v>46</v>
      </c>
      <c r="AA143" s="67" t="s">
        <v>46</v>
      </c>
      <c r="AB143" s="21" t="s">
        <v>46</v>
      </c>
      <c r="AC143" s="21" t="s">
        <v>46</v>
      </c>
      <c r="AD143" s="417"/>
      <c r="AE143" s="417"/>
      <c r="AF143" s="456"/>
      <c r="AG143" s="454" t="s">
        <v>147</v>
      </c>
      <c r="AH143" s="418" t="s">
        <v>981</v>
      </c>
      <c r="AI143" s="418" t="s">
        <v>1176</v>
      </c>
      <c r="AJ143" s="418" t="s">
        <v>287</v>
      </c>
      <c r="AK143" s="418"/>
    </row>
    <row r="144" spans="1:37">
      <c r="A144" s="384"/>
      <c r="B144" s="384"/>
      <c r="C144" s="384"/>
      <c r="D144" s="384"/>
      <c r="E144" s="384"/>
      <c r="F144" s="384"/>
      <c r="G144" s="384"/>
      <c r="H144" s="384"/>
      <c r="I144" s="384"/>
      <c r="J144" s="384"/>
      <c r="K144" s="384"/>
      <c r="L144" s="384"/>
      <c r="M144" s="384"/>
      <c r="N144" s="482"/>
      <c r="O144" s="482"/>
      <c r="P144" s="384"/>
      <c r="Q144" s="384"/>
      <c r="R144" s="384"/>
      <c r="S144" s="384"/>
      <c r="T144" s="384"/>
      <c r="U144" s="418" t="s">
        <v>1177</v>
      </c>
      <c r="V144" s="418" t="s">
        <v>1178</v>
      </c>
      <c r="W144" s="418" t="s">
        <v>266</v>
      </c>
      <c r="X144" s="417"/>
      <c r="Y144" s="419"/>
      <c r="Z144" s="438" t="s">
        <v>46</v>
      </c>
      <c r="AA144" s="67" t="s">
        <v>46</v>
      </c>
      <c r="AB144" s="21" t="s">
        <v>46</v>
      </c>
      <c r="AC144" s="21" t="s">
        <v>46</v>
      </c>
      <c r="AD144" s="417"/>
      <c r="AE144" s="417"/>
      <c r="AF144" s="456"/>
      <c r="AG144" s="454" t="s">
        <v>147</v>
      </c>
      <c r="AH144" s="418" t="s">
        <v>625</v>
      </c>
      <c r="AI144" s="418" t="s">
        <v>626</v>
      </c>
      <c r="AJ144" s="418" t="s">
        <v>137</v>
      </c>
      <c r="AK144" s="418"/>
    </row>
    <row r="145" spans="1:37">
      <c r="A145" s="384"/>
      <c r="B145" s="384"/>
      <c r="C145" s="384"/>
      <c r="D145" s="384"/>
      <c r="E145" s="384"/>
      <c r="F145" s="384"/>
      <c r="G145" s="384"/>
      <c r="H145" s="384"/>
      <c r="I145" s="384"/>
      <c r="J145" s="384"/>
      <c r="K145" s="384"/>
      <c r="L145" s="384"/>
      <c r="M145" s="384"/>
      <c r="N145" s="482"/>
      <c r="O145" s="482"/>
      <c r="P145" s="384"/>
      <c r="Q145" s="384"/>
      <c r="R145" s="384"/>
      <c r="S145" s="384"/>
      <c r="T145" s="384"/>
      <c r="U145" s="418" t="s">
        <v>1179</v>
      </c>
      <c r="V145" s="418" t="s">
        <v>1180</v>
      </c>
      <c r="W145" s="418" t="s">
        <v>1162</v>
      </c>
      <c r="X145" s="417"/>
      <c r="Y145" s="419"/>
      <c r="Z145" s="438" t="s">
        <v>46</v>
      </c>
      <c r="AA145" s="67" t="s">
        <v>46</v>
      </c>
      <c r="AB145" s="21" t="s">
        <v>46</v>
      </c>
      <c r="AC145" s="21" t="s">
        <v>46</v>
      </c>
      <c r="AD145" s="417"/>
      <c r="AE145" s="417"/>
      <c r="AF145" s="456"/>
      <c r="AG145" s="454" t="s">
        <v>147</v>
      </c>
      <c r="AH145" s="418" t="s">
        <v>480</v>
      </c>
      <c r="AI145" s="418" t="s">
        <v>481</v>
      </c>
      <c r="AJ145" s="418" t="s">
        <v>287</v>
      </c>
      <c r="AK145" s="418"/>
    </row>
    <row r="146" spans="1:37">
      <c r="A146" s="384"/>
      <c r="B146" s="384"/>
      <c r="C146" s="384"/>
      <c r="D146" s="384"/>
      <c r="E146" s="384"/>
      <c r="F146" s="384"/>
      <c r="G146" s="384"/>
      <c r="H146" s="384"/>
      <c r="I146" s="384"/>
      <c r="J146" s="384"/>
      <c r="K146" s="384"/>
      <c r="L146" s="384"/>
      <c r="M146" s="384"/>
      <c r="N146" s="482"/>
      <c r="O146" s="482"/>
      <c r="P146" s="384"/>
      <c r="Q146" s="384"/>
      <c r="R146" s="384"/>
      <c r="S146" s="384"/>
      <c r="T146" s="384"/>
      <c r="U146" s="418" t="s">
        <v>1181</v>
      </c>
      <c r="V146" s="418" t="s">
        <v>1182</v>
      </c>
      <c r="W146" s="418" t="s">
        <v>1162</v>
      </c>
      <c r="X146" s="417"/>
      <c r="Y146" s="419"/>
      <c r="Z146" s="438" t="s">
        <v>46</v>
      </c>
      <c r="AA146" s="67" t="s">
        <v>46</v>
      </c>
      <c r="AB146" s="21" t="s">
        <v>46</v>
      </c>
      <c r="AC146" s="21" t="s">
        <v>46</v>
      </c>
      <c r="AD146" s="417"/>
      <c r="AE146" s="417"/>
      <c r="AF146" s="456"/>
      <c r="AG146" s="454" t="s">
        <v>147</v>
      </c>
      <c r="AH146" s="418" t="s">
        <v>1011</v>
      </c>
      <c r="AI146" s="418" t="s">
        <v>1183</v>
      </c>
      <c r="AJ146" s="418" t="s">
        <v>137</v>
      </c>
      <c r="AK146" s="418"/>
    </row>
    <row r="147" spans="1:37">
      <c r="A147" s="384"/>
      <c r="B147" s="384"/>
      <c r="C147" s="384"/>
      <c r="D147" s="384"/>
      <c r="E147" s="384"/>
      <c r="F147" s="384"/>
      <c r="G147" s="384"/>
      <c r="H147" s="384"/>
      <c r="I147" s="384"/>
      <c r="J147" s="384"/>
      <c r="K147" s="384"/>
      <c r="L147" s="384"/>
      <c r="M147" s="384"/>
      <c r="N147" s="482"/>
      <c r="O147" s="482"/>
      <c r="P147" s="384"/>
      <c r="Q147" s="384"/>
      <c r="R147" s="384"/>
      <c r="S147" s="384"/>
      <c r="T147" s="384"/>
      <c r="U147" s="418" t="s">
        <v>1184</v>
      </c>
      <c r="V147" s="418" t="s">
        <v>1185</v>
      </c>
      <c r="W147" s="418" t="s">
        <v>1162</v>
      </c>
      <c r="X147" s="417"/>
      <c r="Y147" s="419"/>
      <c r="Z147" s="438" t="s">
        <v>46</v>
      </c>
      <c r="AA147" s="67" t="s">
        <v>46</v>
      </c>
      <c r="AB147" s="21" t="s">
        <v>46</v>
      </c>
      <c r="AC147" s="21" t="s">
        <v>46</v>
      </c>
      <c r="AD147" s="417"/>
      <c r="AE147" s="417"/>
      <c r="AF147" s="456"/>
      <c r="AG147" s="454" t="s">
        <v>147</v>
      </c>
      <c r="AH147" s="418" t="s">
        <v>1016</v>
      </c>
      <c r="AI147" s="418" t="s">
        <v>1186</v>
      </c>
      <c r="AJ147" s="418" t="s">
        <v>137</v>
      </c>
      <c r="AK147" s="418"/>
    </row>
    <row r="148" spans="1:37">
      <c r="A148" s="384"/>
      <c r="B148" s="384"/>
      <c r="C148" s="384"/>
      <c r="D148" s="384"/>
      <c r="E148" s="384"/>
      <c r="F148" s="384"/>
      <c r="G148" s="384"/>
      <c r="H148" s="384"/>
      <c r="I148" s="384"/>
      <c r="J148" s="384"/>
      <c r="K148" s="384"/>
      <c r="L148" s="384"/>
      <c r="M148" s="384"/>
      <c r="N148" s="482"/>
      <c r="O148" s="482"/>
      <c r="P148" s="384"/>
      <c r="Q148" s="384"/>
      <c r="R148" s="384"/>
      <c r="S148" s="384"/>
      <c r="T148" s="384"/>
      <c r="U148" s="418" t="s">
        <v>1187</v>
      </c>
      <c r="V148" s="418" t="s">
        <v>1188</v>
      </c>
      <c r="W148" s="418" t="s">
        <v>1162</v>
      </c>
      <c r="X148" s="417"/>
      <c r="Y148" s="419"/>
      <c r="Z148" s="438" t="s">
        <v>46</v>
      </c>
      <c r="AA148" s="67" t="s">
        <v>46</v>
      </c>
      <c r="AB148" s="21" t="s">
        <v>46</v>
      </c>
      <c r="AC148" s="21" t="s">
        <v>46</v>
      </c>
      <c r="AD148" s="417"/>
      <c r="AE148" s="417"/>
      <c r="AF148" s="456"/>
      <c r="AG148" s="454" t="s">
        <v>147</v>
      </c>
      <c r="AH148" s="418" t="s">
        <v>1189</v>
      </c>
      <c r="AI148" s="418" t="s">
        <v>1190</v>
      </c>
      <c r="AJ148" s="418" t="s">
        <v>137</v>
      </c>
      <c r="AK148" s="418"/>
    </row>
    <row r="149" spans="1:37">
      <c r="A149" s="384"/>
      <c r="B149" s="384"/>
      <c r="C149" s="384"/>
      <c r="D149" s="384"/>
      <c r="E149" s="384"/>
      <c r="F149" s="384"/>
      <c r="G149" s="384"/>
      <c r="H149" s="384"/>
      <c r="I149" s="384"/>
      <c r="J149" s="384"/>
      <c r="K149" s="384"/>
      <c r="L149" s="384"/>
      <c r="M149" s="384"/>
      <c r="N149" s="482"/>
      <c r="O149" s="482"/>
      <c r="P149" s="384"/>
      <c r="Q149" s="384"/>
      <c r="R149" s="384"/>
      <c r="S149" s="384"/>
      <c r="T149" s="384"/>
      <c r="U149" s="418" t="s">
        <v>1191</v>
      </c>
      <c r="V149" s="418" t="s">
        <v>1192</v>
      </c>
      <c r="W149" s="418" t="s">
        <v>137</v>
      </c>
      <c r="X149" s="417"/>
      <c r="Y149" s="419"/>
      <c r="Z149" s="438" t="s">
        <v>46</v>
      </c>
      <c r="AA149" s="67" t="s">
        <v>46</v>
      </c>
      <c r="AB149" s="21" t="s">
        <v>46</v>
      </c>
      <c r="AC149" s="21" t="s">
        <v>46</v>
      </c>
      <c r="AD149" s="417"/>
      <c r="AE149" s="417"/>
      <c r="AF149" s="456"/>
      <c r="AG149" s="454" t="s">
        <v>147</v>
      </c>
      <c r="AH149" s="418" t="s">
        <v>1193</v>
      </c>
      <c r="AI149" s="418" t="s">
        <v>1194</v>
      </c>
      <c r="AJ149" s="418" t="s">
        <v>137</v>
      </c>
      <c r="AK149" s="418"/>
    </row>
    <row r="150" spans="1:37">
      <c r="A150" s="384"/>
      <c r="B150" s="384"/>
      <c r="C150" s="384"/>
      <c r="D150" s="384"/>
      <c r="E150" s="384"/>
      <c r="F150" s="384"/>
      <c r="G150" s="384"/>
      <c r="H150" s="384"/>
      <c r="I150" s="384"/>
      <c r="J150" s="384"/>
      <c r="K150" s="384"/>
      <c r="L150" s="384"/>
      <c r="M150" s="384"/>
      <c r="N150" s="482"/>
      <c r="O150" s="482"/>
      <c r="P150" s="384"/>
      <c r="Q150" s="384"/>
      <c r="R150" s="384"/>
      <c r="S150" s="384"/>
      <c r="T150" s="384"/>
      <c r="U150" s="418" t="s">
        <v>785</v>
      </c>
      <c r="V150" s="418" t="s">
        <v>1195</v>
      </c>
      <c r="W150" s="418" t="s">
        <v>201</v>
      </c>
      <c r="X150" s="417" t="s">
        <v>143</v>
      </c>
      <c r="Y150" s="437" t="s">
        <v>786</v>
      </c>
      <c r="Z150" s="67"/>
      <c r="AA150" s="67" t="s">
        <v>46</v>
      </c>
      <c r="AB150" s="21"/>
      <c r="AC150" s="21" t="s">
        <v>203</v>
      </c>
      <c r="AD150" s="418"/>
      <c r="AE150" s="418"/>
      <c r="AF150" s="454"/>
      <c r="AG150" s="454" t="s">
        <v>147</v>
      </c>
      <c r="AH150" s="418" t="s">
        <v>1196</v>
      </c>
      <c r="AI150" s="418" t="s">
        <v>1197</v>
      </c>
      <c r="AJ150" s="418" t="s">
        <v>470</v>
      </c>
      <c r="AK150" s="418"/>
    </row>
    <row r="151" spans="1:37">
      <c r="A151" s="384"/>
      <c r="B151" s="384"/>
      <c r="C151" s="384"/>
      <c r="D151" s="384"/>
      <c r="E151" s="384"/>
      <c r="F151" s="384"/>
      <c r="G151" s="384"/>
      <c r="H151" s="384"/>
      <c r="I151" s="384"/>
      <c r="J151" s="384"/>
      <c r="K151" s="384"/>
      <c r="L151" s="384"/>
      <c r="M151" s="384"/>
      <c r="N151" s="482"/>
      <c r="O151" s="482"/>
      <c r="P151" s="384"/>
      <c r="Q151" s="384"/>
      <c r="R151" s="384"/>
      <c r="S151" s="384"/>
      <c r="T151" s="384"/>
      <c r="U151" s="418" t="s">
        <v>791</v>
      </c>
      <c r="V151" s="418" t="s">
        <v>1198</v>
      </c>
      <c r="W151" s="418" t="s">
        <v>287</v>
      </c>
      <c r="X151" s="417" t="s">
        <v>143</v>
      </c>
      <c r="Y151" s="437" t="s">
        <v>792</v>
      </c>
      <c r="Z151" s="438" t="s">
        <v>371</v>
      </c>
      <c r="AA151" s="438" t="s">
        <v>1199</v>
      </c>
      <c r="AB151" s="21"/>
      <c r="AC151" s="21" t="s">
        <v>46</v>
      </c>
      <c r="AD151" s="418"/>
      <c r="AE151" s="418"/>
      <c r="AF151" s="454"/>
      <c r="AG151" s="454" t="s">
        <v>147</v>
      </c>
      <c r="AH151" s="418" t="s">
        <v>1200</v>
      </c>
      <c r="AI151" s="418" t="s">
        <v>1201</v>
      </c>
      <c r="AJ151" s="418" t="s">
        <v>470</v>
      </c>
      <c r="AK151" s="418"/>
    </row>
    <row r="152" spans="1:37">
      <c r="A152" s="384"/>
      <c r="B152" s="384"/>
      <c r="C152" s="384"/>
      <c r="D152" s="384"/>
      <c r="E152" s="384"/>
      <c r="F152" s="384"/>
      <c r="G152" s="384"/>
      <c r="H152" s="384"/>
      <c r="I152" s="384"/>
      <c r="J152" s="384"/>
      <c r="K152" s="384"/>
      <c r="L152" s="384"/>
      <c r="M152" s="384"/>
      <c r="N152" s="482"/>
      <c r="O152" s="482"/>
      <c r="P152" s="384"/>
      <c r="Q152" s="384"/>
      <c r="R152" s="384"/>
      <c r="S152" s="384"/>
      <c r="T152" s="384"/>
      <c r="U152" s="421" t="s">
        <v>827</v>
      </c>
      <c r="V152" s="421" t="s">
        <v>1202</v>
      </c>
      <c r="W152" s="421" t="s">
        <v>137</v>
      </c>
      <c r="X152" s="420" t="s">
        <v>143</v>
      </c>
      <c r="Y152" s="435" t="s">
        <v>829</v>
      </c>
      <c r="Z152" s="442" t="s">
        <v>46</v>
      </c>
      <c r="AA152" s="442" t="s">
        <v>46</v>
      </c>
      <c r="AB152" s="443"/>
      <c r="AC152" s="443"/>
      <c r="AD152" s="428"/>
      <c r="AE152" s="426"/>
      <c r="AF152" s="464"/>
      <c r="AG152" s="454" t="s">
        <v>147</v>
      </c>
      <c r="AH152" s="418" t="s">
        <v>1203</v>
      </c>
      <c r="AI152" s="418" t="s">
        <v>1204</v>
      </c>
      <c r="AJ152" s="418" t="s">
        <v>137</v>
      </c>
      <c r="AK152" s="418"/>
    </row>
    <row r="153" spans="1:37">
      <c r="A153" s="384"/>
      <c r="B153" s="384"/>
      <c r="C153" s="384"/>
      <c r="D153" s="384"/>
      <c r="E153" s="384"/>
      <c r="F153" s="384"/>
      <c r="G153" s="384"/>
      <c r="H153" s="384"/>
      <c r="I153" s="384"/>
      <c r="J153" s="384"/>
      <c r="K153" s="384"/>
      <c r="L153" s="384"/>
      <c r="M153" s="384"/>
      <c r="N153" s="482"/>
      <c r="O153" s="482"/>
      <c r="P153" s="384"/>
      <c r="Q153" s="384"/>
      <c r="R153" s="384"/>
      <c r="S153" s="384"/>
      <c r="T153" s="384"/>
      <c r="U153" s="421" t="s">
        <v>833</v>
      </c>
      <c r="V153" s="421" t="s">
        <v>1205</v>
      </c>
      <c r="W153" s="421" t="s">
        <v>287</v>
      </c>
      <c r="X153" s="420" t="s">
        <v>143</v>
      </c>
      <c r="Y153" s="435" t="s">
        <v>1206</v>
      </c>
      <c r="Z153" s="442" t="s">
        <v>46</v>
      </c>
      <c r="AA153" s="442" t="s">
        <v>46</v>
      </c>
      <c r="AB153" s="443"/>
      <c r="AC153" s="443"/>
      <c r="AD153" s="428"/>
      <c r="AE153" s="426"/>
      <c r="AF153" s="464"/>
      <c r="AG153" s="454" t="s">
        <v>240</v>
      </c>
      <c r="AH153" s="418" t="s">
        <v>698</v>
      </c>
      <c r="AI153" s="418" t="s">
        <v>1207</v>
      </c>
      <c r="AJ153" s="418"/>
      <c r="AK153" s="418"/>
    </row>
    <row r="154" spans="1:37">
      <c r="A154" s="384"/>
      <c r="B154" s="384"/>
      <c r="C154" s="384"/>
      <c r="D154" s="384"/>
      <c r="E154" s="384"/>
      <c r="F154" s="384"/>
      <c r="G154" s="384"/>
      <c r="H154" s="384"/>
      <c r="I154" s="384"/>
      <c r="J154" s="384"/>
      <c r="K154" s="384"/>
      <c r="L154" s="384"/>
      <c r="M154" s="384"/>
      <c r="N154" s="482"/>
      <c r="O154" s="482"/>
      <c r="P154" s="384"/>
      <c r="Q154" s="384"/>
      <c r="R154" s="384"/>
      <c r="S154" s="384"/>
      <c r="T154" s="384"/>
      <c r="U154" s="421" t="s">
        <v>842</v>
      </c>
      <c r="V154" s="421" t="s">
        <v>1208</v>
      </c>
      <c r="W154" s="421" t="s">
        <v>201</v>
      </c>
      <c r="X154" s="420" t="s">
        <v>143</v>
      </c>
      <c r="Y154" s="435" t="s">
        <v>844</v>
      </c>
      <c r="Z154" s="442" t="s">
        <v>46</v>
      </c>
      <c r="AA154" s="442" t="s">
        <v>46</v>
      </c>
      <c r="AB154" s="443"/>
      <c r="AC154" s="443"/>
      <c r="AD154" s="428"/>
      <c r="AE154" s="426"/>
      <c r="AF154" s="464"/>
      <c r="AG154" s="454" t="s">
        <v>147</v>
      </c>
      <c r="AH154" s="418" t="s">
        <v>1209</v>
      </c>
      <c r="AI154" s="418" t="s">
        <v>1210</v>
      </c>
      <c r="AJ154" s="418" t="s">
        <v>276</v>
      </c>
      <c r="AK154" s="418"/>
    </row>
    <row r="155" spans="1:37">
      <c r="A155" s="384"/>
      <c r="B155" s="384"/>
      <c r="C155" s="384"/>
      <c r="D155" s="384"/>
      <c r="E155" s="384"/>
      <c r="F155" s="384"/>
      <c r="G155" s="384"/>
      <c r="H155" s="384"/>
      <c r="I155" s="384"/>
      <c r="J155" s="384"/>
      <c r="K155" s="384"/>
      <c r="L155" s="384"/>
      <c r="M155" s="384"/>
      <c r="N155" s="482"/>
      <c r="O155" s="482"/>
      <c r="P155" s="384"/>
      <c r="Q155" s="384"/>
      <c r="R155" s="384"/>
      <c r="S155" s="384"/>
      <c r="T155" s="384"/>
      <c r="U155" s="418" t="s">
        <v>1211</v>
      </c>
      <c r="V155" s="418" t="s">
        <v>1212</v>
      </c>
      <c r="W155" s="418" t="s">
        <v>161</v>
      </c>
      <c r="X155" s="417" t="s">
        <v>143</v>
      </c>
      <c r="Y155" s="437" t="s">
        <v>972</v>
      </c>
      <c r="Z155" s="438" t="s">
        <v>46</v>
      </c>
      <c r="AA155" s="438" t="s">
        <v>46</v>
      </c>
      <c r="AB155" s="21"/>
      <c r="AC155" s="21"/>
      <c r="AD155" s="426"/>
      <c r="AE155" s="426"/>
      <c r="AF155" s="464"/>
      <c r="AG155" s="454" t="s">
        <v>147</v>
      </c>
      <c r="AH155" s="418" t="s">
        <v>1213</v>
      </c>
      <c r="AI155" s="418" t="s">
        <v>1214</v>
      </c>
      <c r="AJ155" s="418" t="s">
        <v>266</v>
      </c>
      <c r="AK155" s="418"/>
    </row>
    <row r="156" ht="87" spans="1:37">
      <c r="A156" s="384"/>
      <c r="B156" s="384"/>
      <c r="C156" s="384"/>
      <c r="D156" s="384"/>
      <c r="E156" s="384"/>
      <c r="F156" s="384"/>
      <c r="G156" s="384"/>
      <c r="H156" s="384"/>
      <c r="I156" s="384"/>
      <c r="J156" s="384"/>
      <c r="K156" s="384"/>
      <c r="L156" s="384"/>
      <c r="M156" s="384"/>
      <c r="N156" s="482"/>
      <c r="O156" s="482"/>
      <c r="P156" s="384"/>
      <c r="Q156" s="384"/>
      <c r="R156" s="384"/>
      <c r="S156" s="384"/>
      <c r="T156" s="384"/>
      <c r="U156" s="418" t="s">
        <v>849</v>
      </c>
      <c r="V156" s="418" t="s">
        <v>1215</v>
      </c>
      <c r="W156" s="418" t="s">
        <v>161</v>
      </c>
      <c r="X156" s="417" t="s">
        <v>143</v>
      </c>
      <c r="Y156" s="437" t="s">
        <v>416</v>
      </c>
      <c r="Z156" s="67" t="s">
        <v>1216</v>
      </c>
      <c r="AA156" s="10" t="s">
        <v>1217</v>
      </c>
      <c r="AB156" s="21"/>
      <c r="AC156" s="21" t="s">
        <v>1218</v>
      </c>
      <c r="AD156" s="392" t="s">
        <v>1219</v>
      </c>
      <c r="AE156" s="426" t="s">
        <v>1220</v>
      </c>
      <c r="AF156" s="462"/>
      <c r="AG156" s="454" t="s">
        <v>147</v>
      </c>
      <c r="AH156" s="418" t="s">
        <v>1221</v>
      </c>
      <c r="AI156" s="418" t="s">
        <v>1222</v>
      </c>
      <c r="AJ156" s="418" t="s">
        <v>254</v>
      </c>
      <c r="AK156" s="418"/>
    </row>
    <row r="157" ht="12.4" spans="1:37">
      <c r="A157" s="384"/>
      <c r="B157" s="384"/>
      <c r="C157" s="384"/>
      <c r="D157" s="384"/>
      <c r="E157" s="384"/>
      <c r="F157" s="384"/>
      <c r="G157" s="384"/>
      <c r="H157" s="384"/>
      <c r="I157" s="384"/>
      <c r="J157" s="384"/>
      <c r="K157" s="384"/>
      <c r="L157" s="384"/>
      <c r="M157" s="384"/>
      <c r="N157" s="482"/>
      <c r="O157" s="482"/>
      <c r="P157" s="384"/>
      <c r="Q157" s="384"/>
      <c r="R157" s="384"/>
      <c r="S157" s="384"/>
      <c r="T157" s="384"/>
      <c r="U157" s="418" t="s">
        <v>855</v>
      </c>
      <c r="V157" s="418" t="s">
        <v>1223</v>
      </c>
      <c r="W157" s="418" t="s">
        <v>137</v>
      </c>
      <c r="X157" s="417" t="s">
        <v>143</v>
      </c>
      <c r="Y157" s="437" t="s">
        <v>149</v>
      </c>
      <c r="Z157" s="30" t="s">
        <v>1224</v>
      </c>
      <c r="AA157" s="30" t="s">
        <v>153</v>
      </c>
      <c r="AB157" s="21"/>
      <c r="AC157" s="12" t="s">
        <v>1225</v>
      </c>
      <c r="AD157" s="426" t="s">
        <v>1226</v>
      </c>
      <c r="AE157" s="425" t="s">
        <v>1227</v>
      </c>
      <c r="AF157" s="486"/>
      <c r="AG157" s="454" t="s">
        <v>240</v>
      </c>
      <c r="AH157" s="418" t="s">
        <v>707</v>
      </c>
      <c r="AI157" s="418" t="s">
        <v>1228</v>
      </c>
      <c r="AJ157" s="418" t="s">
        <v>1229</v>
      </c>
      <c r="AK157" s="418"/>
    </row>
    <row r="158" ht="42" spans="1:37">
      <c r="A158" s="384"/>
      <c r="B158" s="384"/>
      <c r="C158" s="384"/>
      <c r="D158" s="384"/>
      <c r="E158" s="384"/>
      <c r="F158" s="384"/>
      <c r="G158" s="384"/>
      <c r="H158" s="384"/>
      <c r="I158" s="384"/>
      <c r="J158" s="384"/>
      <c r="K158" s="384"/>
      <c r="L158" s="384"/>
      <c r="M158" s="384"/>
      <c r="N158" s="482"/>
      <c r="O158" s="482"/>
      <c r="P158" s="384"/>
      <c r="Q158" s="384"/>
      <c r="R158" s="384"/>
      <c r="S158" s="384"/>
      <c r="T158" s="384"/>
      <c r="U158" s="418" t="s">
        <v>862</v>
      </c>
      <c r="V158" s="418" t="s">
        <v>1230</v>
      </c>
      <c r="W158" s="418" t="s">
        <v>219</v>
      </c>
      <c r="X158" s="417" t="s">
        <v>143</v>
      </c>
      <c r="Y158" s="437" t="s">
        <v>864</v>
      </c>
      <c r="Z158" s="67"/>
      <c r="AA158" s="448"/>
      <c r="AB158" s="440" t="s">
        <v>1231</v>
      </c>
      <c r="AC158" s="439"/>
      <c r="AD158" s="392" t="s">
        <v>1232</v>
      </c>
      <c r="AE158" s="390" t="s">
        <v>1233</v>
      </c>
      <c r="AF158" s="487"/>
      <c r="AG158" s="454" t="s">
        <v>147</v>
      </c>
      <c r="AH158" s="418" t="s">
        <v>1063</v>
      </c>
      <c r="AI158" s="418" t="s">
        <v>1234</v>
      </c>
      <c r="AJ158" s="418" t="s">
        <v>479</v>
      </c>
      <c r="AK158" s="418"/>
    </row>
    <row r="159" ht="112" spans="1:37">
      <c r="A159" s="384"/>
      <c r="B159" s="384"/>
      <c r="C159" s="384"/>
      <c r="D159" s="384"/>
      <c r="E159" s="384"/>
      <c r="F159" s="384"/>
      <c r="G159" s="384"/>
      <c r="H159" s="384"/>
      <c r="I159" s="384"/>
      <c r="J159" s="384"/>
      <c r="K159" s="384"/>
      <c r="L159" s="384"/>
      <c r="M159" s="384"/>
      <c r="N159" s="482"/>
      <c r="O159" s="482"/>
      <c r="P159" s="384"/>
      <c r="Q159" s="384"/>
      <c r="R159" s="384"/>
      <c r="S159" s="384"/>
      <c r="T159" s="384"/>
      <c r="U159" s="418" t="s">
        <v>1235</v>
      </c>
      <c r="V159" s="418" t="s">
        <v>1236</v>
      </c>
      <c r="W159" s="418" t="s">
        <v>161</v>
      </c>
      <c r="X159" s="417" t="s">
        <v>143</v>
      </c>
      <c r="Y159" s="437" t="s">
        <v>990</v>
      </c>
      <c r="Z159" s="67" t="s">
        <v>1237</v>
      </c>
      <c r="AA159" s="10" t="s">
        <v>1238</v>
      </c>
      <c r="AB159" s="21" t="s">
        <v>1239</v>
      </c>
      <c r="AC159" s="22" t="s">
        <v>1240</v>
      </c>
      <c r="AD159" s="392" t="s">
        <v>1241</v>
      </c>
      <c r="AE159" s="418" t="s">
        <v>1242</v>
      </c>
      <c r="AF159" s="462"/>
      <c r="AG159" s="454" t="s">
        <v>147</v>
      </c>
      <c r="AH159" s="418" t="s">
        <v>1074</v>
      </c>
      <c r="AI159" s="418" t="s">
        <v>1243</v>
      </c>
      <c r="AJ159" s="418" t="s">
        <v>479</v>
      </c>
      <c r="AK159" s="418"/>
    </row>
    <row r="160" ht="112" spans="1:37">
      <c r="A160" s="384"/>
      <c r="B160" s="384"/>
      <c r="C160" s="384"/>
      <c r="D160" s="384"/>
      <c r="E160" s="384"/>
      <c r="F160" s="384"/>
      <c r="G160" s="384"/>
      <c r="H160" s="384"/>
      <c r="I160" s="384"/>
      <c r="J160" s="384"/>
      <c r="K160" s="384"/>
      <c r="L160" s="384"/>
      <c r="M160" s="384"/>
      <c r="N160" s="482"/>
      <c r="O160" s="482"/>
      <c r="P160" s="384"/>
      <c r="Q160" s="384"/>
      <c r="R160" s="384"/>
      <c r="S160" s="384"/>
      <c r="T160" s="384"/>
      <c r="U160" s="418" t="s">
        <v>1244</v>
      </c>
      <c r="V160" s="418" t="s">
        <v>1245</v>
      </c>
      <c r="W160" s="418" t="s">
        <v>161</v>
      </c>
      <c r="X160" s="417" t="s">
        <v>143</v>
      </c>
      <c r="Y160" s="437" t="s">
        <v>995</v>
      </c>
      <c r="Z160" s="67" t="s">
        <v>1237</v>
      </c>
      <c r="AA160" s="10" t="s">
        <v>1246</v>
      </c>
      <c r="AB160" s="21" t="s">
        <v>1239</v>
      </c>
      <c r="AC160" s="22" t="s">
        <v>1240</v>
      </c>
      <c r="AD160" s="392" t="s">
        <v>1241</v>
      </c>
      <c r="AE160" s="426" t="s">
        <v>1247</v>
      </c>
      <c r="AF160" s="462"/>
      <c r="AG160" s="454" t="s">
        <v>147</v>
      </c>
      <c r="AH160" s="418" t="s">
        <v>1068</v>
      </c>
      <c r="AI160" s="418" t="s">
        <v>1248</v>
      </c>
      <c r="AJ160" s="418" t="s">
        <v>479</v>
      </c>
      <c r="AK160" s="418"/>
    </row>
    <row r="161" spans="1:37">
      <c r="A161" s="384"/>
      <c r="B161" s="384"/>
      <c r="C161" s="384"/>
      <c r="D161" s="384"/>
      <c r="E161" s="384"/>
      <c r="F161" s="384"/>
      <c r="G161" s="384"/>
      <c r="H161" s="384"/>
      <c r="I161" s="384"/>
      <c r="J161" s="384"/>
      <c r="K161" s="384"/>
      <c r="L161" s="384"/>
      <c r="M161" s="384"/>
      <c r="N161" s="482"/>
      <c r="O161" s="482"/>
      <c r="P161" s="384"/>
      <c r="Q161" s="384"/>
      <c r="R161" s="384"/>
      <c r="S161" s="384"/>
      <c r="T161" s="384"/>
      <c r="U161" s="418" t="s">
        <v>1000</v>
      </c>
      <c r="V161" s="418" t="s">
        <v>1249</v>
      </c>
      <c r="W161" s="418" t="s">
        <v>393</v>
      </c>
      <c r="X161" s="417" t="s">
        <v>143</v>
      </c>
      <c r="Y161" s="437" t="s">
        <v>905</v>
      </c>
      <c r="Z161" s="30" t="s">
        <v>46</v>
      </c>
      <c r="AA161" s="440" t="s">
        <v>46</v>
      </c>
      <c r="AB161" s="21" t="s">
        <v>46</v>
      </c>
      <c r="AC161" s="21" t="s">
        <v>46</v>
      </c>
      <c r="AD161" s="418"/>
      <c r="AE161" s="418"/>
      <c r="AF161" s="454"/>
      <c r="AG161" s="454" t="s">
        <v>147</v>
      </c>
      <c r="AH161" s="418" t="s">
        <v>573</v>
      </c>
      <c r="AI161" s="418" t="s">
        <v>574</v>
      </c>
      <c r="AJ161" s="418" t="s">
        <v>137</v>
      </c>
      <c r="AK161" s="418"/>
    </row>
    <row r="162" ht="28" spans="1:37">
      <c r="A162" s="384"/>
      <c r="B162" s="384"/>
      <c r="C162" s="384"/>
      <c r="D162" s="384"/>
      <c r="E162" s="384"/>
      <c r="F162" s="384"/>
      <c r="G162" s="384"/>
      <c r="H162" s="384"/>
      <c r="I162" s="384"/>
      <c r="J162" s="384"/>
      <c r="K162" s="384"/>
      <c r="L162" s="384"/>
      <c r="M162" s="384"/>
      <c r="N162" s="482"/>
      <c r="O162" s="482"/>
      <c r="P162" s="384"/>
      <c r="Q162" s="384"/>
      <c r="R162" s="384"/>
      <c r="S162" s="384"/>
      <c r="T162" s="384"/>
      <c r="U162" s="418" t="s">
        <v>1004</v>
      </c>
      <c r="V162" s="418" t="s">
        <v>1250</v>
      </c>
      <c r="W162" s="418" t="s">
        <v>409</v>
      </c>
      <c r="X162" s="417" t="s">
        <v>143</v>
      </c>
      <c r="Y162" s="437" t="s">
        <v>897</v>
      </c>
      <c r="Z162" s="445" t="s">
        <v>410</v>
      </c>
      <c r="AA162" s="444" t="s">
        <v>898</v>
      </c>
      <c r="AB162" s="21" t="s">
        <v>46</v>
      </c>
      <c r="AC162" s="21" t="s">
        <v>46</v>
      </c>
      <c r="AD162" s="418"/>
      <c r="AE162" s="418"/>
      <c r="AF162" s="454"/>
      <c r="AG162" s="454" t="s">
        <v>147</v>
      </c>
      <c r="AH162" s="418" t="s">
        <v>1088</v>
      </c>
      <c r="AI162" s="418" t="s">
        <v>1251</v>
      </c>
      <c r="AJ162" s="418" t="s">
        <v>266</v>
      </c>
      <c r="AK162" s="418"/>
    </row>
    <row r="163" ht="160.5" customHeight="1" spans="1:37">
      <c r="A163" s="384"/>
      <c r="B163" s="384"/>
      <c r="C163" s="384"/>
      <c r="D163" s="384"/>
      <c r="E163" s="384"/>
      <c r="F163" s="384"/>
      <c r="G163" s="384"/>
      <c r="H163" s="384"/>
      <c r="I163" s="384"/>
      <c r="J163" s="384"/>
      <c r="K163" s="384"/>
      <c r="L163" s="384"/>
      <c r="M163" s="384"/>
      <c r="N163" s="482"/>
      <c r="O163" s="482"/>
      <c r="P163" s="384"/>
      <c r="Q163" s="384"/>
      <c r="R163" s="384"/>
      <c r="S163" s="384"/>
      <c r="T163" s="384"/>
      <c r="U163" s="418" t="s">
        <v>1008</v>
      </c>
      <c r="V163" s="418" t="s">
        <v>1252</v>
      </c>
      <c r="W163" s="418" t="s">
        <v>424</v>
      </c>
      <c r="X163" s="417" t="s">
        <v>143</v>
      </c>
      <c r="Y163" s="437" t="s">
        <v>888</v>
      </c>
      <c r="Z163" s="30" t="s">
        <v>425</v>
      </c>
      <c r="AA163" s="12" t="s">
        <v>1253</v>
      </c>
      <c r="AB163" s="21" t="s">
        <v>46</v>
      </c>
      <c r="AC163" s="21" t="s">
        <v>46</v>
      </c>
      <c r="AD163" s="426" t="s">
        <v>1254</v>
      </c>
      <c r="AE163" s="418"/>
      <c r="AF163" s="454"/>
      <c r="AG163" s="454" t="s">
        <v>147</v>
      </c>
      <c r="AH163" s="418" t="s">
        <v>1255</v>
      </c>
      <c r="AI163" s="418" t="s">
        <v>1256</v>
      </c>
      <c r="AJ163" s="418" t="s">
        <v>137</v>
      </c>
      <c r="AK163" s="418"/>
    </row>
    <row r="164" spans="1:37">
      <c r="A164" s="384"/>
      <c r="B164" s="384"/>
      <c r="C164" s="384"/>
      <c r="D164" s="384"/>
      <c r="E164" s="384"/>
      <c r="F164" s="384"/>
      <c r="G164" s="384"/>
      <c r="H164" s="384"/>
      <c r="I164" s="384"/>
      <c r="J164" s="384"/>
      <c r="K164" s="384"/>
      <c r="L164" s="384"/>
      <c r="M164" s="384"/>
      <c r="N164" s="482"/>
      <c r="O164" s="482"/>
      <c r="P164" s="384"/>
      <c r="Q164" s="384"/>
      <c r="R164" s="384"/>
      <c r="S164" s="384"/>
      <c r="T164" s="384"/>
      <c r="U164" s="418" t="s">
        <v>1013</v>
      </c>
      <c r="V164" s="418" t="s">
        <v>1257</v>
      </c>
      <c r="W164" s="418" t="s">
        <v>393</v>
      </c>
      <c r="X164" s="417" t="s">
        <v>143</v>
      </c>
      <c r="Y164" s="437" t="s">
        <v>957</v>
      </c>
      <c r="Z164" s="30" t="s">
        <v>46</v>
      </c>
      <c r="AA164" s="30" t="s">
        <v>46</v>
      </c>
      <c r="AB164" s="21" t="s">
        <v>46</v>
      </c>
      <c r="AC164" s="21" t="s">
        <v>46</v>
      </c>
      <c r="AD164" s="418"/>
      <c r="AE164" s="418"/>
      <c r="AF164" s="454"/>
      <c r="AG164" s="454" t="s">
        <v>147</v>
      </c>
      <c r="AH164" s="418" t="s">
        <v>608</v>
      </c>
      <c r="AI164" s="418" t="s">
        <v>1258</v>
      </c>
      <c r="AJ164" s="418" t="s">
        <v>137</v>
      </c>
      <c r="AK164" s="418"/>
    </row>
    <row r="165" ht="25" spans="1:37">
      <c r="A165" s="384"/>
      <c r="B165" s="384"/>
      <c r="C165" s="384"/>
      <c r="D165" s="384"/>
      <c r="E165" s="384"/>
      <c r="F165" s="384"/>
      <c r="G165" s="384"/>
      <c r="H165" s="384"/>
      <c r="I165" s="384"/>
      <c r="J165" s="384"/>
      <c r="K165" s="384"/>
      <c r="L165" s="384"/>
      <c r="M165" s="384"/>
      <c r="N165" s="482"/>
      <c r="O165" s="482"/>
      <c r="P165" s="384"/>
      <c r="Q165" s="384"/>
      <c r="R165" s="384"/>
      <c r="S165" s="384"/>
      <c r="T165" s="384"/>
      <c r="U165" s="418" t="s">
        <v>1018</v>
      </c>
      <c r="V165" s="418" t="s">
        <v>1259</v>
      </c>
      <c r="W165" s="418" t="s">
        <v>409</v>
      </c>
      <c r="X165" s="417" t="s">
        <v>143</v>
      </c>
      <c r="Y165" s="437" t="s">
        <v>952</v>
      </c>
      <c r="Z165" s="30" t="s">
        <v>447</v>
      </c>
      <c r="AA165" s="12" t="s">
        <v>898</v>
      </c>
      <c r="AB165" s="21" t="s">
        <v>46</v>
      </c>
      <c r="AC165" s="21" t="s">
        <v>46</v>
      </c>
      <c r="AD165" s="418"/>
      <c r="AE165" s="418"/>
      <c r="AF165" s="454"/>
      <c r="AG165" s="454" t="s">
        <v>147</v>
      </c>
      <c r="AH165" s="418" t="s">
        <v>1111</v>
      </c>
      <c r="AI165" s="418" t="s">
        <v>1260</v>
      </c>
      <c r="AJ165" s="418" t="s">
        <v>470</v>
      </c>
      <c r="AK165" s="418"/>
    </row>
    <row r="166" ht="50" spans="1:37">
      <c r="A166" s="384"/>
      <c r="B166" s="384"/>
      <c r="C166" s="384"/>
      <c r="D166" s="384"/>
      <c r="E166" s="384"/>
      <c r="F166" s="384"/>
      <c r="G166" s="384"/>
      <c r="H166" s="384"/>
      <c r="I166" s="384"/>
      <c r="J166" s="384"/>
      <c r="K166" s="384"/>
      <c r="L166" s="384"/>
      <c r="M166" s="384"/>
      <c r="N166" s="482"/>
      <c r="O166" s="482"/>
      <c r="P166" s="384"/>
      <c r="Q166" s="384"/>
      <c r="R166" s="384"/>
      <c r="S166" s="384"/>
      <c r="T166" s="384"/>
      <c r="U166" s="418" t="s">
        <v>1022</v>
      </c>
      <c r="V166" s="418" t="s">
        <v>1261</v>
      </c>
      <c r="W166" s="418" t="s">
        <v>424</v>
      </c>
      <c r="X166" s="417" t="s">
        <v>143</v>
      </c>
      <c r="Y166" s="437" t="s">
        <v>947</v>
      </c>
      <c r="Z166" s="445" t="s">
        <v>457</v>
      </c>
      <c r="AA166" s="12" t="s">
        <v>1253</v>
      </c>
      <c r="AB166" s="21" t="s">
        <v>46</v>
      </c>
      <c r="AC166" s="21" t="s">
        <v>46</v>
      </c>
      <c r="AD166" s="418"/>
      <c r="AE166" s="418"/>
      <c r="AF166" s="454"/>
      <c r="AG166" s="454" t="s">
        <v>147</v>
      </c>
      <c r="AH166" s="418" t="s">
        <v>1116</v>
      </c>
      <c r="AI166" s="418" t="s">
        <v>1262</v>
      </c>
      <c r="AJ166" s="418" t="s">
        <v>479</v>
      </c>
      <c r="AK166" s="418"/>
    </row>
    <row r="167" spans="1:37">
      <c r="A167" s="384"/>
      <c r="B167" s="384"/>
      <c r="C167" s="384"/>
      <c r="D167" s="384"/>
      <c r="E167" s="384"/>
      <c r="F167" s="384"/>
      <c r="G167" s="384"/>
      <c r="H167" s="384"/>
      <c r="I167" s="384"/>
      <c r="J167" s="384"/>
      <c r="K167" s="384"/>
      <c r="L167" s="384"/>
      <c r="M167" s="384"/>
      <c r="N167" s="482"/>
      <c r="O167" s="482"/>
      <c r="P167" s="384"/>
      <c r="Q167" s="384"/>
      <c r="R167" s="384"/>
      <c r="S167" s="384"/>
      <c r="T167" s="384"/>
      <c r="U167" s="418" t="s">
        <v>1263</v>
      </c>
      <c r="V167" s="418" t="s">
        <v>1264</v>
      </c>
      <c r="W167" s="418" t="s">
        <v>201</v>
      </c>
      <c r="X167" s="417" t="s">
        <v>143</v>
      </c>
      <c r="Y167" s="437" t="s">
        <v>872</v>
      </c>
      <c r="Z167" s="438" t="s">
        <v>46</v>
      </c>
      <c r="AA167" s="438" t="s">
        <v>46</v>
      </c>
      <c r="AB167" s="21" t="s">
        <v>46</v>
      </c>
      <c r="AC167" s="21" t="s">
        <v>46</v>
      </c>
      <c r="AD167" s="418"/>
      <c r="AE167" s="418"/>
      <c r="AF167" s="454"/>
      <c r="AG167" s="454" t="s">
        <v>147</v>
      </c>
      <c r="AH167" s="418" t="s">
        <v>853</v>
      </c>
      <c r="AI167" s="418"/>
      <c r="AJ167" s="418" t="s">
        <v>137</v>
      </c>
      <c r="AK167" s="418"/>
    </row>
    <row r="168" spans="1:37">
      <c r="A168" s="384"/>
      <c r="B168" s="384"/>
      <c r="C168" s="384"/>
      <c r="D168" s="384"/>
      <c r="E168" s="384"/>
      <c r="F168" s="384"/>
      <c r="G168" s="384"/>
      <c r="H168" s="384"/>
      <c r="I168" s="384"/>
      <c r="J168" s="384"/>
      <c r="K168" s="384"/>
      <c r="L168" s="384"/>
      <c r="M168" s="384"/>
      <c r="N168" s="482"/>
      <c r="O168" s="482"/>
      <c r="P168" s="384"/>
      <c r="Q168" s="384"/>
      <c r="R168" s="384"/>
      <c r="S168" s="384"/>
      <c r="T168" s="384"/>
      <c r="U168" s="418" t="s">
        <v>1265</v>
      </c>
      <c r="V168" s="418" t="s">
        <v>1266</v>
      </c>
      <c r="W168" s="418" t="s">
        <v>287</v>
      </c>
      <c r="X168" s="417" t="s">
        <v>143</v>
      </c>
      <c r="Y168" s="437" t="s">
        <v>878</v>
      </c>
      <c r="Z168" s="438" t="s">
        <v>46</v>
      </c>
      <c r="AA168" s="438" t="s">
        <v>46</v>
      </c>
      <c r="AB168" s="21" t="s">
        <v>46</v>
      </c>
      <c r="AC168" s="21" t="s">
        <v>46</v>
      </c>
      <c r="AD168" s="418"/>
      <c r="AE168" s="418"/>
      <c r="AF168" s="454"/>
      <c r="AG168" s="454" t="s">
        <v>147</v>
      </c>
      <c r="AH168" s="418" t="s">
        <v>847</v>
      </c>
      <c r="AI168" s="418"/>
      <c r="AJ168" s="418" t="s">
        <v>137</v>
      </c>
      <c r="AK168" s="418"/>
    </row>
    <row r="169" spans="1:37">
      <c r="A169" s="384"/>
      <c r="B169" s="384"/>
      <c r="C169" s="384"/>
      <c r="D169" s="384"/>
      <c r="E169" s="384"/>
      <c r="F169" s="384"/>
      <c r="G169" s="384"/>
      <c r="H169" s="384"/>
      <c r="I169" s="384"/>
      <c r="J169" s="384"/>
      <c r="K169" s="384"/>
      <c r="L169" s="384"/>
      <c r="M169" s="384"/>
      <c r="N169" s="482"/>
      <c r="O169" s="482"/>
      <c r="P169" s="384"/>
      <c r="Q169" s="384"/>
      <c r="R169" s="384"/>
      <c r="S169" s="384"/>
      <c r="T169" s="384"/>
      <c r="U169" s="418" t="s">
        <v>1267</v>
      </c>
      <c r="V169" s="418" t="s">
        <v>1268</v>
      </c>
      <c r="W169" s="418" t="s">
        <v>287</v>
      </c>
      <c r="X169" s="417" t="s">
        <v>143</v>
      </c>
      <c r="Y169" s="437" t="s">
        <v>883</v>
      </c>
      <c r="Z169" s="438" t="s">
        <v>46</v>
      </c>
      <c r="AA169" s="438" t="s">
        <v>46</v>
      </c>
      <c r="AB169" s="21" t="s">
        <v>46</v>
      </c>
      <c r="AC169" s="21" t="s">
        <v>46</v>
      </c>
      <c r="AD169" s="418"/>
      <c r="AE169" s="418"/>
      <c r="AF169" s="454"/>
      <c r="AG169" s="454" t="s">
        <v>147</v>
      </c>
      <c r="AH169" s="418" t="s">
        <v>838</v>
      </c>
      <c r="AI169" s="418"/>
      <c r="AJ169" s="418" t="s">
        <v>137</v>
      </c>
      <c r="AK169" s="418"/>
    </row>
    <row r="170" ht="28" spans="1:37">
      <c r="A170" s="384"/>
      <c r="B170" s="384"/>
      <c r="C170" s="384"/>
      <c r="D170" s="384"/>
      <c r="E170" s="384"/>
      <c r="F170" s="384"/>
      <c r="G170" s="384"/>
      <c r="H170" s="384"/>
      <c r="I170" s="384"/>
      <c r="J170" s="384"/>
      <c r="K170" s="384"/>
      <c r="L170" s="384"/>
      <c r="M170" s="384"/>
      <c r="N170" s="482"/>
      <c r="O170" s="482"/>
      <c r="P170" s="384"/>
      <c r="Q170" s="384"/>
      <c r="R170" s="384"/>
      <c r="S170" s="384"/>
      <c r="T170" s="384"/>
      <c r="U170" s="418" t="s">
        <v>1269</v>
      </c>
      <c r="V170" s="418" t="s">
        <v>1270</v>
      </c>
      <c r="W170" s="418" t="s">
        <v>137</v>
      </c>
      <c r="X170" s="417" t="s">
        <v>143</v>
      </c>
      <c r="Y170" s="437" t="s">
        <v>892</v>
      </c>
      <c r="Z170" s="440" t="s">
        <v>495</v>
      </c>
      <c r="AA170" s="446" t="s">
        <v>898</v>
      </c>
      <c r="AB170" s="21" t="s">
        <v>46</v>
      </c>
      <c r="AC170" s="21" t="s">
        <v>46</v>
      </c>
      <c r="AD170" s="396"/>
      <c r="AE170" s="396"/>
      <c r="AF170" s="488"/>
      <c r="AG170" s="418" t="s">
        <v>147</v>
      </c>
      <c r="AH170" s="418" t="s">
        <v>135</v>
      </c>
      <c r="AI170" s="418"/>
      <c r="AJ170" s="418" t="s">
        <v>1271</v>
      </c>
      <c r="AK170" s="418"/>
    </row>
    <row r="171" ht="28" spans="1:37">
      <c r="A171" s="384"/>
      <c r="B171" s="384"/>
      <c r="C171" s="384"/>
      <c r="D171" s="384"/>
      <c r="E171" s="384"/>
      <c r="F171" s="384"/>
      <c r="G171" s="384"/>
      <c r="H171" s="384"/>
      <c r="I171" s="384"/>
      <c r="J171" s="384"/>
      <c r="K171" s="384"/>
      <c r="L171" s="384"/>
      <c r="M171" s="384"/>
      <c r="N171" s="482"/>
      <c r="O171" s="482"/>
      <c r="P171" s="384"/>
      <c r="Q171" s="384"/>
      <c r="R171" s="384"/>
      <c r="S171" s="384"/>
      <c r="T171" s="384"/>
      <c r="U171" s="418" t="s">
        <v>1272</v>
      </c>
      <c r="V171" s="418" t="s">
        <v>1273</v>
      </c>
      <c r="W171" s="418" t="s">
        <v>137</v>
      </c>
      <c r="X171" s="417" t="s">
        <v>143</v>
      </c>
      <c r="Y171" s="437" t="s">
        <v>901</v>
      </c>
      <c r="Z171" s="440" t="s">
        <v>495</v>
      </c>
      <c r="AA171" s="446" t="s">
        <v>898</v>
      </c>
      <c r="AB171" s="21" t="s">
        <v>46</v>
      </c>
      <c r="AC171" s="21" t="s">
        <v>46</v>
      </c>
      <c r="AD171" s="396"/>
      <c r="AE171" s="396"/>
      <c r="AF171" s="488"/>
      <c r="AG171" s="384"/>
      <c r="AH171" s="384"/>
      <c r="AI171" s="384"/>
      <c r="AJ171" s="384"/>
      <c r="AK171" s="384"/>
    </row>
    <row r="172" ht="56" spans="1:37">
      <c r="A172" s="384"/>
      <c r="B172" s="384"/>
      <c r="C172" s="384"/>
      <c r="D172" s="384"/>
      <c r="E172" s="384"/>
      <c r="F172" s="384"/>
      <c r="G172" s="384"/>
      <c r="H172" s="384"/>
      <c r="I172" s="384"/>
      <c r="J172" s="384"/>
      <c r="K172" s="384"/>
      <c r="L172" s="384"/>
      <c r="M172" s="384"/>
      <c r="N172" s="482"/>
      <c r="O172" s="482"/>
      <c r="P172" s="384"/>
      <c r="Q172" s="384"/>
      <c r="R172" s="384"/>
      <c r="S172" s="384"/>
      <c r="T172" s="384"/>
      <c r="U172" s="418" t="s">
        <v>1274</v>
      </c>
      <c r="V172" s="418" t="s">
        <v>1275</v>
      </c>
      <c r="W172" s="418" t="s">
        <v>161</v>
      </c>
      <c r="X172" s="417" t="s">
        <v>143</v>
      </c>
      <c r="Y172" s="437" t="s">
        <v>704</v>
      </c>
      <c r="Z172" s="438" t="s">
        <v>1276</v>
      </c>
      <c r="AA172" s="448" t="s">
        <v>1277</v>
      </c>
      <c r="AB172" s="21" t="s">
        <v>368</v>
      </c>
      <c r="AC172" s="21" t="s">
        <v>1278</v>
      </c>
      <c r="AD172" s="426" t="s">
        <v>1279</v>
      </c>
      <c r="AE172" s="426" t="s">
        <v>1280</v>
      </c>
      <c r="AF172" s="489"/>
      <c r="AG172" s="384"/>
      <c r="AH172" s="384"/>
      <c r="AI172" s="384"/>
      <c r="AJ172" s="384"/>
      <c r="AK172" s="384"/>
    </row>
    <row r="173" spans="1:37">
      <c r="A173" s="384"/>
      <c r="B173" s="384"/>
      <c r="C173" s="384"/>
      <c r="D173" s="384"/>
      <c r="E173" s="384"/>
      <c r="F173" s="384"/>
      <c r="G173" s="384"/>
      <c r="H173" s="384"/>
      <c r="I173" s="384"/>
      <c r="J173" s="384"/>
      <c r="K173" s="384"/>
      <c r="L173" s="384"/>
      <c r="M173" s="384"/>
      <c r="N173" s="482"/>
      <c r="O173" s="482"/>
      <c r="P173" s="384"/>
      <c r="Q173" s="384"/>
      <c r="R173" s="384"/>
      <c r="S173" s="384"/>
      <c r="T173" s="384"/>
      <c r="U173" s="426" t="s">
        <v>1281</v>
      </c>
      <c r="V173" s="426" t="s">
        <v>1282</v>
      </c>
      <c r="W173" s="426" t="s">
        <v>137</v>
      </c>
      <c r="X173" s="417"/>
      <c r="Y173" s="419"/>
      <c r="Z173" s="438" t="s">
        <v>46</v>
      </c>
      <c r="AA173" s="438" t="s">
        <v>46</v>
      </c>
      <c r="AB173" s="21" t="s">
        <v>46</v>
      </c>
      <c r="AC173" s="21" t="s">
        <v>46</v>
      </c>
      <c r="AD173" s="396"/>
      <c r="AE173" s="417"/>
      <c r="AF173" s="490"/>
      <c r="AG173" s="384"/>
      <c r="AH173" s="384"/>
      <c r="AI173" s="384"/>
      <c r="AJ173" s="384"/>
      <c r="AK173" s="384"/>
    </row>
    <row r="174" spans="1:37">
      <c r="A174" s="384"/>
      <c r="B174" s="384"/>
      <c r="C174" s="384"/>
      <c r="D174" s="384"/>
      <c r="E174" s="384"/>
      <c r="F174" s="384"/>
      <c r="G174" s="384"/>
      <c r="H174" s="384"/>
      <c r="I174" s="384"/>
      <c r="J174" s="384"/>
      <c r="K174" s="384"/>
      <c r="L174" s="384"/>
      <c r="M174" s="384"/>
      <c r="N174" s="482"/>
      <c r="O174" s="482"/>
      <c r="P174" s="384"/>
      <c r="Q174" s="384"/>
      <c r="R174" s="384"/>
      <c r="S174" s="384"/>
      <c r="T174" s="384"/>
      <c r="U174" s="418" t="s">
        <v>1057</v>
      </c>
      <c r="V174" s="418" t="s">
        <v>1283</v>
      </c>
      <c r="W174" s="418" t="s">
        <v>393</v>
      </c>
      <c r="X174" s="417" t="s">
        <v>143</v>
      </c>
      <c r="Y174" s="437" t="s">
        <v>926</v>
      </c>
      <c r="Z174" s="438" t="s">
        <v>46</v>
      </c>
      <c r="AA174" s="438" t="s">
        <v>46</v>
      </c>
      <c r="AB174" s="21" t="s">
        <v>46</v>
      </c>
      <c r="AC174" s="21" t="s">
        <v>46</v>
      </c>
      <c r="AD174" s="418"/>
      <c r="AE174" s="418"/>
      <c r="AF174" s="489"/>
      <c r="AG174" s="384"/>
      <c r="AH174" s="384"/>
      <c r="AI174" s="384"/>
      <c r="AJ174" s="384"/>
      <c r="AK174" s="384"/>
    </row>
    <row r="175" spans="1:37">
      <c r="A175" s="384"/>
      <c r="B175" s="384"/>
      <c r="C175" s="384"/>
      <c r="D175" s="384"/>
      <c r="E175" s="384"/>
      <c r="F175" s="384"/>
      <c r="G175" s="384"/>
      <c r="H175" s="384"/>
      <c r="I175" s="384"/>
      <c r="J175" s="384"/>
      <c r="K175" s="384"/>
      <c r="L175" s="384"/>
      <c r="M175" s="384"/>
      <c r="N175" s="482"/>
      <c r="O175" s="482"/>
      <c r="P175" s="384"/>
      <c r="Q175" s="384"/>
      <c r="R175" s="384"/>
      <c r="S175" s="384"/>
      <c r="T175" s="384"/>
      <c r="U175" s="418" t="s">
        <v>1060</v>
      </c>
      <c r="V175" s="418" t="s">
        <v>1284</v>
      </c>
      <c r="W175" s="418" t="s">
        <v>409</v>
      </c>
      <c r="X175" s="417" t="s">
        <v>143</v>
      </c>
      <c r="Y175" s="437" t="s">
        <v>922</v>
      </c>
      <c r="Z175" s="438" t="s">
        <v>46</v>
      </c>
      <c r="AA175" s="438" t="s">
        <v>46</v>
      </c>
      <c r="AB175" s="21" t="s">
        <v>46</v>
      </c>
      <c r="AC175" s="21" t="s">
        <v>46</v>
      </c>
      <c r="AD175" s="418"/>
      <c r="AE175" s="418"/>
      <c r="AF175" s="489"/>
      <c r="AG175" s="384"/>
      <c r="AH175" s="384"/>
      <c r="AI175" s="384"/>
      <c r="AJ175" s="384"/>
      <c r="AK175" s="384"/>
    </row>
    <row r="176" spans="1:37">
      <c r="A176" s="384"/>
      <c r="B176" s="384"/>
      <c r="C176" s="384"/>
      <c r="D176" s="384"/>
      <c r="E176" s="384"/>
      <c r="F176" s="384"/>
      <c r="G176" s="384"/>
      <c r="H176" s="384"/>
      <c r="I176" s="384"/>
      <c r="J176" s="384"/>
      <c r="K176" s="384"/>
      <c r="L176" s="384"/>
      <c r="M176" s="384"/>
      <c r="N176" s="482"/>
      <c r="O176" s="482"/>
      <c r="P176" s="384"/>
      <c r="Q176" s="384"/>
      <c r="R176" s="384"/>
      <c r="S176" s="384"/>
      <c r="T176" s="384"/>
      <c r="U176" s="418" t="s">
        <v>1065</v>
      </c>
      <c r="V176" s="418" t="s">
        <v>1285</v>
      </c>
      <c r="W176" s="418" t="s">
        <v>424</v>
      </c>
      <c r="X176" s="417" t="s">
        <v>143</v>
      </c>
      <c r="Y176" s="437" t="s">
        <v>915</v>
      </c>
      <c r="Z176" s="438" t="s">
        <v>46</v>
      </c>
      <c r="AA176" s="438" t="s">
        <v>46</v>
      </c>
      <c r="AB176" s="21" t="s">
        <v>46</v>
      </c>
      <c r="AC176" s="21" t="s">
        <v>46</v>
      </c>
      <c r="AD176" s="418"/>
      <c r="AE176" s="418"/>
      <c r="AF176" s="489"/>
      <c r="AG176" s="384"/>
      <c r="AH176" s="384"/>
      <c r="AI176" s="384"/>
      <c r="AJ176" s="384"/>
      <c r="AK176" s="384"/>
    </row>
    <row r="177" spans="1:37">
      <c r="A177" s="384"/>
      <c r="B177" s="384"/>
      <c r="C177" s="384"/>
      <c r="D177" s="384"/>
      <c r="E177" s="384"/>
      <c r="F177" s="384"/>
      <c r="G177" s="384"/>
      <c r="H177" s="384"/>
      <c r="I177" s="384"/>
      <c r="J177" s="384"/>
      <c r="K177" s="384"/>
      <c r="L177" s="384"/>
      <c r="M177" s="384"/>
      <c r="N177" s="482"/>
      <c r="O177" s="482"/>
      <c r="P177" s="384"/>
      <c r="Q177" s="384"/>
      <c r="R177" s="384"/>
      <c r="S177" s="384"/>
      <c r="T177" s="384"/>
      <c r="U177" s="418" t="s">
        <v>1071</v>
      </c>
      <c r="V177" s="418" t="s">
        <v>1286</v>
      </c>
      <c r="W177" s="418" t="s">
        <v>393</v>
      </c>
      <c r="X177" s="417" t="s">
        <v>143</v>
      </c>
      <c r="Y177" s="437" t="s">
        <v>942</v>
      </c>
      <c r="Z177" s="438" t="s">
        <v>46</v>
      </c>
      <c r="AA177" s="438" t="s">
        <v>46</v>
      </c>
      <c r="AB177" s="21" t="s">
        <v>46</v>
      </c>
      <c r="AC177" s="21" t="s">
        <v>46</v>
      </c>
      <c r="AD177" s="418"/>
      <c r="AE177" s="418"/>
      <c r="AF177" s="489"/>
      <c r="AG177" s="384"/>
      <c r="AH177" s="384"/>
      <c r="AI177" s="384"/>
      <c r="AJ177" s="384"/>
      <c r="AK177" s="384"/>
    </row>
    <row r="178" spans="1:37">
      <c r="A178" s="384"/>
      <c r="B178" s="384"/>
      <c r="C178" s="384"/>
      <c r="D178" s="384"/>
      <c r="E178" s="384"/>
      <c r="F178" s="384"/>
      <c r="G178" s="384"/>
      <c r="H178" s="384"/>
      <c r="I178" s="384"/>
      <c r="J178" s="384"/>
      <c r="K178" s="384"/>
      <c r="L178" s="384"/>
      <c r="M178" s="384"/>
      <c r="N178" s="482"/>
      <c r="O178" s="482"/>
      <c r="P178" s="384"/>
      <c r="Q178" s="384"/>
      <c r="R178" s="384"/>
      <c r="S178" s="384"/>
      <c r="T178" s="384"/>
      <c r="U178" s="418" t="s">
        <v>1080</v>
      </c>
      <c r="V178" s="418" t="s">
        <v>1287</v>
      </c>
      <c r="W178" s="418" t="s">
        <v>409</v>
      </c>
      <c r="X178" s="417" t="s">
        <v>143</v>
      </c>
      <c r="Y178" s="437" t="s">
        <v>935</v>
      </c>
      <c r="Z178" s="438" t="s">
        <v>46</v>
      </c>
      <c r="AA178" s="438" t="s">
        <v>46</v>
      </c>
      <c r="AB178" s="21" t="s">
        <v>46</v>
      </c>
      <c r="AC178" s="21" t="s">
        <v>46</v>
      </c>
      <c r="AD178" s="418"/>
      <c r="AE178" s="418"/>
      <c r="AF178" s="489"/>
      <c r="AG178" s="384"/>
      <c r="AH178" s="384"/>
      <c r="AI178" s="384"/>
      <c r="AJ178" s="384"/>
      <c r="AK178" s="384"/>
    </row>
    <row r="179" spans="1:37">
      <c r="A179" s="384"/>
      <c r="B179" s="384"/>
      <c r="C179" s="384"/>
      <c r="D179" s="384"/>
      <c r="E179" s="384"/>
      <c r="F179" s="384"/>
      <c r="G179" s="384"/>
      <c r="H179" s="384"/>
      <c r="I179" s="384"/>
      <c r="J179" s="384"/>
      <c r="K179" s="384"/>
      <c r="L179" s="384"/>
      <c r="M179" s="384"/>
      <c r="N179" s="482"/>
      <c r="O179" s="482"/>
      <c r="P179" s="384"/>
      <c r="Q179" s="384"/>
      <c r="R179" s="384"/>
      <c r="S179" s="384"/>
      <c r="T179" s="384"/>
      <c r="U179" s="418" t="s">
        <v>1085</v>
      </c>
      <c r="V179" s="418" t="s">
        <v>1288</v>
      </c>
      <c r="W179" s="418" t="s">
        <v>424</v>
      </c>
      <c r="X179" s="417" t="s">
        <v>143</v>
      </c>
      <c r="Y179" s="437" t="s">
        <v>931</v>
      </c>
      <c r="Z179" s="438" t="s">
        <v>46</v>
      </c>
      <c r="AA179" s="438" t="s">
        <v>46</v>
      </c>
      <c r="AB179" s="21" t="s">
        <v>46</v>
      </c>
      <c r="AC179" s="21" t="s">
        <v>46</v>
      </c>
      <c r="AD179" s="418"/>
      <c r="AE179" s="418"/>
      <c r="AF179" s="489"/>
      <c r="AG179" s="384"/>
      <c r="AH179" s="384"/>
      <c r="AI179" s="384"/>
      <c r="AJ179" s="384"/>
      <c r="AK179" s="384"/>
    </row>
    <row r="180" spans="1:37">
      <c r="A180" s="384"/>
      <c r="B180" s="384"/>
      <c r="C180" s="384"/>
      <c r="D180" s="384"/>
      <c r="E180" s="384"/>
      <c r="F180" s="384"/>
      <c r="G180" s="384"/>
      <c r="H180" s="384"/>
      <c r="I180" s="384"/>
      <c r="J180" s="384"/>
      <c r="K180" s="384"/>
      <c r="L180" s="384"/>
      <c r="M180" s="384"/>
      <c r="N180" s="482"/>
      <c r="O180" s="482"/>
      <c r="P180" s="384"/>
      <c r="Q180" s="384"/>
      <c r="R180" s="384"/>
      <c r="S180" s="384"/>
      <c r="T180" s="384"/>
      <c r="U180" s="418" t="s">
        <v>2</v>
      </c>
      <c r="V180" s="418" t="s">
        <v>2</v>
      </c>
      <c r="W180" s="418" t="s">
        <v>137</v>
      </c>
      <c r="X180" s="417"/>
      <c r="Y180" s="419"/>
      <c r="Z180" s="438" t="s">
        <v>46</v>
      </c>
      <c r="AA180" s="438" t="s">
        <v>46</v>
      </c>
      <c r="AB180" s="439" t="s">
        <v>46</v>
      </c>
      <c r="AC180" s="439" t="s">
        <v>46</v>
      </c>
      <c r="AD180" s="417"/>
      <c r="AE180" s="417"/>
      <c r="AF180" s="490"/>
      <c r="AG180" s="384"/>
      <c r="AH180" s="384"/>
      <c r="AI180" s="384"/>
      <c r="AJ180" s="384"/>
      <c r="AK180" s="384"/>
    </row>
    <row r="181" ht="84" spans="1:37">
      <c r="A181" s="384"/>
      <c r="B181" s="384"/>
      <c r="C181" s="384"/>
      <c r="D181" s="384"/>
      <c r="E181" s="384"/>
      <c r="F181" s="384"/>
      <c r="G181" s="384"/>
      <c r="H181" s="384"/>
      <c r="I181" s="384"/>
      <c r="J181" s="384"/>
      <c r="K181" s="384"/>
      <c r="L181" s="384"/>
      <c r="M181" s="384"/>
      <c r="N181" s="482"/>
      <c r="O181" s="482"/>
      <c r="P181" s="384"/>
      <c r="Q181" s="384"/>
      <c r="R181" s="384"/>
      <c r="S181" s="384"/>
      <c r="T181" s="384"/>
      <c r="U181" s="418" t="s">
        <v>916</v>
      </c>
      <c r="V181" s="418" t="s">
        <v>1289</v>
      </c>
      <c r="W181" s="418" t="s">
        <v>1162</v>
      </c>
      <c r="X181" s="417" t="s">
        <v>143</v>
      </c>
      <c r="Y181" s="437" t="s">
        <v>918</v>
      </c>
      <c r="Z181" s="438" t="s">
        <v>1290</v>
      </c>
      <c r="AA181" s="448" t="s">
        <v>1291</v>
      </c>
      <c r="AB181" s="21" t="s">
        <v>46</v>
      </c>
      <c r="AC181" s="21" t="s">
        <v>46</v>
      </c>
      <c r="AD181" s="426" t="s">
        <v>1292</v>
      </c>
      <c r="AE181" s="426" t="s">
        <v>1293</v>
      </c>
      <c r="AF181" s="489"/>
      <c r="AG181" s="384"/>
      <c r="AH181" s="384"/>
      <c r="AI181" s="384"/>
      <c r="AJ181" s="384"/>
      <c r="AK181" s="384"/>
    </row>
    <row r="182" spans="1:37">
      <c r="A182" s="384"/>
      <c r="B182" s="384"/>
      <c r="C182" s="384"/>
      <c r="D182" s="384"/>
      <c r="E182" s="384"/>
      <c r="F182" s="384"/>
      <c r="G182" s="384"/>
      <c r="H182" s="384"/>
      <c r="I182" s="384"/>
      <c r="J182" s="384"/>
      <c r="K182" s="384"/>
      <c r="L182" s="384"/>
      <c r="M182" s="384"/>
      <c r="N182" s="482"/>
      <c r="O182" s="482"/>
      <c r="P182" s="384"/>
      <c r="Q182" s="384"/>
      <c r="R182" s="384"/>
      <c r="S182" s="384"/>
      <c r="T182" s="384"/>
      <c r="U182" s="418" t="s">
        <v>1294</v>
      </c>
      <c r="V182" s="418" t="s">
        <v>1295</v>
      </c>
      <c r="W182" s="418" t="s">
        <v>1162</v>
      </c>
      <c r="X182" s="417"/>
      <c r="Y182" s="419"/>
      <c r="Z182" s="438" t="s">
        <v>46</v>
      </c>
      <c r="AA182" s="438" t="s">
        <v>46</v>
      </c>
      <c r="AB182" s="439" t="s">
        <v>46</v>
      </c>
      <c r="AC182" s="439" t="s">
        <v>46</v>
      </c>
      <c r="AD182" s="417"/>
      <c r="AE182" s="417"/>
      <c r="AF182" s="490"/>
      <c r="AG182" s="384"/>
      <c r="AH182" s="384"/>
      <c r="AI182" s="384"/>
      <c r="AJ182" s="384"/>
      <c r="AK182" s="384"/>
    </row>
    <row r="183" spans="1:37">
      <c r="A183" s="384"/>
      <c r="B183" s="384"/>
      <c r="C183" s="384"/>
      <c r="D183" s="384"/>
      <c r="E183" s="384"/>
      <c r="F183" s="384"/>
      <c r="G183" s="384"/>
      <c r="H183" s="384"/>
      <c r="I183" s="384"/>
      <c r="J183" s="384"/>
      <c r="K183" s="384"/>
      <c r="L183" s="384"/>
      <c r="M183" s="384"/>
      <c r="N183" s="482"/>
      <c r="O183" s="482"/>
      <c r="P183" s="384"/>
      <c r="Q183" s="384"/>
      <c r="R183" s="384"/>
      <c r="S183" s="384"/>
      <c r="T183" s="384"/>
      <c r="U183" s="418" t="s">
        <v>1296</v>
      </c>
      <c r="V183" s="418" t="s">
        <v>1297</v>
      </c>
      <c r="W183" s="418" t="s">
        <v>1298</v>
      </c>
      <c r="X183" s="417"/>
      <c r="Y183" s="419"/>
      <c r="Z183" s="438" t="s">
        <v>46</v>
      </c>
      <c r="AA183" s="438" t="s">
        <v>46</v>
      </c>
      <c r="AB183" s="439" t="s">
        <v>46</v>
      </c>
      <c r="AC183" s="439" t="s">
        <v>46</v>
      </c>
      <c r="AD183" s="417"/>
      <c r="AE183" s="417"/>
      <c r="AF183" s="490"/>
      <c r="AG183" s="384"/>
      <c r="AH183" s="384"/>
      <c r="AI183" s="384"/>
      <c r="AJ183" s="384"/>
      <c r="AK183" s="384"/>
    </row>
    <row r="184" ht="56" spans="1:37">
      <c r="A184" s="384"/>
      <c r="B184" s="384"/>
      <c r="C184" s="384"/>
      <c r="D184" s="384"/>
      <c r="E184" s="384"/>
      <c r="F184" s="384"/>
      <c r="G184" s="384"/>
      <c r="H184" s="384"/>
      <c r="I184" s="384"/>
      <c r="J184" s="384"/>
      <c r="K184" s="384"/>
      <c r="L184" s="384"/>
      <c r="M184" s="384"/>
      <c r="N184" s="482"/>
      <c r="O184" s="482"/>
      <c r="P184" s="384"/>
      <c r="Q184" s="384"/>
      <c r="R184" s="384"/>
      <c r="S184" s="384"/>
      <c r="T184" s="384"/>
      <c r="U184" s="418" t="s">
        <v>923</v>
      </c>
      <c r="V184" s="418" t="s">
        <v>1299</v>
      </c>
      <c r="W184" s="418" t="s">
        <v>161</v>
      </c>
      <c r="X184" s="417" t="s">
        <v>143</v>
      </c>
      <c r="Y184" s="437" t="s">
        <v>430</v>
      </c>
      <c r="Z184" s="438" t="s">
        <v>1300</v>
      </c>
      <c r="AA184" s="448" t="s">
        <v>432</v>
      </c>
      <c r="AB184" s="21" t="s">
        <v>46</v>
      </c>
      <c r="AC184" s="21" t="s">
        <v>46</v>
      </c>
      <c r="AD184" s="392" t="s">
        <v>1301</v>
      </c>
      <c r="AE184" s="426" t="s">
        <v>1302</v>
      </c>
      <c r="AF184" s="491"/>
      <c r="AG184" s="384"/>
      <c r="AH184" s="384"/>
      <c r="AI184" s="384"/>
      <c r="AJ184" s="384"/>
      <c r="AK184" s="384"/>
    </row>
    <row r="185" spans="1:37">
      <c r="A185" s="384"/>
      <c r="B185" s="384"/>
      <c r="C185" s="384"/>
      <c r="D185" s="384"/>
      <c r="E185" s="384"/>
      <c r="F185" s="384"/>
      <c r="G185" s="384"/>
      <c r="H185" s="384"/>
      <c r="I185" s="384"/>
      <c r="J185" s="384"/>
      <c r="K185" s="384"/>
      <c r="L185" s="384"/>
      <c r="M185" s="384"/>
      <c r="N185" s="482"/>
      <c r="O185" s="482"/>
      <c r="P185" s="384"/>
      <c r="Q185" s="384"/>
      <c r="R185" s="384"/>
      <c r="S185" s="384"/>
      <c r="T185" s="384"/>
      <c r="U185" s="421" t="s">
        <v>1303</v>
      </c>
      <c r="V185" s="421" t="s">
        <v>1304</v>
      </c>
      <c r="W185" s="421" t="s">
        <v>287</v>
      </c>
      <c r="X185" s="420"/>
      <c r="Y185" s="435"/>
      <c r="Z185" s="442" t="s">
        <v>46</v>
      </c>
      <c r="AA185" s="442" t="s">
        <v>46</v>
      </c>
      <c r="AB185" s="484" t="s">
        <v>46</v>
      </c>
      <c r="AC185" s="484" t="s">
        <v>46</v>
      </c>
      <c r="AD185" s="492"/>
      <c r="AE185" s="418"/>
      <c r="AF185" s="489"/>
      <c r="AG185" s="384"/>
      <c r="AH185" s="384"/>
      <c r="AI185" s="384"/>
      <c r="AJ185" s="384"/>
      <c r="AK185" s="384"/>
    </row>
    <row r="186" spans="1:37">
      <c r="A186" s="384"/>
      <c r="B186" s="384"/>
      <c r="C186" s="384"/>
      <c r="D186" s="384"/>
      <c r="E186" s="384"/>
      <c r="F186" s="384"/>
      <c r="G186" s="384"/>
      <c r="H186" s="384"/>
      <c r="I186" s="384"/>
      <c r="J186" s="384"/>
      <c r="K186" s="384"/>
      <c r="L186" s="384"/>
      <c r="M186" s="384"/>
      <c r="N186" s="482"/>
      <c r="O186" s="482"/>
      <c r="P186" s="384"/>
      <c r="Q186" s="384"/>
      <c r="R186" s="384"/>
      <c r="S186" s="384"/>
      <c r="T186" s="384"/>
      <c r="U186" s="418" t="s">
        <v>135</v>
      </c>
      <c r="V186" s="418" t="s">
        <v>1305</v>
      </c>
      <c r="W186" s="418" t="s">
        <v>137</v>
      </c>
      <c r="X186" s="417"/>
      <c r="Y186" s="419"/>
      <c r="Z186" s="438" t="s">
        <v>46</v>
      </c>
      <c r="AA186" s="438" t="s">
        <v>46</v>
      </c>
      <c r="AB186" s="439" t="s">
        <v>46</v>
      </c>
      <c r="AC186" s="439" t="s">
        <v>46</v>
      </c>
      <c r="AD186" s="461"/>
      <c r="AE186" s="417"/>
      <c r="AF186" s="490"/>
      <c r="AG186" s="384"/>
      <c r="AH186" s="384"/>
      <c r="AI186" s="384"/>
      <c r="AJ186" s="384"/>
      <c r="AK186" s="384"/>
    </row>
    <row r="187" ht="42" spans="1:37">
      <c r="A187" s="384"/>
      <c r="B187" s="384"/>
      <c r="C187" s="384"/>
      <c r="D187" s="384"/>
      <c r="E187" s="384"/>
      <c r="F187" s="384"/>
      <c r="G187" s="384"/>
      <c r="H187" s="384"/>
      <c r="I187" s="384"/>
      <c r="J187" s="384"/>
      <c r="K187" s="384"/>
      <c r="L187" s="384"/>
      <c r="M187" s="384"/>
      <c r="N187" s="482"/>
      <c r="O187" s="482"/>
      <c r="P187" s="384"/>
      <c r="Q187" s="384"/>
      <c r="R187" s="384"/>
      <c r="S187" s="384"/>
      <c r="T187" s="384"/>
      <c r="U187" s="418" t="s">
        <v>1306</v>
      </c>
      <c r="V187" s="418" t="s">
        <v>1307</v>
      </c>
      <c r="W187" s="418" t="s">
        <v>1308</v>
      </c>
      <c r="X187" s="417" t="s">
        <v>143</v>
      </c>
      <c r="Y187" s="437" t="s">
        <v>460</v>
      </c>
      <c r="Z187" s="440" t="s">
        <v>1309</v>
      </c>
      <c r="AA187" s="446" t="s">
        <v>452</v>
      </c>
      <c r="AB187" s="21" t="s">
        <v>463</v>
      </c>
      <c r="AC187" s="21"/>
      <c r="AD187" s="418"/>
      <c r="AE187" s="418"/>
      <c r="AF187" s="489"/>
      <c r="AG187" s="384"/>
      <c r="AH187" s="384"/>
      <c r="AI187" s="384"/>
      <c r="AJ187" s="384"/>
      <c r="AK187" s="384"/>
    </row>
    <row r="188" ht="154" spans="1:37">
      <c r="A188" s="384"/>
      <c r="B188" s="384"/>
      <c r="C188" s="384"/>
      <c r="D188" s="384"/>
      <c r="E188" s="384"/>
      <c r="F188" s="384"/>
      <c r="G188" s="384"/>
      <c r="H188" s="384"/>
      <c r="I188" s="384"/>
      <c r="J188" s="384"/>
      <c r="K188" s="384"/>
      <c r="L188" s="384"/>
      <c r="M188" s="384"/>
      <c r="N188" s="482"/>
      <c r="O188" s="482"/>
      <c r="P188" s="384"/>
      <c r="Q188" s="384"/>
      <c r="R188" s="384"/>
      <c r="S188" s="384"/>
      <c r="T188" s="384"/>
      <c r="U188" s="418" t="s">
        <v>1098</v>
      </c>
      <c r="V188" s="418" t="s">
        <v>1099</v>
      </c>
      <c r="W188" s="418" t="s">
        <v>137</v>
      </c>
      <c r="X188" s="417" t="s">
        <v>143</v>
      </c>
      <c r="Y188" s="437" t="s">
        <v>1100</v>
      </c>
      <c r="Z188" s="438" t="s">
        <v>1310</v>
      </c>
      <c r="AA188" s="448" t="s">
        <v>1311</v>
      </c>
      <c r="AB188" s="21" t="s">
        <v>403</v>
      </c>
      <c r="AC188" s="22" t="s">
        <v>1312</v>
      </c>
      <c r="AD188" s="392" t="s">
        <v>1313</v>
      </c>
      <c r="AE188" s="426" t="s">
        <v>1314</v>
      </c>
      <c r="AF188" s="491"/>
      <c r="AG188" s="384"/>
      <c r="AH188" s="384"/>
      <c r="AI188" s="384"/>
      <c r="AJ188" s="384"/>
      <c r="AK188" s="384"/>
    </row>
    <row r="189" ht="42" spans="1:37">
      <c r="A189" s="384"/>
      <c r="B189" s="384"/>
      <c r="C189" s="384"/>
      <c r="D189" s="384"/>
      <c r="E189" s="384"/>
      <c r="F189" s="384"/>
      <c r="G189" s="384"/>
      <c r="H189" s="384"/>
      <c r="I189" s="384"/>
      <c r="J189" s="384"/>
      <c r="K189" s="384"/>
      <c r="L189" s="384"/>
      <c r="M189" s="384"/>
      <c r="N189" s="482"/>
      <c r="O189" s="482"/>
      <c r="P189" s="384"/>
      <c r="Q189" s="384"/>
      <c r="R189" s="384"/>
      <c r="S189" s="384"/>
      <c r="T189" s="384"/>
      <c r="U189" s="418" t="s">
        <v>936</v>
      </c>
      <c r="V189" s="418" t="s">
        <v>1315</v>
      </c>
      <c r="W189" s="418" t="s">
        <v>161</v>
      </c>
      <c r="X189" s="417" t="s">
        <v>143</v>
      </c>
      <c r="Y189" s="437" t="s">
        <v>938</v>
      </c>
      <c r="Z189" s="438" t="s">
        <v>1316</v>
      </c>
      <c r="AA189" s="448" t="s">
        <v>452</v>
      </c>
      <c r="AB189" s="21" t="s">
        <v>453</v>
      </c>
      <c r="AC189" s="21"/>
      <c r="AD189" s="418"/>
      <c r="AE189" s="418"/>
      <c r="AF189" s="489"/>
      <c r="AG189" s="384"/>
      <c r="AH189" s="384"/>
      <c r="AI189" s="384"/>
      <c r="AJ189" s="384"/>
      <c r="AK189" s="384"/>
    </row>
    <row r="190" spans="1:37">
      <c r="A190" s="384"/>
      <c r="B190" s="384"/>
      <c r="C190" s="384"/>
      <c r="D190" s="384"/>
      <c r="E190" s="384"/>
      <c r="F190" s="384"/>
      <c r="G190" s="384"/>
      <c r="H190" s="384"/>
      <c r="I190" s="384"/>
      <c r="J190" s="384"/>
      <c r="K190" s="384"/>
      <c r="L190" s="384"/>
      <c r="M190" s="384"/>
      <c r="N190" s="482"/>
      <c r="O190" s="482"/>
      <c r="P190" s="384"/>
      <c r="Q190" s="384"/>
      <c r="R190" s="384"/>
      <c r="S190" s="384"/>
      <c r="T190" s="384"/>
      <c r="U190" s="418" t="s">
        <v>936</v>
      </c>
      <c r="V190" s="418" t="s">
        <v>1317</v>
      </c>
      <c r="W190" s="418" t="s">
        <v>161</v>
      </c>
      <c r="X190" s="417"/>
      <c r="Y190" s="419"/>
      <c r="Z190" s="438"/>
      <c r="AA190" s="438"/>
      <c r="AB190" s="439"/>
      <c r="AC190" s="439"/>
      <c r="AD190" s="417"/>
      <c r="AE190" s="417"/>
      <c r="AF190" s="490"/>
      <c r="AG190" s="384"/>
      <c r="AH190" s="384"/>
      <c r="AI190" s="384"/>
      <c r="AJ190" s="384"/>
      <c r="AK190" s="384"/>
    </row>
    <row r="191" spans="1:37">
      <c r="A191" s="384"/>
      <c r="B191" s="384"/>
      <c r="C191" s="384"/>
      <c r="D191" s="384"/>
      <c r="E191" s="384"/>
      <c r="F191" s="384"/>
      <c r="G191" s="384"/>
      <c r="H191" s="384"/>
      <c r="I191" s="384"/>
      <c r="J191" s="384"/>
      <c r="K191" s="384"/>
      <c r="L191" s="384"/>
      <c r="M191" s="384"/>
      <c r="N191" s="482"/>
      <c r="O191" s="482"/>
      <c r="P191" s="384"/>
      <c r="Q191" s="384"/>
      <c r="R191" s="384"/>
      <c r="S191" s="384"/>
      <c r="T191" s="384"/>
      <c r="U191" s="421" t="s">
        <v>1318</v>
      </c>
      <c r="V191" s="421" t="s">
        <v>1319</v>
      </c>
      <c r="W191" s="421" t="s">
        <v>1320</v>
      </c>
      <c r="X191" s="420" t="s">
        <v>46</v>
      </c>
      <c r="Y191" s="435"/>
      <c r="Z191" s="442" t="s">
        <v>46</v>
      </c>
      <c r="AA191" s="442" t="s">
        <v>46</v>
      </c>
      <c r="AB191" s="443" t="s">
        <v>46</v>
      </c>
      <c r="AC191" s="443" t="s">
        <v>46</v>
      </c>
      <c r="AD191" s="418"/>
      <c r="AE191" s="418"/>
      <c r="AF191" s="489"/>
      <c r="AG191" s="384"/>
      <c r="AH191" s="384"/>
      <c r="AI191" s="384"/>
      <c r="AJ191" s="384"/>
      <c r="AK191" s="384"/>
    </row>
    <row r="192" spans="1:37">
      <c r="A192" s="384"/>
      <c r="B192" s="384"/>
      <c r="C192" s="384"/>
      <c r="D192" s="384"/>
      <c r="E192" s="384"/>
      <c r="F192" s="384"/>
      <c r="G192" s="384"/>
      <c r="H192" s="384"/>
      <c r="I192" s="384"/>
      <c r="J192" s="384"/>
      <c r="K192" s="384"/>
      <c r="L192" s="384"/>
      <c r="M192" s="384"/>
      <c r="N192" s="482"/>
      <c r="O192" s="482"/>
      <c r="P192" s="384"/>
      <c r="Q192" s="384"/>
      <c r="R192" s="384"/>
      <c r="S192" s="384"/>
      <c r="T192" s="384"/>
      <c r="U192" s="421" t="s">
        <v>1321</v>
      </c>
      <c r="V192" s="421" t="s">
        <v>1322</v>
      </c>
      <c r="W192" s="421" t="s">
        <v>352</v>
      </c>
      <c r="X192" s="420"/>
      <c r="Y192" s="422"/>
      <c r="Z192" s="442" t="s">
        <v>46</v>
      </c>
      <c r="AA192" s="442" t="s">
        <v>46</v>
      </c>
      <c r="AB192" s="484" t="s">
        <v>46</v>
      </c>
      <c r="AC192" s="484" t="s">
        <v>46</v>
      </c>
      <c r="AD192" s="417"/>
      <c r="AE192" s="417"/>
      <c r="AF192" s="490"/>
      <c r="AG192" s="384"/>
      <c r="AH192" s="384"/>
      <c r="AI192" s="384"/>
      <c r="AJ192" s="384"/>
      <c r="AK192" s="384"/>
    </row>
    <row r="193" spans="1:37">
      <c r="A193" s="384"/>
      <c r="B193" s="384"/>
      <c r="C193" s="384"/>
      <c r="D193" s="384"/>
      <c r="E193" s="384"/>
      <c r="F193" s="384"/>
      <c r="G193" s="384"/>
      <c r="H193" s="384"/>
      <c r="I193" s="384"/>
      <c r="J193" s="384"/>
      <c r="K193" s="384"/>
      <c r="L193" s="384"/>
      <c r="M193" s="384"/>
      <c r="N193" s="482"/>
      <c r="O193" s="482"/>
      <c r="P193" s="384"/>
      <c r="Q193" s="384"/>
      <c r="R193" s="384"/>
      <c r="S193" s="384"/>
      <c r="T193" s="384"/>
      <c r="U193" s="421" t="s">
        <v>1323</v>
      </c>
      <c r="V193" s="421" t="s">
        <v>1324</v>
      </c>
      <c r="W193" s="421" t="s">
        <v>137</v>
      </c>
      <c r="X193" s="420" t="s">
        <v>143</v>
      </c>
      <c r="Y193" s="435" t="s">
        <v>1125</v>
      </c>
      <c r="Z193" s="442" t="s">
        <v>46</v>
      </c>
      <c r="AA193" s="442" t="s">
        <v>46</v>
      </c>
      <c r="AB193" s="484" t="s">
        <v>46</v>
      </c>
      <c r="AC193" s="484" t="s">
        <v>46</v>
      </c>
      <c r="AD193" s="426"/>
      <c r="AE193" s="426"/>
      <c r="AF193" s="493"/>
      <c r="AG193" s="384"/>
      <c r="AH193" s="384"/>
      <c r="AI193" s="384"/>
      <c r="AJ193" s="384"/>
      <c r="AK193" s="384"/>
    </row>
    <row r="194" spans="1:37">
      <c r="A194" s="384"/>
      <c r="B194" s="384"/>
      <c r="C194" s="384"/>
      <c r="D194" s="384"/>
      <c r="E194" s="384"/>
      <c r="F194" s="384"/>
      <c r="G194" s="384"/>
      <c r="H194" s="384"/>
      <c r="I194" s="384"/>
      <c r="J194" s="384"/>
      <c r="K194" s="384"/>
      <c r="L194" s="384"/>
      <c r="M194" s="384"/>
      <c r="N194" s="482"/>
      <c r="O194" s="482"/>
      <c r="P194" s="384"/>
      <c r="Q194" s="384"/>
      <c r="R194" s="384"/>
      <c r="S194" s="384"/>
      <c r="T194" s="384"/>
      <c r="U194" s="421" t="s">
        <v>1325</v>
      </c>
      <c r="V194" s="421" t="s">
        <v>1326</v>
      </c>
      <c r="W194" s="421" t="s">
        <v>287</v>
      </c>
      <c r="X194" s="420" t="s">
        <v>143</v>
      </c>
      <c r="Y194" s="435" t="s">
        <v>1129</v>
      </c>
      <c r="Z194" s="442" t="s">
        <v>46</v>
      </c>
      <c r="AA194" s="442" t="s">
        <v>46</v>
      </c>
      <c r="AB194" s="484" t="s">
        <v>46</v>
      </c>
      <c r="AC194" s="484" t="s">
        <v>46</v>
      </c>
      <c r="AD194" s="426"/>
      <c r="AE194" s="426"/>
      <c r="AF194" s="493"/>
      <c r="AG194" s="384"/>
      <c r="AH194" s="384"/>
      <c r="AI194" s="384"/>
      <c r="AJ194" s="384"/>
      <c r="AK194" s="384"/>
    </row>
    <row r="195" spans="1:37">
      <c r="A195" s="384"/>
      <c r="B195" s="384"/>
      <c r="C195" s="384"/>
      <c r="D195" s="384"/>
      <c r="E195" s="384"/>
      <c r="F195" s="384"/>
      <c r="G195" s="384"/>
      <c r="H195" s="384"/>
      <c r="I195" s="384"/>
      <c r="J195" s="384"/>
      <c r="K195" s="384"/>
      <c r="L195" s="384"/>
      <c r="M195" s="384"/>
      <c r="N195" s="482"/>
      <c r="O195" s="482"/>
      <c r="P195" s="384"/>
      <c r="Q195" s="384"/>
      <c r="R195" s="384"/>
      <c r="S195" s="384"/>
      <c r="T195" s="384"/>
      <c r="U195" s="421" t="s">
        <v>1327</v>
      </c>
      <c r="V195" s="421" t="s">
        <v>1328</v>
      </c>
      <c r="W195" s="421" t="s">
        <v>201</v>
      </c>
      <c r="X195" s="420" t="s">
        <v>143</v>
      </c>
      <c r="Y195" s="435" t="s">
        <v>1135</v>
      </c>
      <c r="Z195" s="442" t="s">
        <v>46</v>
      </c>
      <c r="AA195" s="442" t="s">
        <v>46</v>
      </c>
      <c r="AB195" s="484" t="s">
        <v>46</v>
      </c>
      <c r="AC195" s="484" t="s">
        <v>46</v>
      </c>
      <c r="AD195" s="426"/>
      <c r="AE195" s="426"/>
      <c r="AF195" s="493"/>
      <c r="AG195" s="384"/>
      <c r="AH195" s="384"/>
      <c r="AI195" s="384"/>
      <c r="AJ195" s="384"/>
      <c r="AK195" s="384"/>
    </row>
    <row r="196" ht="56" spans="1:37">
      <c r="A196" s="384"/>
      <c r="B196" s="384"/>
      <c r="C196" s="384"/>
      <c r="D196" s="384"/>
      <c r="E196" s="384"/>
      <c r="F196" s="384"/>
      <c r="G196" s="384"/>
      <c r="H196" s="384"/>
      <c r="I196" s="384"/>
      <c r="J196" s="384"/>
      <c r="K196" s="384"/>
      <c r="L196" s="384"/>
      <c r="M196" s="384"/>
      <c r="N196" s="482"/>
      <c r="O196" s="482"/>
      <c r="P196" s="384"/>
      <c r="Q196" s="384"/>
      <c r="R196" s="384"/>
      <c r="S196" s="384"/>
      <c r="T196" s="384"/>
      <c r="U196" s="418" t="s">
        <v>943</v>
      </c>
      <c r="V196" s="418" t="s">
        <v>1329</v>
      </c>
      <c r="W196" s="418" t="s">
        <v>352</v>
      </c>
      <c r="X196" s="417" t="s">
        <v>143</v>
      </c>
      <c r="Y196" s="437" t="s">
        <v>439</v>
      </c>
      <c r="Z196" s="438" t="s">
        <v>1330</v>
      </c>
      <c r="AA196" s="448" t="s">
        <v>442</v>
      </c>
      <c r="AB196" s="439" t="s">
        <v>443</v>
      </c>
      <c r="AC196" s="439"/>
      <c r="AD196" s="392" t="s">
        <v>1331</v>
      </c>
      <c r="AE196" s="396" t="s">
        <v>1332</v>
      </c>
      <c r="AF196" s="490"/>
      <c r="AG196" s="384"/>
      <c r="AH196" s="384"/>
      <c r="AI196" s="384"/>
      <c r="AJ196" s="384"/>
      <c r="AK196" s="384"/>
    </row>
    <row r="197" ht="98" spans="1:37">
      <c r="A197" s="384"/>
      <c r="B197" s="384"/>
      <c r="C197" s="384"/>
      <c r="D197" s="384"/>
      <c r="E197" s="384"/>
      <c r="F197" s="384"/>
      <c r="G197" s="384"/>
      <c r="H197" s="384"/>
      <c r="I197" s="384"/>
      <c r="J197" s="384"/>
      <c r="K197" s="384"/>
      <c r="L197" s="384"/>
      <c r="M197" s="384"/>
      <c r="N197" s="482"/>
      <c r="O197" s="482"/>
      <c r="P197" s="384"/>
      <c r="Q197" s="384"/>
      <c r="R197" s="384"/>
      <c r="S197" s="384"/>
      <c r="T197" s="384"/>
      <c r="U197" s="418" t="s">
        <v>948</v>
      </c>
      <c r="V197" s="418" t="s">
        <v>1333</v>
      </c>
      <c r="W197" s="418" t="s">
        <v>201</v>
      </c>
      <c r="X197" s="417" t="s">
        <v>143</v>
      </c>
      <c r="Y197" s="419" t="s">
        <v>874</v>
      </c>
      <c r="Z197" s="438" t="s">
        <v>1334</v>
      </c>
      <c r="AA197" s="438"/>
      <c r="AB197" s="21"/>
      <c r="AC197" s="21" t="s">
        <v>362</v>
      </c>
      <c r="AD197" s="494" t="s">
        <v>1335</v>
      </c>
      <c r="AE197" s="495" t="s">
        <v>1336</v>
      </c>
      <c r="AF197" s="496"/>
      <c r="AG197" s="384"/>
      <c r="AH197" s="384"/>
      <c r="AI197" s="384"/>
      <c r="AJ197" s="384"/>
      <c r="AK197" s="384"/>
    </row>
    <row r="198" ht="102" customHeight="1" spans="1:37">
      <c r="A198" s="384"/>
      <c r="B198" s="384"/>
      <c r="C198" s="384"/>
      <c r="D198" s="384"/>
      <c r="E198" s="384"/>
      <c r="F198" s="384"/>
      <c r="G198" s="384"/>
      <c r="H198" s="384"/>
      <c r="I198" s="384"/>
      <c r="J198" s="384"/>
      <c r="K198" s="384"/>
      <c r="L198" s="384"/>
      <c r="M198" s="384"/>
      <c r="N198" s="482"/>
      <c r="O198" s="482"/>
      <c r="P198" s="384"/>
      <c r="Q198" s="384"/>
      <c r="R198" s="384"/>
      <c r="S198" s="384"/>
      <c r="T198" s="384"/>
      <c r="U198" s="418" t="s">
        <v>1337</v>
      </c>
      <c r="V198" s="418" t="s">
        <v>1338</v>
      </c>
      <c r="W198" s="418" t="s">
        <v>1162</v>
      </c>
      <c r="X198" s="417" t="s">
        <v>143</v>
      </c>
      <c r="Y198" s="437" t="s">
        <v>1143</v>
      </c>
      <c r="Z198" s="448" t="s">
        <v>1339</v>
      </c>
      <c r="AA198" s="438"/>
      <c r="AB198" s="439" t="s">
        <v>649</v>
      </c>
      <c r="AC198" s="439"/>
      <c r="AD198" s="392" t="s">
        <v>1340</v>
      </c>
      <c r="AE198" s="401" t="s">
        <v>1341</v>
      </c>
      <c r="AF198" s="490"/>
      <c r="AG198" s="384"/>
      <c r="AH198" s="384"/>
      <c r="AI198" s="384"/>
      <c r="AJ198" s="384"/>
      <c r="AK198" s="384"/>
    </row>
    <row r="199" spans="1:37">
      <c r="A199" s="384"/>
      <c r="B199" s="384"/>
      <c r="C199" s="384"/>
      <c r="D199" s="384"/>
      <c r="E199" s="384"/>
      <c r="F199" s="384"/>
      <c r="G199" s="384"/>
      <c r="H199" s="384"/>
      <c r="I199" s="384"/>
      <c r="J199" s="384"/>
      <c r="K199" s="384"/>
      <c r="L199" s="384"/>
      <c r="M199" s="384"/>
      <c r="N199" s="482"/>
      <c r="O199" s="482"/>
      <c r="P199" s="384"/>
      <c r="Q199" s="384"/>
      <c r="R199" s="384"/>
      <c r="S199" s="384"/>
      <c r="T199" s="384"/>
      <c r="U199" s="426" t="s">
        <v>1337</v>
      </c>
      <c r="V199" s="426" t="s">
        <v>1342</v>
      </c>
      <c r="W199" s="426" t="s">
        <v>1162</v>
      </c>
      <c r="X199" s="417"/>
      <c r="Y199" s="419"/>
      <c r="Z199" s="438" t="s">
        <v>46</v>
      </c>
      <c r="AA199" s="438" t="s">
        <v>46</v>
      </c>
      <c r="AB199" s="439" t="s">
        <v>46</v>
      </c>
      <c r="AC199" s="439" t="s">
        <v>46</v>
      </c>
      <c r="AD199" s="417"/>
      <c r="AE199" s="417"/>
      <c r="AF199" s="490"/>
      <c r="AG199" s="384"/>
      <c r="AH199" s="384"/>
      <c r="AI199" s="384"/>
      <c r="AJ199" s="384"/>
      <c r="AK199" s="384"/>
    </row>
    <row r="200" spans="1:37">
      <c r="A200" s="384"/>
      <c r="B200" s="384"/>
      <c r="C200" s="384"/>
      <c r="D200" s="384"/>
      <c r="E200" s="384"/>
      <c r="F200" s="384"/>
      <c r="G200" s="384"/>
      <c r="H200" s="384"/>
      <c r="I200" s="384"/>
      <c r="J200" s="384"/>
      <c r="K200" s="384"/>
      <c r="L200" s="384"/>
      <c r="M200" s="384"/>
      <c r="N200" s="482"/>
      <c r="O200" s="482"/>
      <c r="P200" s="384"/>
      <c r="Q200" s="384"/>
      <c r="R200" s="384"/>
      <c r="S200" s="384"/>
      <c r="T200" s="384"/>
      <c r="U200" s="421" t="s">
        <v>1343</v>
      </c>
      <c r="V200" s="421" t="s">
        <v>1344</v>
      </c>
      <c r="W200" s="421" t="s">
        <v>201</v>
      </c>
      <c r="X200" s="420"/>
      <c r="Y200" s="422"/>
      <c r="Z200" s="442" t="s">
        <v>46</v>
      </c>
      <c r="AA200" s="442" t="s">
        <v>46</v>
      </c>
      <c r="AB200" s="484" t="s">
        <v>46</v>
      </c>
      <c r="AC200" s="484" t="s">
        <v>46</v>
      </c>
      <c r="AD200" s="420"/>
      <c r="AE200" s="417"/>
      <c r="AF200" s="490"/>
      <c r="AG200" s="384"/>
      <c r="AH200" s="384"/>
      <c r="AI200" s="384"/>
      <c r="AJ200" s="384"/>
      <c r="AK200" s="384"/>
    </row>
    <row r="201" spans="1:37">
      <c r="A201" s="384"/>
      <c r="B201" s="384"/>
      <c r="C201" s="384"/>
      <c r="D201" s="384"/>
      <c r="E201" s="384"/>
      <c r="F201" s="384"/>
      <c r="G201" s="384"/>
      <c r="H201" s="384"/>
      <c r="I201" s="384"/>
      <c r="J201" s="384"/>
      <c r="K201" s="384"/>
      <c r="L201" s="384"/>
      <c r="M201" s="384"/>
      <c r="N201" s="482"/>
      <c r="O201" s="482"/>
      <c r="P201" s="384"/>
      <c r="Q201" s="384"/>
      <c r="R201" s="384"/>
      <c r="S201" s="384"/>
      <c r="T201" s="384"/>
      <c r="U201" s="418" t="s">
        <v>1345</v>
      </c>
      <c r="V201" s="418" t="s">
        <v>1346</v>
      </c>
      <c r="W201" s="418" t="s">
        <v>201</v>
      </c>
      <c r="X201" s="417" t="s">
        <v>143</v>
      </c>
      <c r="Y201" s="419" t="s">
        <v>880</v>
      </c>
      <c r="Z201" s="438" t="s">
        <v>46</v>
      </c>
      <c r="AA201" s="438" t="s">
        <v>46</v>
      </c>
      <c r="AB201" s="439" t="s">
        <v>46</v>
      </c>
      <c r="AC201" s="439" t="s">
        <v>46</v>
      </c>
      <c r="AD201" s="417"/>
      <c r="AE201" s="417"/>
      <c r="AF201" s="490"/>
      <c r="AG201" s="384"/>
      <c r="AH201" s="384"/>
      <c r="AI201" s="384"/>
      <c r="AJ201" s="384"/>
      <c r="AK201" s="384"/>
    </row>
    <row r="202" ht="58.5" customHeight="1" spans="1:37">
      <c r="A202" s="384"/>
      <c r="B202" s="384"/>
      <c r="C202" s="384"/>
      <c r="D202" s="384"/>
      <c r="E202" s="384"/>
      <c r="F202" s="384"/>
      <c r="G202" s="384"/>
      <c r="H202" s="384"/>
      <c r="I202" s="384"/>
      <c r="J202" s="384"/>
      <c r="K202" s="384"/>
      <c r="L202" s="384"/>
      <c r="M202" s="384"/>
      <c r="N202" s="482"/>
      <c r="O202" s="482"/>
      <c r="P202" s="384"/>
      <c r="Q202" s="384"/>
      <c r="R202" s="384"/>
      <c r="S202" s="384"/>
      <c r="T202" s="384"/>
      <c r="U202" s="418" t="s">
        <v>953</v>
      </c>
      <c r="V202" s="418" t="s">
        <v>1347</v>
      </c>
      <c r="W202" s="418" t="s">
        <v>161</v>
      </c>
      <c r="X202" s="417" t="s">
        <v>143</v>
      </c>
      <c r="Y202" s="437" t="s">
        <v>739</v>
      </c>
      <c r="Z202" s="438" t="s">
        <v>1348</v>
      </c>
      <c r="AA202" s="448" t="s">
        <v>505</v>
      </c>
      <c r="AB202" s="30"/>
      <c r="AC202" s="30" t="s">
        <v>1349</v>
      </c>
      <c r="AD202" s="418" t="s">
        <v>1350</v>
      </c>
      <c r="AE202" s="426" t="s">
        <v>1351</v>
      </c>
      <c r="AF202" s="489"/>
      <c r="AG202" s="384"/>
      <c r="AH202" s="384"/>
      <c r="AI202" s="384"/>
      <c r="AJ202" s="384"/>
      <c r="AK202" s="384"/>
    </row>
    <row r="203" spans="1:37">
      <c r="A203" s="384"/>
      <c r="B203" s="384"/>
      <c r="C203" s="384"/>
      <c r="D203" s="384"/>
      <c r="E203" s="384"/>
      <c r="F203" s="384"/>
      <c r="G203" s="384"/>
      <c r="H203" s="384"/>
      <c r="I203" s="384"/>
      <c r="J203" s="384"/>
      <c r="K203" s="384"/>
      <c r="L203" s="384"/>
      <c r="M203" s="384"/>
      <c r="N203" s="482"/>
      <c r="O203" s="482"/>
      <c r="P203" s="384"/>
      <c r="Q203" s="384"/>
      <c r="R203" s="384"/>
      <c r="S203" s="384"/>
      <c r="T203" s="384"/>
      <c r="U203" s="418" t="s">
        <v>1352</v>
      </c>
      <c r="V203" s="418" t="s">
        <v>1353</v>
      </c>
      <c r="W203" s="418" t="s">
        <v>393</v>
      </c>
      <c r="X203" s="417" t="s">
        <v>143</v>
      </c>
      <c r="Y203" s="437" t="s">
        <v>284</v>
      </c>
      <c r="Z203" s="438" t="s">
        <v>46</v>
      </c>
      <c r="AA203" s="438" t="s">
        <v>46</v>
      </c>
      <c r="AB203" s="439" t="s">
        <v>46</v>
      </c>
      <c r="AC203" s="439" t="s">
        <v>46</v>
      </c>
      <c r="AD203" s="418"/>
      <c r="AE203" s="418"/>
      <c r="AF203" s="489"/>
      <c r="AG203" s="384"/>
      <c r="AH203" s="384"/>
      <c r="AI203" s="384"/>
      <c r="AJ203" s="384"/>
      <c r="AK203" s="384"/>
    </row>
    <row r="204" ht="42" spans="1:37">
      <c r="A204" s="384"/>
      <c r="B204" s="384"/>
      <c r="C204" s="384"/>
      <c r="D204" s="384"/>
      <c r="E204" s="384"/>
      <c r="F204" s="384"/>
      <c r="G204" s="384"/>
      <c r="H204" s="384"/>
      <c r="I204" s="384"/>
      <c r="J204" s="384"/>
      <c r="K204" s="384"/>
      <c r="L204" s="384"/>
      <c r="M204" s="384"/>
      <c r="N204" s="482"/>
      <c r="O204" s="482"/>
      <c r="P204" s="384"/>
      <c r="Q204" s="384"/>
      <c r="R204" s="384"/>
      <c r="S204" s="384"/>
      <c r="T204" s="384"/>
      <c r="U204" s="418" t="s">
        <v>958</v>
      </c>
      <c r="V204" s="418" t="s">
        <v>1354</v>
      </c>
      <c r="W204" s="418" t="s">
        <v>219</v>
      </c>
      <c r="X204" s="417" t="s">
        <v>143</v>
      </c>
      <c r="Y204" s="437"/>
      <c r="Z204" s="440" t="s">
        <v>1355</v>
      </c>
      <c r="AA204" s="448" t="s">
        <v>1356</v>
      </c>
      <c r="AB204" s="439"/>
      <c r="AC204" s="439" t="b">
        <v>0</v>
      </c>
      <c r="AD204" s="392" t="s">
        <v>1357</v>
      </c>
      <c r="AE204" s="396" t="s">
        <v>1358</v>
      </c>
      <c r="AF204" s="490"/>
      <c r="AG204" s="384"/>
      <c r="AH204" s="384"/>
      <c r="AI204" s="384"/>
      <c r="AJ204" s="384"/>
      <c r="AK204" s="384"/>
    </row>
    <row r="205" ht="28" spans="1:37">
      <c r="A205" s="384"/>
      <c r="B205" s="384"/>
      <c r="C205" s="384"/>
      <c r="D205" s="384"/>
      <c r="E205" s="384"/>
      <c r="F205" s="384"/>
      <c r="G205" s="384"/>
      <c r="H205" s="384"/>
      <c r="I205" s="384"/>
      <c r="J205" s="384"/>
      <c r="K205" s="384"/>
      <c r="L205" s="384"/>
      <c r="M205" s="384"/>
      <c r="N205" s="482"/>
      <c r="O205" s="482"/>
      <c r="P205" s="384"/>
      <c r="Q205" s="384"/>
      <c r="R205" s="384"/>
      <c r="S205" s="384"/>
      <c r="T205" s="384"/>
      <c r="U205" s="426" t="s">
        <v>1359</v>
      </c>
      <c r="V205" s="426" t="s">
        <v>1360</v>
      </c>
      <c r="W205" s="426" t="s">
        <v>137</v>
      </c>
      <c r="X205" s="417" t="s">
        <v>143</v>
      </c>
      <c r="Y205" s="437" t="s">
        <v>1155</v>
      </c>
      <c r="Z205" s="438"/>
      <c r="AA205" s="438"/>
      <c r="AB205" s="439"/>
      <c r="AC205" s="439"/>
      <c r="AD205" s="401" t="s">
        <v>1361</v>
      </c>
      <c r="AE205" s="417"/>
      <c r="AF205" s="490"/>
      <c r="AG205" s="384"/>
      <c r="AH205" s="384"/>
      <c r="AI205" s="384"/>
      <c r="AJ205" s="384"/>
      <c r="AK205" s="384"/>
    </row>
    <row r="206" spans="1:37">
      <c r="A206" s="384"/>
      <c r="B206" s="384"/>
      <c r="C206" s="384"/>
      <c r="D206" s="384"/>
      <c r="E206" s="384"/>
      <c r="F206" s="384"/>
      <c r="G206" s="384"/>
      <c r="H206" s="384"/>
      <c r="I206" s="384"/>
      <c r="J206" s="384"/>
      <c r="K206" s="384"/>
      <c r="L206" s="384"/>
      <c r="M206" s="384"/>
      <c r="N206" s="482"/>
      <c r="O206" s="482"/>
      <c r="P206" s="384"/>
      <c r="Q206" s="384"/>
      <c r="R206" s="384"/>
      <c r="S206" s="384"/>
      <c r="T206" s="384"/>
      <c r="U206" s="426" t="s">
        <v>1362</v>
      </c>
      <c r="V206" s="426" t="s">
        <v>1363</v>
      </c>
      <c r="W206" s="426" t="s">
        <v>338</v>
      </c>
      <c r="X206" s="417" t="s">
        <v>143</v>
      </c>
      <c r="Y206" s="437" t="s">
        <v>691</v>
      </c>
      <c r="Z206" s="67" t="s">
        <v>46</v>
      </c>
      <c r="AA206" s="67" t="s">
        <v>46</v>
      </c>
      <c r="AB206" s="439" t="s">
        <v>46</v>
      </c>
      <c r="AC206" s="439" t="s">
        <v>46</v>
      </c>
      <c r="AD206" s="418"/>
      <c r="AE206" s="418"/>
      <c r="AF206" s="489"/>
      <c r="AG206" s="384"/>
      <c r="AH206" s="384"/>
      <c r="AI206" s="384"/>
      <c r="AJ206" s="384"/>
      <c r="AK206" s="384"/>
    </row>
    <row r="207" spans="1:37">
      <c r="A207" s="384"/>
      <c r="B207" s="384"/>
      <c r="C207" s="384"/>
      <c r="D207" s="384"/>
      <c r="E207" s="384"/>
      <c r="F207" s="384"/>
      <c r="G207" s="384"/>
      <c r="H207" s="384"/>
      <c r="I207" s="384"/>
      <c r="J207" s="384"/>
      <c r="K207" s="384"/>
      <c r="L207" s="384"/>
      <c r="M207" s="384"/>
      <c r="N207" s="482"/>
      <c r="O207" s="482"/>
      <c r="P207" s="384"/>
      <c r="Q207" s="384"/>
      <c r="R207" s="384"/>
      <c r="S207" s="384"/>
      <c r="T207" s="384"/>
      <c r="U207" s="426" t="s">
        <v>1306</v>
      </c>
      <c r="V207" s="426" t="s">
        <v>1364</v>
      </c>
      <c r="W207" s="426" t="s">
        <v>1308</v>
      </c>
      <c r="X207" s="417" t="s">
        <v>143</v>
      </c>
      <c r="Y207" s="437" t="s">
        <v>460</v>
      </c>
      <c r="Z207" s="67" t="s">
        <v>46</v>
      </c>
      <c r="AA207" s="67" t="s">
        <v>46</v>
      </c>
      <c r="AB207" s="439" t="s">
        <v>46</v>
      </c>
      <c r="AC207" s="439" t="s">
        <v>46</v>
      </c>
      <c r="AD207" s="418"/>
      <c r="AE207" s="418"/>
      <c r="AF207" s="489"/>
      <c r="AG207" s="384"/>
      <c r="AH207" s="384"/>
      <c r="AI207" s="384"/>
      <c r="AJ207" s="384"/>
      <c r="AK207" s="384"/>
    </row>
    <row r="208" spans="1:37">
      <c r="A208" s="384"/>
      <c r="B208" s="384"/>
      <c r="C208" s="384"/>
      <c r="D208" s="384"/>
      <c r="E208" s="384"/>
      <c r="F208" s="384"/>
      <c r="G208" s="384"/>
      <c r="H208" s="384"/>
      <c r="I208" s="384"/>
      <c r="J208" s="384"/>
      <c r="K208" s="384"/>
      <c r="L208" s="384"/>
      <c r="M208" s="384"/>
      <c r="N208" s="482"/>
      <c r="O208" s="482"/>
      <c r="P208" s="384"/>
      <c r="Q208" s="384"/>
      <c r="R208" s="384"/>
      <c r="S208" s="384"/>
      <c r="T208" s="384"/>
      <c r="U208" s="426" t="s">
        <v>943</v>
      </c>
      <c r="V208" s="426" t="s">
        <v>1365</v>
      </c>
      <c r="W208" s="426" t="s">
        <v>352</v>
      </c>
      <c r="X208" s="417" t="s">
        <v>143</v>
      </c>
      <c r="Y208" s="437" t="s">
        <v>439</v>
      </c>
      <c r="Z208" s="67" t="s">
        <v>46</v>
      </c>
      <c r="AA208" s="67" t="s">
        <v>46</v>
      </c>
      <c r="AB208" s="439" t="s">
        <v>46</v>
      </c>
      <c r="AC208" s="439" t="s">
        <v>46</v>
      </c>
      <c r="AD208" s="418"/>
      <c r="AE208" s="475"/>
      <c r="AF208" s="497"/>
      <c r="AG208" s="384"/>
      <c r="AH208" s="384"/>
      <c r="AI208" s="384"/>
      <c r="AJ208" s="384"/>
      <c r="AK208" s="384"/>
    </row>
    <row r="209" spans="1:37">
      <c r="A209" s="384"/>
      <c r="B209" s="384"/>
      <c r="C209" s="384"/>
      <c r="D209" s="384"/>
      <c r="E209" s="384"/>
      <c r="F209" s="384"/>
      <c r="G209" s="384"/>
      <c r="H209" s="384"/>
      <c r="I209" s="384"/>
      <c r="J209" s="384"/>
      <c r="K209" s="384"/>
      <c r="L209" s="384"/>
      <c r="M209" s="384"/>
      <c r="N209" s="482"/>
      <c r="O209" s="482"/>
      <c r="P209" s="384"/>
      <c r="Q209" s="384"/>
      <c r="R209" s="384"/>
      <c r="S209" s="384"/>
      <c r="T209" s="384"/>
      <c r="U209" s="421" t="s">
        <v>1366</v>
      </c>
      <c r="V209" s="421" t="s">
        <v>1367</v>
      </c>
      <c r="W209" s="421" t="s">
        <v>161</v>
      </c>
      <c r="X209" s="420"/>
      <c r="Y209" s="422"/>
      <c r="Z209" s="442" t="s">
        <v>46</v>
      </c>
      <c r="AA209" s="442" t="s">
        <v>46</v>
      </c>
      <c r="AB209" s="484" t="s">
        <v>46</v>
      </c>
      <c r="AC209" s="484" t="s">
        <v>46</v>
      </c>
      <c r="AD209" s="426"/>
      <c r="AE209" s="426"/>
      <c r="AF209" s="493"/>
      <c r="AG209" s="384"/>
      <c r="AH209" s="384"/>
      <c r="AI209" s="384"/>
      <c r="AJ209" s="384"/>
      <c r="AK209" s="384"/>
    </row>
    <row r="210" ht="70" spans="1:37">
      <c r="A210" s="384"/>
      <c r="B210" s="384"/>
      <c r="C210" s="384"/>
      <c r="D210" s="384"/>
      <c r="E210" s="384"/>
      <c r="F210" s="384"/>
      <c r="G210" s="384"/>
      <c r="H210" s="384"/>
      <c r="I210" s="384"/>
      <c r="J210" s="384"/>
      <c r="K210" s="384"/>
      <c r="L210" s="384"/>
      <c r="M210" s="384"/>
      <c r="N210" s="482"/>
      <c r="O210" s="482"/>
      <c r="P210" s="384"/>
      <c r="Q210" s="384"/>
      <c r="R210" s="384"/>
      <c r="S210" s="384"/>
      <c r="T210" s="384"/>
      <c r="U210" s="418" t="s">
        <v>967</v>
      </c>
      <c r="V210" s="418" t="s">
        <v>1368</v>
      </c>
      <c r="W210" s="418" t="s">
        <v>201</v>
      </c>
      <c r="X210" s="417" t="s">
        <v>143</v>
      </c>
      <c r="Y210" s="437" t="s">
        <v>969</v>
      </c>
      <c r="Z210" s="448" t="s">
        <v>1369</v>
      </c>
      <c r="AA210" s="448" t="s">
        <v>1370</v>
      </c>
      <c r="AB210" s="440"/>
      <c r="AC210" s="440" t="s">
        <v>362</v>
      </c>
      <c r="AD210" s="426" t="s">
        <v>1371</v>
      </c>
      <c r="AE210" s="426" t="s">
        <v>1372</v>
      </c>
      <c r="AF210" s="493"/>
      <c r="AG210" s="384"/>
      <c r="AH210" s="384"/>
      <c r="AI210" s="384"/>
      <c r="AJ210" s="384"/>
      <c r="AK210" s="384"/>
    </row>
    <row r="211" ht="126" spans="1:37">
      <c r="A211" s="384"/>
      <c r="B211" s="384"/>
      <c r="C211" s="384"/>
      <c r="D211" s="384"/>
      <c r="E211" s="384"/>
      <c r="F211" s="384"/>
      <c r="G211" s="384"/>
      <c r="H211" s="384"/>
      <c r="I211" s="384"/>
      <c r="J211" s="384"/>
      <c r="K211" s="384"/>
      <c r="L211" s="384"/>
      <c r="M211" s="384"/>
      <c r="N211" s="482"/>
      <c r="O211" s="482"/>
      <c r="P211" s="384"/>
      <c r="Q211" s="384"/>
      <c r="R211" s="384"/>
      <c r="S211" s="384"/>
      <c r="T211" s="384"/>
      <c r="U211" s="418" t="s">
        <v>974</v>
      </c>
      <c r="V211" s="418" t="s">
        <v>1373</v>
      </c>
      <c r="W211" s="418" t="s">
        <v>137</v>
      </c>
      <c r="X211" s="417" t="s">
        <v>143</v>
      </c>
      <c r="Y211" s="437" t="s">
        <v>537</v>
      </c>
      <c r="Z211" s="448" t="s">
        <v>1374</v>
      </c>
      <c r="AA211" s="448" t="s">
        <v>539</v>
      </c>
      <c r="AB211" s="440"/>
      <c r="AC211" s="440" t="s">
        <v>394</v>
      </c>
      <c r="AD211" s="498" t="s">
        <v>1375</v>
      </c>
      <c r="AE211" s="426" t="s">
        <v>1376</v>
      </c>
      <c r="AF211" s="493"/>
      <c r="AG211" s="384"/>
      <c r="AH211" s="384"/>
      <c r="AI211" s="384"/>
      <c r="AJ211" s="384"/>
      <c r="AK211" s="384"/>
    </row>
    <row r="212" ht="62" spans="1:37">
      <c r="A212" s="384"/>
      <c r="B212" s="384"/>
      <c r="C212" s="384"/>
      <c r="D212" s="384"/>
      <c r="E212" s="384"/>
      <c r="F212" s="384"/>
      <c r="G212" s="384"/>
      <c r="H212" s="384"/>
      <c r="I212" s="384"/>
      <c r="J212" s="384"/>
      <c r="K212" s="384"/>
      <c r="L212" s="384"/>
      <c r="M212" s="384"/>
      <c r="N212" s="482"/>
      <c r="O212" s="482"/>
      <c r="P212" s="384"/>
      <c r="Q212" s="384"/>
      <c r="R212" s="384"/>
      <c r="S212" s="384"/>
      <c r="T212" s="384"/>
      <c r="U212" s="418" t="s">
        <v>979</v>
      </c>
      <c r="V212" s="418" t="s">
        <v>1377</v>
      </c>
      <c r="W212" s="418" t="s">
        <v>287</v>
      </c>
      <c r="X212" s="417" t="s">
        <v>143</v>
      </c>
      <c r="Y212" s="437" t="s">
        <v>981</v>
      </c>
      <c r="Z212" s="438" t="s">
        <v>1378</v>
      </c>
      <c r="AA212" s="448" t="s">
        <v>1379</v>
      </c>
      <c r="AB212" s="440" t="s">
        <v>1380</v>
      </c>
      <c r="AC212" s="440"/>
      <c r="AD212" s="426" t="s">
        <v>1381</v>
      </c>
      <c r="AE212" s="426" t="s">
        <v>1382</v>
      </c>
      <c r="AF212" s="493"/>
      <c r="AG212" s="384"/>
      <c r="AH212" s="384"/>
      <c r="AI212" s="384"/>
      <c r="AJ212" s="384"/>
      <c r="AK212" s="384"/>
    </row>
    <row r="213" ht="196" spans="1:37">
      <c r="A213" s="384"/>
      <c r="B213" s="384"/>
      <c r="C213" s="384"/>
      <c r="D213" s="384"/>
      <c r="E213" s="384"/>
      <c r="F213" s="384"/>
      <c r="G213" s="384"/>
      <c r="H213" s="384"/>
      <c r="I213" s="384"/>
      <c r="J213" s="384"/>
      <c r="K213" s="384"/>
      <c r="L213" s="384"/>
      <c r="M213" s="384"/>
      <c r="N213" s="482"/>
      <c r="O213" s="482"/>
      <c r="P213" s="384"/>
      <c r="Q213" s="384"/>
      <c r="R213" s="384"/>
      <c r="S213" s="384"/>
      <c r="T213" s="384"/>
      <c r="U213" s="418" t="s">
        <v>986</v>
      </c>
      <c r="V213" s="418" t="s">
        <v>1383</v>
      </c>
      <c r="W213" s="418" t="s">
        <v>161</v>
      </c>
      <c r="X213" s="417" t="s">
        <v>143</v>
      </c>
      <c r="Y213" s="437" t="s">
        <v>625</v>
      </c>
      <c r="Z213" s="440" t="s">
        <v>1384</v>
      </c>
      <c r="AA213" s="446" t="s">
        <v>629</v>
      </c>
      <c r="AB213" s="439"/>
      <c r="AC213" s="12" t="s">
        <v>1385</v>
      </c>
      <c r="AD213" s="426" t="s">
        <v>1386</v>
      </c>
      <c r="AE213" s="426" t="s">
        <v>1387</v>
      </c>
      <c r="AF213" s="493"/>
      <c r="AG213" s="384"/>
      <c r="AH213" s="384"/>
      <c r="AI213" s="384"/>
      <c r="AJ213" s="384"/>
      <c r="AK213" s="384"/>
    </row>
    <row r="214" ht="28" spans="1:37">
      <c r="A214" s="384"/>
      <c r="B214" s="384"/>
      <c r="C214" s="384"/>
      <c r="D214" s="384"/>
      <c r="E214" s="384"/>
      <c r="F214" s="384"/>
      <c r="G214" s="384"/>
      <c r="H214" s="384"/>
      <c r="I214" s="384"/>
      <c r="J214" s="384"/>
      <c r="K214" s="384"/>
      <c r="L214" s="384"/>
      <c r="M214" s="384"/>
      <c r="N214" s="482"/>
      <c r="O214" s="482"/>
      <c r="P214" s="384"/>
      <c r="Q214" s="384"/>
      <c r="R214" s="384"/>
      <c r="S214" s="384"/>
      <c r="T214" s="384"/>
      <c r="U214" s="418" t="s">
        <v>992</v>
      </c>
      <c r="V214" s="418" t="s">
        <v>1388</v>
      </c>
      <c r="W214" s="418" t="s">
        <v>287</v>
      </c>
      <c r="X214" s="417" t="s">
        <v>143</v>
      </c>
      <c r="Y214" s="437" t="s">
        <v>480</v>
      </c>
      <c r="Z214" s="438" t="s">
        <v>1389</v>
      </c>
      <c r="AA214" s="448" t="s">
        <v>484</v>
      </c>
      <c r="AB214" s="440" t="s">
        <v>1380</v>
      </c>
      <c r="AC214" s="21"/>
      <c r="AD214" s="426"/>
      <c r="AE214" s="426"/>
      <c r="AF214" s="493"/>
      <c r="AG214" s="384"/>
      <c r="AH214" s="384"/>
      <c r="AI214" s="384"/>
      <c r="AJ214" s="384"/>
      <c r="AK214" s="384"/>
    </row>
    <row r="215" ht="70" spans="1:37">
      <c r="A215" s="384"/>
      <c r="B215" s="384"/>
      <c r="C215" s="384"/>
      <c r="D215" s="384"/>
      <c r="E215" s="384"/>
      <c r="F215" s="384"/>
      <c r="G215" s="384"/>
      <c r="H215" s="384"/>
      <c r="I215" s="384"/>
      <c r="J215" s="384"/>
      <c r="K215" s="384"/>
      <c r="L215" s="384"/>
      <c r="M215" s="384"/>
      <c r="N215" s="482"/>
      <c r="O215" s="482"/>
      <c r="P215" s="384"/>
      <c r="Q215" s="384"/>
      <c r="R215" s="384"/>
      <c r="S215" s="384"/>
      <c r="T215" s="384"/>
      <c r="U215" s="418" t="s">
        <v>1390</v>
      </c>
      <c r="V215" s="418" t="s">
        <v>1391</v>
      </c>
      <c r="W215" s="418" t="s">
        <v>688</v>
      </c>
      <c r="X215" s="417"/>
      <c r="Y215" s="419"/>
      <c r="Z215" s="438"/>
      <c r="AA215" s="448" t="s">
        <v>1392</v>
      </c>
      <c r="AB215" s="21" t="s">
        <v>1393</v>
      </c>
      <c r="AC215" s="21" t="s">
        <v>140</v>
      </c>
      <c r="AD215" s="417"/>
      <c r="AE215" s="417"/>
      <c r="AF215" s="490"/>
      <c r="AG215" s="384"/>
      <c r="AH215" s="384"/>
      <c r="AI215" s="384"/>
      <c r="AJ215" s="384"/>
      <c r="AK215" s="384"/>
    </row>
    <row r="216" spans="1:37">
      <c r="A216" s="384"/>
      <c r="B216" s="384"/>
      <c r="C216" s="384"/>
      <c r="D216" s="384"/>
      <c r="E216" s="384"/>
      <c r="F216" s="384"/>
      <c r="G216" s="384"/>
      <c r="H216" s="384"/>
      <c r="I216" s="384"/>
      <c r="J216" s="384"/>
      <c r="K216" s="384"/>
      <c r="L216" s="384"/>
      <c r="M216" s="384"/>
      <c r="N216" s="482"/>
      <c r="O216" s="482"/>
      <c r="P216" s="384"/>
      <c r="Q216" s="384"/>
      <c r="R216" s="384"/>
      <c r="S216" s="384"/>
      <c r="T216" s="384"/>
      <c r="U216" s="426" t="s">
        <v>1394</v>
      </c>
      <c r="V216" s="426" t="s">
        <v>1395</v>
      </c>
      <c r="W216" s="426" t="s">
        <v>1162</v>
      </c>
      <c r="X216" s="417" t="s">
        <v>46</v>
      </c>
      <c r="Y216" s="419"/>
      <c r="Z216" s="438" t="s">
        <v>46</v>
      </c>
      <c r="AA216" s="438" t="s">
        <v>46</v>
      </c>
      <c r="AB216" s="439" t="s">
        <v>46</v>
      </c>
      <c r="AC216" s="439" t="s">
        <v>46</v>
      </c>
      <c r="AD216" s="417"/>
      <c r="AE216" s="417"/>
      <c r="AF216" s="490"/>
      <c r="AG216" s="384"/>
      <c r="AH216" s="384"/>
      <c r="AI216" s="384"/>
      <c r="AJ216" s="384"/>
      <c r="AK216" s="384"/>
    </row>
    <row r="217" spans="1:37">
      <c r="A217" s="384"/>
      <c r="B217" s="384"/>
      <c r="C217" s="384"/>
      <c r="D217" s="384"/>
      <c r="E217" s="384"/>
      <c r="F217" s="384"/>
      <c r="G217" s="384"/>
      <c r="H217" s="384"/>
      <c r="I217" s="384"/>
      <c r="J217" s="384"/>
      <c r="K217" s="384"/>
      <c r="L217" s="384"/>
      <c r="M217" s="384"/>
      <c r="N217" s="482"/>
      <c r="O217" s="482"/>
      <c r="P217" s="384"/>
      <c r="Q217" s="384"/>
      <c r="R217" s="384"/>
      <c r="S217" s="384"/>
      <c r="T217" s="384"/>
      <c r="U217" s="418" t="s">
        <v>1009</v>
      </c>
      <c r="V217" s="418" t="s">
        <v>1396</v>
      </c>
      <c r="W217" s="418" t="s">
        <v>338</v>
      </c>
      <c r="X217" s="417" t="s">
        <v>143</v>
      </c>
      <c r="Y217" s="437" t="s">
        <v>1011</v>
      </c>
      <c r="Z217" s="438" t="s">
        <v>46</v>
      </c>
      <c r="AA217" s="438" t="s">
        <v>46</v>
      </c>
      <c r="AB217" s="439" t="s">
        <v>46</v>
      </c>
      <c r="AC217" s="439" t="s">
        <v>46</v>
      </c>
      <c r="AD217" s="418"/>
      <c r="AE217" s="418"/>
      <c r="AF217" s="489"/>
      <c r="AG217" s="384"/>
      <c r="AH217" s="384"/>
      <c r="AI217" s="384"/>
      <c r="AJ217" s="384"/>
      <c r="AK217" s="384"/>
    </row>
    <row r="218" spans="1:37">
      <c r="A218" s="384"/>
      <c r="B218" s="384"/>
      <c r="C218" s="384"/>
      <c r="D218" s="384"/>
      <c r="E218" s="384"/>
      <c r="F218" s="384"/>
      <c r="G218" s="384"/>
      <c r="H218" s="384"/>
      <c r="I218" s="384"/>
      <c r="J218" s="384"/>
      <c r="K218" s="384"/>
      <c r="L218" s="384"/>
      <c r="M218" s="384"/>
      <c r="N218" s="482"/>
      <c r="O218" s="482"/>
      <c r="P218" s="384"/>
      <c r="Q218" s="384"/>
      <c r="R218" s="384"/>
      <c r="S218" s="384"/>
      <c r="T218" s="384"/>
      <c r="U218" s="418" t="s">
        <v>1014</v>
      </c>
      <c r="V218" s="418" t="s">
        <v>1397</v>
      </c>
      <c r="W218" s="418" t="s">
        <v>338</v>
      </c>
      <c r="X218" s="417" t="s">
        <v>143</v>
      </c>
      <c r="Y218" s="437" t="s">
        <v>1016</v>
      </c>
      <c r="Z218" s="438" t="s">
        <v>46</v>
      </c>
      <c r="AA218" s="438" t="s">
        <v>46</v>
      </c>
      <c r="AB218" s="439" t="s">
        <v>46</v>
      </c>
      <c r="AC218" s="439" t="s">
        <v>46</v>
      </c>
      <c r="AD218" s="418"/>
      <c r="AE218" s="418"/>
      <c r="AF218" s="489"/>
      <c r="AG218" s="384"/>
      <c r="AH218" s="384"/>
      <c r="AI218" s="384"/>
      <c r="AJ218" s="384"/>
      <c r="AK218" s="384"/>
    </row>
    <row r="219" spans="1:37">
      <c r="A219" s="384"/>
      <c r="B219" s="384"/>
      <c r="C219" s="384"/>
      <c r="D219" s="384"/>
      <c r="E219" s="384"/>
      <c r="F219" s="384"/>
      <c r="G219" s="384"/>
      <c r="H219" s="384"/>
      <c r="I219" s="384"/>
      <c r="J219" s="384"/>
      <c r="K219" s="384"/>
      <c r="L219" s="384"/>
      <c r="M219" s="384"/>
      <c r="N219" s="482"/>
      <c r="O219" s="482"/>
      <c r="P219" s="384"/>
      <c r="Q219" s="384"/>
      <c r="R219" s="384"/>
      <c r="S219" s="384"/>
      <c r="T219" s="384"/>
      <c r="U219" s="418" t="s">
        <v>1398</v>
      </c>
      <c r="V219" s="418" t="s">
        <v>1399</v>
      </c>
      <c r="W219" s="418" t="s">
        <v>1162</v>
      </c>
      <c r="X219" s="417" t="s">
        <v>143</v>
      </c>
      <c r="Y219" s="437" t="s">
        <v>1196</v>
      </c>
      <c r="Z219" s="438" t="s">
        <v>46</v>
      </c>
      <c r="AA219" s="438" t="s">
        <v>46</v>
      </c>
      <c r="AB219" s="439" t="s">
        <v>46</v>
      </c>
      <c r="AC219" s="439" t="s">
        <v>46</v>
      </c>
      <c r="AD219" s="418"/>
      <c r="AE219" s="418"/>
      <c r="AF219" s="489"/>
      <c r="AG219" s="384"/>
      <c r="AH219" s="384"/>
      <c r="AI219" s="384"/>
      <c r="AJ219" s="384"/>
      <c r="AK219" s="384"/>
    </row>
    <row r="220" spans="1:37">
      <c r="A220" s="384"/>
      <c r="B220" s="384"/>
      <c r="C220" s="384"/>
      <c r="D220" s="384"/>
      <c r="E220" s="384"/>
      <c r="F220" s="384"/>
      <c r="G220" s="384"/>
      <c r="H220" s="384"/>
      <c r="I220" s="384"/>
      <c r="J220" s="384"/>
      <c r="K220" s="384"/>
      <c r="L220" s="384"/>
      <c r="M220" s="384"/>
      <c r="N220" s="482"/>
      <c r="O220" s="482"/>
      <c r="P220" s="384"/>
      <c r="Q220" s="384"/>
      <c r="R220" s="384"/>
      <c r="S220" s="384"/>
      <c r="T220" s="384"/>
      <c r="U220" s="418" t="s">
        <v>1400</v>
      </c>
      <c r="V220" s="418" t="s">
        <v>1401</v>
      </c>
      <c r="W220" s="418" t="s">
        <v>137</v>
      </c>
      <c r="X220" s="417" t="s">
        <v>143</v>
      </c>
      <c r="Y220" s="437" t="s">
        <v>1189</v>
      </c>
      <c r="Z220" s="438" t="s">
        <v>46</v>
      </c>
      <c r="AA220" s="438" t="s">
        <v>46</v>
      </c>
      <c r="AB220" s="439" t="s">
        <v>46</v>
      </c>
      <c r="AC220" s="439" t="s">
        <v>46</v>
      </c>
      <c r="AD220" s="418"/>
      <c r="AE220" s="418"/>
      <c r="AF220" s="489"/>
      <c r="AG220" s="384"/>
      <c r="AH220" s="384"/>
      <c r="AI220" s="384"/>
      <c r="AJ220" s="384"/>
      <c r="AK220" s="384"/>
    </row>
    <row r="221" spans="1:37">
      <c r="A221" s="384"/>
      <c r="B221" s="384"/>
      <c r="C221" s="384"/>
      <c r="D221" s="384"/>
      <c r="E221" s="384"/>
      <c r="F221" s="384"/>
      <c r="G221" s="384"/>
      <c r="H221" s="384"/>
      <c r="I221" s="384"/>
      <c r="J221" s="384"/>
      <c r="K221" s="384"/>
      <c r="L221" s="384"/>
      <c r="M221" s="384"/>
      <c r="N221" s="482"/>
      <c r="O221" s="482"/>
      <c r="P221" s="384"/>
      <c r="Q221" s="384"/>
      <c r="R221" s="384"/>
      <c r="S221" s="384"/>
      <c r="T221" s="384"/>
      <c r="U221" s="418" t="s">
        <v>1402</v>
      </c>
      <c r="V221" s="418" t="s">
        <v>1403</v>
      </c>
      <c r="W221" s="418" t="s">
        <v>137</v>
      </c>
      <c r="X221" s="417" t="s">
        <v>143</v>
      </c>
      <c r="Y221" s="437" t="s">
        <v>1193</v>
      </c>
      <c r="Z221" s="438" t="s">
        <v>46</v>
      </c>
      <c r="AA221" s="438" t="s">
        <v>46</v>
      </c>
      <c r="AB221" s="439" t="s">
        <v>46</v>
      </c>
      <c r="AC221" s="439" t="s">
        <v>46</v>
      </c>
      <c r="AD221" s="418"/>
      <c r="AE221" s="418"/>
      <c r="AF221" s="489"/>
      <c r="AG221" s="384"/>
      <c r="AH221" s="384"/>
      <c r="AI221" s="384"/>
      <c r="AJ221" s="384"/>
      <c r="AK221" s="384"/>
    </row>
    <row r="222" spans="1:37">
      <c r="A222" s="384"/>
      <c r="B222" s="384"/>
      <c r="C222" s="384"/>
      <c r="D222" s="384"/>
      <c r="E222" s="384"/>
      <c r="F222" s="384"/>
      <c r="G222" s="384"/>
      <c r="H222" s="384"/>
      <c r="I222" s="384"/>
      <c r="J222" s="384"/>
      <c r="K222" s="384"/>
      <c r="L222" s="384"/>
      <c r="M222" s="384"/>
      <c r="N222" s="482"/>
      <c r="O222" s="482"/>
      <c r="P222" s="384"/>
      <c r="Q222" s="384"/>
      <c r="R222" s="384"/>
      <c r="S222" s="384"/>
      <c r="T222" s="384"/>
      <c r="U222" s="418" t="s">
        <v>1404</v>
      </c>
      <c r="V222" s="418" t="s">
        <v>1405</v>
      </c>
      <c r="W222" s="418" t="s">
        <v>1162</v>
      </c>
      <c r="X222" s="417" t="s">
        <v>143</v>
      </c>
      <c r="Y222" s="437" t="s">
        <v>1200</v>
      </c>
      <c r="Z222" s="438" t="s">
        <v>46</v>
      </c>
      <c r="AA222" s="438" t="s">
        <v>46</v>
      </c>
      <c r="AB222" s="439" t="s">
        <v>46</v>
      </c>
      <c r="AC222" s="439" t="s">
        <v>46</v>
      </c>
      <c r="AD222" s="418"/>
      <c r="AE222" s="418"/>
      <c r="AF222" s="489"/>
      <c r="AG222" s="384"/>
      <c r="AH222" s="384"/>
      <c r="AI222" s="384"/>
      <c r="AJ222" s="384"/>
      <c r="AK222" s="384"/>
    </row>
    <row r="223" spans="1:37">
      <c r="A223" s="384"/>
      <c r="B223" s="384"/>
      <c r="C223" s="384"/>
      <c r="D223" s="384"/>
      <c r="E223" s="384"/>
      <c r="F223" s="384"/>
      <c r="G223" s="384"/>
      <c r="H223" s="384"/>
      <c r="I223" s="384"/>
      <c r="J223" s="384"/>
      <c r="K223" s="384"/>
      <c r="L223" s="384"/>
      <c r="M223" s="384"/>
      <c r="N223" s="482"/>
      <c r="O223" s="482"/>
      <c r="P223" s="384"/>
      <c r="Q223" s="384"/>
      <c r="R223" s="384"/>
      <c r="S223" s="384"/>
      <c r="T223" s="384"/>
      <c r="U223" s="418" t="s">
        <v>1406</v>
      </c>
      <c r="V223" s="418" t="s">
        <v>1407</v>
      </c>
      <c r="W223" s="418" t="s">
        <v>137</v>
      </c>
      <c r="X223" s="417" t="s">
        <v>143</v>
      </c>
      <c r="Y223" s="437" t="s">
        <v>1203</v>
      </c>
      <c r="Z223" s="438" t="s">
        <v>46</v>
      </c>
      <c r="AA223" s="438" t="s">
        <v>46</v>
      </c>
      <c r="AB223" s="439" t="s">
        <v>46</v>
      </c>
      <c r="AC223" s="439" t="s">
        <v>46</v>
      </c>
      <c r="AD223" s="418"/>
      <c r="AE223" s="418"/>
      <c r="AF223" s="489"/>
      <c r="AG223" s="384"/>
      <c r="AH223" s="384"/>
      <c r="AI223" s="384"/>
      <c r="AJ223" s="384"/>
      <c r="AK223" s="384"/>
    </row>
    <row r="224" spans="1:37">
      <c r="A224" s="384"/>
      <c r="B224" s="384"/>
      <c r="C224" s="384"/>
      <c r="D224" s="384"/>
      <c r="E224" s="384"/>
      <c r="F224" s="384"/>
      <c r="G224" s="384"/>
      <c r="H224" s="384"/>
      <c r="I224" s="384"/>
      <c r="J224" s="384"/>
      <c r="K224" s="384"/>
      <c r="L224" s="384"/>
      <c r="M224" s="384"/>
      <c r="N224" s="482"/>
      <c r="O224" s="482"/>
      <c r="P224" s="384"/>
      <c r="Q224" s="384"/>
      <c r="R224" s="384"/>
      <c r="S224" s="384"/>
      <c r="T224" s="384"/>
      <c r="U224" s="421" t="s">
        <v>1098</v>
      </c>
      <c r="V224" s="421" t="s">
        <v>1408</v>
      </c>
      <c r="W224" s="421" t="s">
        <v>161</v>
      </c>
      <c r="X224" s="420"/>
      <c r="Y224" s="422"/>
      <c r="Z224" s="438" t="s">
        <v>46</v>
      </c>
      <c r="AA224" s="438" t="s">
        <v>46</v>
      </c>
      <c r="AB224" s="439" t="s">
        <v>46</v>
      </c>
      <c r="AC224" s="439" t="s">
        <v>46</v>
      </c>
      <c r="AD224" s="420"/>
      <c r="AE224" s="420"/>
      <c r="AF224" s="499"/>
      <c r="AG224" s="384"/>
      <c r="AH224" s="384"/>
      <c r="AI224" s="384"/>
      <c r="AJ224" s="384"/>
      <c r="AK224" s="384"/>
    </row>
    <row r="225" spans="1:37">
      <c r="A225" s="384"/>
      <c r="B225" s="384"/>
      <c r="C225" s="384"/>
      <c r="D225" s="384"/>
      <c r="E225" s="384"/>
      <c r="F225" s="384"/>
      <c r="G225" s="384"/>
      <c r="H225" s="384"/>
      <c r="I225" s="384"/>
      <c r="J225" s="384"/>
      <c r="K225" s="384"/>
      <c r="L225" s="384"/>
      <c r="M225" s="384"/>
      <c r="N225" s="482"/>
      <c r="O225" s="482"/>
      <c r="P225" s="384"/>
      <c r="Q225" s="384"/>
      <c r="R225" s="384"/>
      <c r="S225" s="384"/>
      <c r="T225" s="384"/>
      <c r="U225" s="421" t="s">
        <v>1409</v>
      </c>
      <c r="V225" s="421" t="s">
        <v>1410</v>
      </c>
      <c r="W225" s="421" t="s">
        <v>1411</v>
      </c>
      <c r="X225" s="420"/>
      <c r="Y225" s="422"/>
      <c r="Z225" s="442" t="s">
        <v>46</v>
      </c>
      <c r="AA225" s="442" t="s">
        <v>46</v>
      </c>
      <c r="AB225" s="484" t="s">
        <v>46</v>
      </c>
      <c r="AC225" s="484" t="s">
        <v>46</v>
      </c>
      <c r="AD225" s="417"/>
      <c r="AE225" s="417"/>
      <c r="AF225" s="490"/>
      <c r="AG225" s="384"/>
      <c r="AH225" s="384"/>
      <c r="AI225" s="384"/>
      <c r="AJ225" s="384"/>
      <c r="AK225" s="384"/>
    </row>
    <row r="226" spans="1:37">
      <c r="A226" s="384"/>
      <c r="B226" s="384"/>
      <c r="C226" s="384"/>
      <c r="D226" s="384"/>
      <c r="E226" s="384"/>
      <c r="F226" s="384"/>
      <c r="G226" s="384"/>
      <c r="H226" s="384"/>
      <c r="I226" s="384"/>
      <c r="J226" s="384"/>
      <c r="K226" s="384"/>
      <c r="L226" s="384"/>
      <c r="M226" s="384"/>
      <c r="N226" s="482"/>
      <c r="O226" s="482"/>
      <c r="P226" s="384"/>
      <c r="Q226" s="384"/>
      <c r="R226" s="384"/>
      <c r="S226" s="384"/>
      <c r="T226" s="384"/>
      <c r="U226" s="426" t="s">
        <v>1412</v>
      </c>
      <c r="V226" s="426" t="s">
        <v>1413</v>
      </c>
      <c r="W226" s="426" t="s">
        <v>338</v>
      </c>
      <c r="X226" s="417" t="s">
        <v>143</v>
      </c>
      <c r="Y226" s="437" t="s">
        <v>698</v>
      </c>
      <c r="Z226" s="438" t="s">
        <v>46</v>
      </c>
      <c r="AA226" s="438" t="s">
        <v>46</v>
      </c>
      <c r="AB226" s="439" t="s">
        <v>46</v>
      </c>
      <c r="AC226" s="439" t="s">
        <v>46</v>
      </c>
      <c r="AD226" s="418"/>
      <c r="AE226" s="418"/>
      <c r="AF226" s="489"/>
      <c r="AG226" s="384"/>
      <c r="AH226" s="384"/>
      <c r="AI226" s="384"/>
      <c r="AJ226" s="384"/>
      <c r="AK226" s="384"/>
    </row>
    <row r="227" spans="1:37">
      <c r="A227" s="384"/>
      <c r="B227" s="384"/>
      <c r="C227" s="384"/>
      <c r="D227" s="384"/>
      <c r="E227" s="384"/>
      <c r="F227" s="384"/>
      <c r="G227" s="384"/>
      <c r="H227" s="384"/>
      <c r="I227" s="384"/>
      <c r="J227" s="384"/>
      <c r="K227" s="384"/>
      <c r="L227" s="384"/>
      <c r="M227" s="384"/>
      <c r="N227" s="482"/>
      <c r="O227" s="482"/>
      <c r="P227" s="384"/>
      <c r="Q227" s="384"/>
      <c r="R227" s="384"/>
      <c r="S227" s="384"/>
      <c r="T227" s="384"/>
      <c r="U227" s="418" t="s">
        <v>1414</v>
      </c>
      <c r="V227" s="418" t="s">
        <v>1415</v>
      </c>
      <c r="W227" s="418" t="s">
        <v>688</v>
      </c>
      <c r="X227" s="417"/>
      <c r="Y227" s="419"/>
      <c r="Z227" s="438" t="s">
        <v>46</v>
      </c>
      <c r="AA227" s="438" t="s">
        <v>46</v>
      </c>
      <c r="AB227" s="439" t="s">
        <v>46</v>
      </c>
      <c r="AC227" s="439" t="s">
        <v>46</v>
      </c>
      <c r="AD227" s="417"/>
      <c r="AE227" s="417"/>
      <c r="AF227" s="490"/>
      <c r="AG227" s="384"/>
      <c r="AH227" s="384"/>
      <c r="AI227" s="384"/>
      <c r="AJ227" s="384"/>
      <c r="AK227" s="384"/>
    </row>
    <row r="228" spans="1:37">
      <c r="A228" s="384"/>
      <c r="B228" s="384"/>
      <c r="C228" s="384"/>
      <c r="D228" s="384"/>
      <c r="E228" s="384"/>
      <c r="F228" s="384"/>
      <c r="G228" s="384"/>
      <c r="H228" s="384"/>
      <c r="I228" s="384"/>
      <c r="J228" s="384"/>
      <c r="K228" s="384"/>
      <c r="L228" s="384"/>
      <c r="M228" s="384"/>
      <c r="N228" s="482"/>
      <c r="O228" s="482"/>
      <c r="P228" s="384"/>
      <c r="Q228" s="384"/>
      <c r="R228" s="384"/>
      <c r="S228" s="384"/>
      <c r="T228" s="384"/>
      <c r="U228" s="418" t="s">
        <v>1416</v>
      </c>
      <c r="V228" s="418" t="s">
        <v>1417</v>
      </c>
      <c r="W228" s="418" t="s">
        <v>201</v>
      </c>
      <c r="X228" s="417"/>
      <c r="Y228" s="419"/>
      <c r="Z228" s="438" t="s">
        <v>46</v>
      </c>
      <c r="AA228" s="438" t="s">
        <v>46</v>
      </c>
      <c r="AB228" s="439" t="s">
        <v>46</v>
      </c>
      <c r="AC228" s="439" t="s">
        <v>46</v>
      </c>
      <c r="AD228" s="417"/>
      <c r="AE228" s="417"/>
      <c r="AF228" s="490"/>
      <c r="AG228" s="384"/>
      <c r="AH228" s="384"/>
      <c r="AI228" s="384"/>
      <c r="AJ228" s="384"/>
      <c r="AK228" s="384"/>
    </row>
    <row r="229" spans="1:37">
      <c r="A229" s="384"/>
      <c r="B229" s="384"/>
      <c r="C229" s="384"/>
      <c r="D229" s="384"/>
      <c r="E229" s="384"/>
      <c r="F229" s="384"/>
      <c r="G229" s="384"/>
      <c r="H229" s="384"/>
      <c r="I229" s="384"/>
      <c r="J229" s="384"/>
      <c r="K229" s="384"/>
      <c r="L229" s="384"/>
      <c r="M229" s="384"/>
      <c r="N229" s="482"/>
      <c r="O229" s="482"/>
      <c r="P229" s="384"/>
      <c r="Q229" s="384"/>
      <c r="R229" s="384"/>
      <c r="S229" s="384"/>
      <c r="T229" s="384"/>
      <c r="U229" s="418" t="s">
        <v>1418</v>
      </c>
      <c r="V229" s="418" t="s">
        <v>1419</v>
      </c>
      <c r="W229" s="418" t="s">
        <v>201</v>
      </c>
      <c r="X229" s="417"/>
      <c r="Y229" s="419"/>
      <c r="Z229" s="438" t="s">
        <v>46</v>
      </c>
      <c r="AA229" s="438" t="s">
        <v>46</v>
      </c>
      <c r="AB229" s="439" t="s">
        <v>46</v>
      </c>
      <c r="AC229" s="439" t="s">
        <v>46</v>
      </c>
      <c r="AD229" s="417"/>
      <c r="AE229" s="417"/>
      <c r="AF229" s="490"/>
      <c r="AG229" s="384"/>
      <c r="AH229" s="384"/>
      <c r="AI229" s="384"/>
      <c r="AJ229" s="384"/>
      <c r="AK229" s="384"/>
    </row>
    <row r="230" spans="1:37">
      <c r="A230" s="384"/>
      <c r="B230" s="384"/>
      <c r="C230" s="384"/>
      <c r="D230" s="384"/>
      <c r="E230" s="384"/>
      <c r="F230" s="384"/>
      <c r="G230" s="384"/>
      <c r="H230" s="384"/>
      <c r="I230" s="384"/>
      <c r="J230" s="384"/>
      <c r="K230" s="384"/>
      <c r="L230" s="384"/>
      <c r="M230" s="384"/>
      <c r="N230" s="482"/>
      <c r="O230" s="482"/>
      <c r="P230" s="384"/>
      <c r="Q230" s="384"/>
      <c r="R230" s="384"/>
      <c r="S230" s="384"/>
      <c r="T230" s="384"/>
      <c r="U230" s="421" t="s">
        <v>1420</v>
      </c>
      <c r="V230" s="421" t="s">
        <v>1421</v>
      </c>
      <c r="W230" s="421" t="s">
        <v>137</v>
      </c>
      <c r="X230" s="420" t="s">
        <v>143</v>
      </c>
      <c r="Y230" s="435" t="s">
        <v>1209</v>
      </c>
      <c r="Z230" s="442" t="s">
        <v>46</v>
      </c>
      <c r="AA230" s="442" t="s">
        <v>46</v>
      </c>
      <c r="AB230" s="484" t="s">
        <v>46</v>
      </c>
      <c r="AC230" s="484" t="s">
        <v>46</v>
      </c>
      <c r="AD230" s="426"/>
      <c r="AE230" s="426"/>
      <c r="AF230" s="493"/>
      <c r="AG230" s="384"/>
      <c r="AH230" s="384"/>
      <c r="AI230" s="384"/>
      <c r="AJ230" s="384"/>
      <c r="AK230" s="384"/>
    </row>
    <row r="231" spans="1:37">
      <c r="A231" s="384"/>
      <c r="B231" s="384"/>
      <c r="C231" s="384"/>
      <c r="D231" s="384"/>
      <c r="E231" s="384"/>
      <c r="F231" s="384"/>
      <c r="G231" s="384"/>
      <c r="H231" s="384"/>
      <c r="I231" s="384"/>
      <c r="J231" s="384"/>
      <c r="K231" s="384"/>
      <c r="L231" s="384"/>
      <c r="M231" s="384"/>
      <c r="N231" s="482"/>
      <c r="O231" s="482"/>
      <c r="P231" s="384"/>
      <c r="Q231" s="384"/>
      <c r="R231" s="384"/>
      <c r="S231" s="384"/>
      <c r="T231" s="384"/>
      <c r="U231" s="421" t="s">
        <v>1422</v>
      </c>
      <c r="V231" s="421" t="s">
        <v>1423</v>
      </c>
      <c r="W231" s="421" t="s">
        <v>287</v>
      </c>
      <c r="X231" s="420" t="s">
        <v>143</v>
      </c>
      <c r="Y231" s="435" t="s">
        <v>1213</v>
      </c>
      <c r="Z231" s="442" t="s">
        <v>46</v>
      </c>
      <c r="AA231" s="442" t="s">
        <v>46</v>
      </c>
      <c r="AB231" s="484" t="s">
        <v>46</v>
      </c>
      <c r="AC231" s="484" t="s">
        <v>46</v>
      </c>
      <c r="AD231" s="426"/>
      <c r="AE231" s="426"/>
      <c r="AF231" s="493"/>
      <c r="AG231" s="384"/>
      <c r="AH231" s="384"/>
      <c r="AI231" s="384"/>
      <c r="AJ231" s="384"/>
      <c r="AK231" s="384"/>
    </row>
    <row r="232" spans="1:37">
      <c r="A232" s="384"/>
      <c r="B232" s="384"/>
      <c r="C232" s="384"/>
      <c r="D232" s="384"/>
      <c r="E232" s="384"/>
      <c r="F232" s="384"/>
      <c r="G232" s="384"/>
      <c r="H232" s="384"/>
      <c r="I232" s="384"/>
      <c r="J232" s="384"/>
      <c r="K232" s="384"/>
      <c r="L232" s="384"/>
      <c r="M232" s="384"/>
      <c r="N232" s="482"/>
      <c r="O232" s="482"/>
      <c r="P232" s="384"/>
      <c r="Q232" s="384"/>
      <c r="R232" s="384"/>
      <c r="S232" s="384"/>
      <c r="T232" s="384"/>
      <c r="U232" s="421" t="s">
        <v>1424</v>
      </c>
      <c r="V232" s="421" t="s">
        <v>1425</v>
      </c>
      <c r="W232" s="421" t="s">
        <v>201</v>
      </c>
      <c r="X232" s="420" t="s">
        <v>143</v>
      </c>
      <c r="Y232" s="435" t="s">
        <v>1221</v>
      </c>
      <c r="Z232" s="442" t="s">
        <v>46</v>
      </c>
      <c r="AA232" s="442" t="s">
        <v>46</v>
      </c>
      <c r="AB232" s="484" t="s">
        <v>46</v>
      </c>
      <c r="AC232" s="484" t="s">
        <v>46</v>
      </c>
      <c r="AD232" s="426"/>
      <c r="AE232" s="426"/>
      <c r="AF232" s="493"/>
      <c r="AG232" s="384"/>
      <c r="AH232" s="384"/>
      <c r="AI232" s="384"/>
      <c r="AJ232" s="384"/>
      <c r="AK232" s="384"/>
    </row>
    <row r="233" spans="1:37">
      <c r="A233" s="384"/>
      <c r="B233" s="384"/>
      <c r="C233" s="384"/>
      <c r="D233" s="384"/>
      <c r="E233" s="384"/>
      <c r="F233" s="384"/>
      <c r="G233" s="384"/>
      <c r="H233" s="384"/>
      <c r="I233" s="384"/>
      <c r="J233" s="384"/>
      <c r="K233" s="384"/>
      <c r="L233" s="384"/>
      <c r="M233" s="384"/>
      <c r="N233" s="482"/>
      <c r="O233" s="482"/>
      <c r="P233" s="384"/>
      <c r="Q233" s="384"/>
      <c r="R233" s="384"/>
      <c r="S233" s="384"/>
      <c r="T233" s="384"/>
      <c r="U233" s="418" t="s">
        <v>1019</v>
      </c>
      <c r="V233" s="418" t="s">
        <v>1426</v>
      </c>
      <c r="W233" s="418" t="s">
        <v>287</v>
      </c>
      <c r="X233" s="417"/>
      <c r="Y233" s="419"/>
      <c r="Z233" s="438" t="s">
        <v>46</v>
      </c>
      <c r="AA233" s="438" t="s">
        <v>46</v>
      </c>
      <c r="AB233" s="439" t="s">
        <v>46</v>
      </c>
      <c r="AC233" s="439" t="s">
        <v>46</v>
      </c>
      <c r="AD233" s="417"/>
      <c r="AE233" s="417"/>
      <c r="AF233" s="490"/>
      <c r="AG233" s="384"/>
      <c r="AH233" s="384"/>
      <c r="AI233" s="384"/>
      <c r="AJ233" s="384"/>
      <c r="AK233" s="384"/>
    </row>
    <row r="234" spans="1:37">
      <c r="A234" s="384"/>
      <c r="B234" s="384"/>
      <c r="C234" s="384"/>
      <c r="D234" s="384"/>
      <c r="E234" s="384"/>
      <c r="F234" s="384"/>
      <c r="G234" s="384"/>
      <c r="H234" s="384"/>
      <c r="I234" s="384"/>
      <c r="J234" s="384"/>
      <c r="K234" s="384"/>
      <c r="L234" s="384"/>
      <c r="M234" s="384"/>
      <c r="N234" s="482"/>
      <c r="O234" s="482"/>
      <c r="P234" s="384"/>
      <c r="Q234" s="384"/>
      <c r="R234" s="384"/>
      <c r="S234" s="384"/>
      <c r="T234" s="384"/>
      <c r="U234" s="418" t="s">
        <v>1023</v>
      </c>
      <c r="V234" s="418" t="s">
        <v>1427</v>
      </c>
      <c r="W234" s="418" t="s">
        <v>137</v>
      </c>
      <c r="X234" s="417"/>
      <c r="Y234" s="419"/>
      <c r="Z234" s="438" t="s">
        <v>46</v>
      </c>
      <c r="AA234" s="438" t="s">
        <v>46</v>
      </c>
      <c r="AB234" s="439" t="s">
        <v>46</v>
      </c>
      <c r="AC234" s="439" t="s">
        <v>46</v>
      </c>
      <c r="AD234" s="417"/>
      <c r="AE234" s="417"/>
      <c r="AF234" s="490"/>
      <c r="AG234" s="384"/>
      <c r="AH234" s="384"/>
      <c r="AI234" s="384"/>
      <c r="AJ234" s="384"/>
      <c r="AK234" s="384"/>
    </row>
    <row r="235" spans="1:37">
      <c r="A235" s="384"/>
      <c r="B235" s="384"/>
      <c r="C235" s="384"/>
      <c r="D235" s="384"/>
      <c r="E235" s="384"/>
      <c r="F235" s="384"/>
      <c r="G235" s="384"/>
      <c r="H235" s="384"/>
      <c r="I235" s="384"/>
      <c r="J235" s="384"/>
      <c r="K235" s="384"/>
      <c r="L235" s="384"/>
      <c r="M235" s="384"/>
      <c r="N235" s="482"/>
      <c r="O235" s="482"/>
      <c r="P235" s="384"/>
      <c r="Q235" s="384"/>
      <c r="R235" s="384"/>
      <c r="S235" s="384"/>
      <c r="T235" s="384"/>
      <c r="U235" s="418" t="s">
        <v>1028</v>
      </c>
      <c r="V235" s="418" t="s">
        <v>1428</v>
      </c>
      <c r="W235" s="418" t="s">
        <v>161</v>
      </c>
      <c r="X235" s="417"/>
      <c r="Y235" s="419"/>
      <c r="Z235" s="438" t="s">
        <v>46</v>
      </c>
      <c r="AA235" s="438" t="s">
        <v>46</v>
      </c>
      <c r="AB235" s="439" t="s">
        <v>46</v>
      </c>
      <c r="AC235" s="439" t="s">
        <v>46</v>
      </c>
      <c r="AD235" s="417"/>
      <c r="AE235" s="417"/>
      <c r="AF235" s="490"/>
      <c r="AG235" s="384"/>
      <c r="AH235" s="384"/>
      <c r="AI235" s="384"/>
      <c r="AJ235" s="384"/>
      <c r="AK235" s="384"/>
    </row>
    <row r="236" spans="1:37">
      <c r="A236" s="384"/>
      <c r="B236" s="384"/>
      <c r="C236" s="384"/>
      <c r="D236" s="384"/>
      <c r="E236" s="384"/>
      <c r="F236" s="384"/>
      <c r="G236" s="384"/>
      <c r="H236" s="384"/>
      <c r="I236" s="384"/>
      <c r="J236" s="384"/>
      <c r="K236" s="384"/>
      <c r="L236" s="384"/>
      <c r="M236" s="384"/>
      <c r="N236" s="482"/>
      <c r="O236" s="482"/>
      <c r="P236" s="384"/>
      <c r="Q236" s="384"/>
      <c r="R236" s="384"/>
      <c r="S236" s="384"/>
      <c r="T236" s="384"/>
      <c r="U236" s="418" t="s">
        <v>1033</v>
      </c>
      <c r="V236" s="418" t="s">
        <v>1429</v>
      </c>
      <c r="W236" s="418" t="s">
        <v>287</v>
      </c>
      <c r="X236" s="417"/>
      <c r="Y236" s="419"/>
      <c r="Z236" s="438" t="s">
        <v>46</v>
      </c>
      <c r="AA236" s="438" t="s">
        <v>46</v>
      </c>
      <c r="AB236" s="439" t="s">
        <v>46</v>
      </c>
      <c r="AC236" s="439" t="s">
        <v>46</v>
      </c>
      <c r="AD236" s="417"/>
      <c r="AE236" s="417"/>
      <c r="AF236" s="490"/>
      <c r="AG236" s="384"/>
      <c r="AH236" s="384"/>
      <c r="AI236" s="384"/>
      <c r="AJ236" s="384"/>
      <c r="AK236" s="384"/>
    </row>
    <row r="237" spans="1:37">
      <c r="A237" s="384"/>
      <c r="B237" s="384"/>
      <c r="C237" s="384"/>
      <c r="D237" s="384"/>
      <c r="E237" s="384"/>
      <c r="F237" s="384"/>
      <c r="G237" s="384"/>
      <c r="H237" s="384"/>
      <c r="I237" s="384"/>
      <c r="J237" s="384"/>
      <c r="K237" s="384"/>
      <c r="L237" s="384"/>
      <c r="M237" s="384"/>
      <c r="N237" s="482"/>
      <c r="O237" s="482"/>
      <c r="P237" s="384"/>
      <c r="Q237" s="384"/>
      <c r="R237" s="384"/>
      <c r="S237" s="384"/>
      <c r="T237" s="384"/>
      <c r="U237" s="418" t="s">
        <v>1037</v>
      </c>
      <c r="V237" s="418" t="s">
        <v>1430</v>
      </c>
      <c r="W237" s="418" t="s">
        <v>137</v>
      </c>
      <c r="X237" s="417"/>
      <c r="Y237" s="419"/>
      <c r="Z237" s="438" t="s">
        <v>46</v>
      </c>
      <c r="AA237" s="438" t="s">
        <v>46</v>
      </c>
      <c r="AB237" s="439" t="s">
        <v>46</v>
      </c>
      <c r="AC237" s="439" t="s">
        <v>46</v>
      </c>
      <c r="AD237" s="417"/>
      <c r="AE237" s="417"/>
      <c r="AF237" s="490"/>
      <c r="AG237" s="384"/>
      <c r="AH237" s="384"/>
      <c r="AI237" s="384"/>
      <c r="AJ237" s="384"/>
      <c r="AK237" s="384"/>
    </row>
    <row r="238" spans="1:37">
      <c r="A238" s="384"/>
      <c r="B238" s="384"/>
      <c r="C238" s="384"/>
      <c r="D238" s="384"/>
      <c r="E238" s="384"/>
      <c r="F238" s="384"/>
      <c r="G238" s="384"/>
      <c r="H238" s="384"/>
      <c r="I238" s="384"/>
      <c r="J238" s="384"/>
      <c r="K238" s="384"/>
      <c r="L238" s="384"/>
      <c r="M238" s="384"/>
      <c r="N238" s="482"/>
      <c r="O238" s="482"/>
      <c r="P238" s="384"/>
      <c r="Q238" s="384"/>
      <c r="R238" s="384"/>
      <c r="S238" s="384"/>
      <c r="T238" s="384"/>
      <c r="U238" s="418" t="s">
        <v>1041</v>
      </c>
      <c r="V238" s="418" t="s">
        <v>1431</v>
      </c>
      <c r="W238" s="418" t="s">
        <v>161</v>
      </c>
      <c r="X238" s="417"/>
      <c r="Y238" s="419"/>
      <c r="Z238" s="438" t="s">
        <v>46</v>
      </c>
      <c r="AA238" s="438" t="s">
        <v>46</v>
      </c>
      <c r="AB238" s="439" t="s">
        <v>46</v>
      </c>
      <c r="AC238" s="439" t="s">
        <v>46</v>
      </c>
      <c r="AD238" s="417"/>
      <c r="AE238" s="417"/>
      <c r="AF238" s="490"/>
      <c r="AG238" s="384"/>
      <c r="AH238" s="384"/>
      <c r="AI238" s="384"/>
      <c r="AJ238" s="384"/>
      <c r="AK238" s="384"/>
    </row>
    <row r="239" spans="1:37">
      <c r="A239" s="384"/>
      <c r="B239" s="384"/>
      <c r="C239" s="384"/>
      <c r="D239" s="384"/>
      <c r="E239" s="384"/>
      <c r="F239" s="384"/>
      <c r="G239" s="384"/>
      <c r="H239" s="384"/>
      <c r="I239" s="384"/>
      <c r="J239" s="384"/>
      <c r="K239" s="384"/>
      <c r="L239" s="384"/>
      <c r="M239" s="384"/>
      <c r="N239" s="482"/>
      <c r="O239" s="482"/>
      <c r="P239" s="384"/>
      <c r="Q239" s="384"/>
      <c r="R239" s="384"/>
      <c r="S239" s="384"/>
      <c r="T239" s="384"/>
      <c r="U239" s="418" t="s">
        <v>1045</v>
      </c>
      <c r="V239" s="418" t="s">
        <v>1432</v>
      </c>
      <c r="W239" s="418" t="s">
        <v>287</v>
      </c>
      <c r="X239" s="417"/>
      <c r="Y239" s="419"/>
      <c r="Z239" s="438" t="s">
        <v>46</v>
      </c>
      <c r="AA239" s="438" t="s">
        <v>46</v>
      </c>
      <c r="AB239" s="439" t="s">
        <v>46</v>
      </c>
      <c r="AC239" s="439" t="s">
        <v>46</v>
      </c>
      <c r="AD239" s="417"/>
      <c r="AE239" s="417"/>
      <c r="AF239" s="490"/>
      <c r="AG239" s="384"/>
      <c r="AH239" s="384"/>
      <c r="AI239" s="384"/>
      <c r="AJ239" s="384"/>
      <c r="AK239" s="384"/>
    </row>
    <row r="240" spans="1:37">
      <c r="A240" s="384"/>
      <c r="B240" s="384"/>
      <c r="C240" s="384"/>
      <c r="D240" s="384"/>
      <c r="E240" s="384"/>
      <c r="F240" s="384"/>
      <c r="G240" s="384"/>
      <c r="H240" s="384"/>
      <c r="I240" s="384"/>
      <c r="J240" s="384"/>
      <c r="K240" s="384"/>
      <c r="L240" s="384"/>
      <c r="M240" s="384"/>
      <c r="N240" s="482"/>
      <c r="O240" s="482"/>
      <c r="P240" s="384"/>
      <c r="Q240" s="384"/>
      <c r="R240" s="384"/>
      <c r="S240" s="384"/>
      <c r="T240" s="384"/>
      <c r="U240" s="418" t="s">
        <v>1050</v>
      </c>
      <c r="V240" s="418" t="s">
        <v>1433</v>
      </c>
      <c r="W240" s="418" t="s">
        <v>137</v>
      </c>
      <c r="X240" s="417"/>
      <c r="Y240" s="419"/>
      <c r="Z240" s="438" t="s">
        <v>46</v>
      </c>
      <c r="AA240" s="438" t="s">
        <v>46</v>
      </c>
      <c r="AB240" s="439" t="s">
        <v>46</v>
      </c>
      <c r="AC240" s="439" t="s">
        <v>46</v>
      </c>
      <c r="AD240" s="417"/>
      <c r="AE240" s="417"/>
      <c r="AF240" s="490"/>
      <c r="AG240" s="384"/>
      <c r="AH240" s="384"/>
      <c r="AI240" s="384"/>
      <c r="AJ240" s="384"/>
      <c r="AK240" s="384"/>
    </row>
    <row r="241" spans="1:37">
      <c r="A241" s="384"/>
      <c r="B241" s="384"/>
      <c r="C241" s="384"/>
      <c r="D241" s="384"/>
      <c r="E241" s="384"/>
      <c r="F241" s="384"/>
      <c r="G241" s="384"/>
      <c r="H241" s="384"/>
      <c r="I241" s="384"/>
      <c r="J241" s="384"/>
      <c r="K241" s="384"/>
      <c r="L241" s="384"/>
      <c r="M241" s="384"/>
      <c r="N241" s="482"/>
      <c r="O241" s="482"/>
      <c r="P241" s="384"/>
      <c r="Q241" s="384"/>
      <c r="R241" s="384"/>
      <c r="S241" s="384"/>
      <c r="T241" s="384"/>
      <c r="U241" s="418" t="s">
        <v>1434</v>
      </c>
      <c r="V241" s="418" t="s">
        <v>1435</v>
      </c>
      <c r="W241" s="418" t="s">
        <v>161</v>
      </c>
      <c r="X241" s="417"/>
      <c r="Y241" s="419"/>
      <c r="Z241" s="438" t="s">
        <v>46</v>
      </c>
      <c r="AA241" s="438" t="s">
        <v>46</v>
      </c>
      <c r="AB241" s="439" t="s">
        <v>46</v>
      </c>
      <c r="AC241" s="439" t="s">
        <v>46</v>
      </c>
      <c r="AD241" s="417"/>
      <c r="AE241" s="417"/>
      <c r="AF241" s="490"/>
      <c r="AG241" s="384"/>
      <c r="AH241" s="384"/>
      <c r="AI241" s="384"/>
      <c r="AJ241" s="384"/>
      <c r="AK241" s="384"/>
    </row>
    <row r="242" spans="1:37">
      <c r="A242" s="384"/>
      <c r="B242" s="384"/>
      <c r="C242" s="384"/>
      <c r="D242" s="384"/>
      <c r="E242" s="384"/>
      <c r="F242" s="384"/>
      <c r="G242" s="384"/>
      <c r="H242" s="384"/>
      <c r="I242" s="384"/>
      <c r="J242" s="384"/>
      <c r="K242" s="384"/>
      <c r="L242" s="384"/>
      <c r="M242" s="384"/>
      <c r="N242" s="482"/>
      <c r="O242" s="482"/>
      <c r="P242" s="384"/>
      <c r="Q242" s="384"/>
      <c r="R242" s="384"/>
      <c r="S242" s="384"/>
      <c r="T242" s="384"/>
      <c r="U242" s="418" t="s">
        <v>1436</v>
      </c>
      <c r="V242" s="418" t="s">
        <v>1437</v>
      </c>
      <c r="W242" s="418" t="s">
        <v>287</v>
      </c>
      <c r="X242" s="417"/>
      <c r="Y242" s="419"/>
      <c r="Z242" s="438" t="s">
        <v>46</v>
      </c>
      <c r="AA242" s="438" t="s">
        <v>46</v>
      </c>
      <c r="AB242" s="439" t="s">
        <v>46</v>
      </c>
      <c r="AC242" s="439" t="s">
        <v>46</v>
      </c>
      <c r="AD242" s="417"/>
      <c r="AE242" s="417"/>
      <c r="AF242" s="490"/>
      <c r="AG242" s="384"/>
      <c r="AH242" s="384"/>
      <c r="AI242" s="384"/>
      <c r="AJ242" s="384"/>
      <c r="AK242" s="384"/>
    </row>
    <row r="243" spans="1:37">
      <c r="A243" s="384"/>
      <c r="B243" s="384"/>
      <c r="C243" s="384"/>
      <c r="D243" s="384"/>
      <c r="E243" s="384"/>
      <c r="F243" s="384"/>
      <c r="G243" s="384"/>
      <c r="H243" s="384"/>
      <c r="I243" s="384"/>
      <c r="J243" s="384"/>
      <c r="K243" s="384"/>
      <c r="L243" s="384"/>
      <c r="M243" s="384"/>
      <c r="N243" s="482"/>
      <c r="O243" s="482"/>
      <c r="P243" s="384"/>
      <c r="Q243" s="384"/>
      <c r="R243" s="384"/>
      <c r="S243" s="384"/>
      <c r="T243" s="384"/>
      <c r="U243" s="418" t="s">
        <v>1438</v>
      </c>
      <c r="V243" s="418" t="s">
        <v>1439</v>
      </c>
      <c r="W243" s="418" t="s">
        <v>287</v>
      </c>
      <c r="X243" s="417"/>
      <c r="Y243" s="419"/>
      <c r="Z243" s="438" t="s">
        <v>46</v>
      </c>
      <c r="AA243" s="438" t="s">
        <v>46</v>
      </c>
      <c r="AB243" s="439" t="s">
        <v>46</v>
      </c>
      <c r="AC243" s="439" t="s">
        <v>46</v>
      </c>
      <c r="AD243" s="417"/>
      <c r="AE243" s="417"/>
      <c r="AF243" s="490"/>
      <c r="AG243" s="384"/>
      <c r="AH243" s="384"/>
      <c r="AI243" s="384"/>
      <c r="AJ243" s="384"/>
      <c r="AK243" s="384"/>
    </row>
    <row r="244" spans="1:37">
      <c r="A244" s="384"/>
      <c r="B244" s="384"/>
      <c r="C244" s="384"/>
      <c r="D244" s="384"/>
      <c r="E244" s="384"/>
      <c r="F244" s="384"/>
      <c r="G244" s="384"/>
      <c r="H244" s="384"/>
      <c r="I244" s="384"/>
      <c r="J244" s="384"/>
      <c r="K244" s="384"/>
      <c r="L244" s="384"/>
      <c r="M244" s="384"/>
      <c r="N244" s="482"/>
      <c r="O244" s="482"/>
      <c r="P244" s="384"/>
      <c r="Q244" s="384"/>
      <c r="R244" s="384"/>
      <c r="S244" s="384"/>
      <c r="T244" s="384"/>
      <c r="U244" s="418" t="s">
        <v>1440</v>
      </c>
      <c r="V244" s="418" t="s">
        <v>1441</v>
      </c>
      <c r="W244" s="418" t="s">
        <v>287</v>
      </c>
      <c r="X244" s="417"/>
      <c r="Y244" s="419"/>
      <c r="Z244" s="438" t="s">
        <v>46</v>
      </c>
      <c r="AA244" s="438" t="s">
        <v>46</v>
      </c>
      <c r="AB244" s="439" t="s">
        <v>46</v>
      </c>
      <c r="AC244" s="439" t="s">
        <v>46</v>
      </c>
      <c r="AD244" s="417"/>
      <c r="AE244" s="417"/>
      <c r="AF244" s="490"/>
      <c r="AG244" s="384"/>
      <c r="AH244" s="384"/>
      <c r="AI244" s="384"/>
      <c r="AJ244" s="384"/>
      <c r="AK244" s="384"/>
    </row>
    <row r="245" spans="1:37">
      <c r="A245" s="384"/>
      <c r="B245" s="384"/>
      <c r="C245" s="384"/>
      <c r="D245" s="384"/>
      <c r="E245" s="384"/>
      <c r="F245" s="384"/>
      <c r="G245" s="384"/>
      <c r="H245" s="384"/>
      <c r="I245" s="384"/>
      <c r="J245" s="384"/>
      <c r="K245" s="384"/>
      <c r="L245" s="384"/>
      <c r="M245" s="384"/>
      <c r="N245" s="482"/>
      <c r="O245" s="482"/>
      <c r="P245" s="384"/>
      <c r="Q245" s="384"/>
      <c r="R245" s="384"/>
      <c r="S245" s="384"/>
      <c r="T245" s="384"/>
      <c r="U245" s="426" t="s">
        <v>1442</v>
      </c>
      <c r="V245" s="426" t="s">
        <v>1443</v>
      </c>
      <c r="W245" s="426" t="s">
        <v>338</v>
      </c>
      <c r="X245" s="417" t="s">
        <v>143</v>
      </c>
      <c r="Y245" s="437" t="s">
        <v>707</v>
      </c>
      <c r="Z245" s="438" t="s">
        <v>46</v>
      </c>
      <c r="AA245" s="438" t="s">
        <v>46</v>
      </c>
      <c r="AB245" s="439" t="s">
        <v>46</v>
      </c>
      <c r="AC245" s="439" t="s">
        <v>46</v>
      </c>
      <c r="AD245" s="418"/>
      <c r="AE245" s="418"/>
      <c r="AF245" s="489"/>
      <c r="AG245" s="384"/>
      <c r="AH245" s="384"/>
      <c r="AI245" s="384"/>
      <c r="AJ245" s="384"/>
      <c r="AK245" s="384"/>
    </row>
    <row r="246" spans="1:37">
      <c r="A246" s="384"/>
      <c r="B246" s="384"/>
      <c r="C246" s="384"/>
      <c r="D246" s="384"/>
      <c r="E246" s="384"/>
      <c r="F246" s="384"/>
      <c r="G246" s="384"/>
      <c r="H246" s="384"/>
      <c r="I246" s="384"/>
      <c r="J246" s="384"/>
      <c r="K246" s="384"/>
      <c r="L246" s="384"/>
      <c r="M246" s="384"/>
      <c r="N246" s="482"/>
      <c r="O246" s="482"/>
      <c r="P246" s="384"/>
      <c r="Q246" s="384"/>
      <c r="R246" s="384"/>
      <c r="S246" s="384"/>
      <c r="T246" s="384"/>
      <c r="U246" s="418" t="s">
        <v>1061</v>
      </c>
      <c r="V246" s="418" t="s">
        <v>1444</v>
      </c>
      <c r="W246" s="418" t="s">
        <v>263</v>
      </c>
      <c r="X246" s="417" t="s">
        <v>143</v>
      </c>
      <c r="Y246" s="437" t="s">
        <v>1063</v>
      </c>
      <c r="Z246" s="438" t="s">
        <v>46</v>
      </c>
      <c r="AA246" s="438" t="s">
        <v>46</v>
      </c>
      <c r="AB246" s="439" t="s">
        <v>46</v>
      </c>
      <c r="AC246" s="439" t="s">
        <v>46</v>
      </c>
      <c r="AD246" s="418"/>
      <c r="AE246" s="418"/>
      <c r="AF246" s="489"/>
      <c r="AG246" s="384"/>
      <c r="AH246" s="384"/>
      <c r="AI246" s="384"/>
      <c r="AJ246" s="384"/>
      <c r="AK246" s="384"/>
    </row>
    <row r="247" ht="60" customHeight="1" spans="1:37">
      <c r="A247" s="384"/>
      <c r="B247" s="384"/>
      <c r="C247" s="384"/>
      <c r="D247" s="384"/>
      <c r="E247" s="384"/>
      <c r="F247" s="384"/>
      <c r="G247" s="384"/>
      <c r="H247" s="384"/>
      <c r="I247" s="384"/>
      <c r="J247" s="384"/>
      <c r="K247" s="384"/>
      <c r="L247" s="384"/>
      <c r="M247" s="384"/>
      <c r="N247" s="482"/>
      <c r="O247" s="482"/>
      <c r="P247" s="384"/>
      <c r="Q247" s="384"/>
      <c r="R247" s="384"/>
      <c r="S247" s="384"/>
      <c r="T247" s="384"/>
      <c r="U247" s="418" t="s">
        <v>1072</v>
      </c>
      <c r="V247" s="418" t="s">
        <v>1445</v>
      </c>
      <c r="W247" s="418" t="s">
        <v>263</v>
      </c>
      <c r="X247" s="417" t="s">
        <v>143</v>
      </c>
      <c r="Y247" s="437" t="s">
        <v>1074</v>
      </c>
      <c r="Z247" s="438" t="s">
        <v>1446</v>
      </c>
      <c r="AA247" s="10"/>
      <c r="AB247" s="21" t="s">
        <v>1447</v>
      </c>
      <c r="AC247" s="21"/>
      <c r="AD247" s="426" t="s">
        <v>1448</v>
      </c>
      <c r="AE247" s="495" t="s">
        <v>1449</v>
      </c>
      <c r="AF247" s="489"/>
      <c r="AG247" s="384"/>
      <c r="AH247" s="384"/>
      <c r="AI247" s="384"/>
      <c r="AJ247" s="384"/>
      <c r="AK247" s="384"/>
    </row>
    <row r="248" ht="62" spans="1:37">
      <c r="A248" s="384"/>
      <c r="B248" s="384"/>
      <c r="C248" s="384"/>
      <c r="D248" s="384"/>
      <c r="E248" s="384"/>
      <c r="F248" s="384"/>
      <c r="G248" s="384"/>
      <c r="H248" s="384"/>
      <c r="I248" s="384"/>
      <c r="J248" s="384"/>
      <c r="K248" s="384"/>
      <c r="L248" s="384"/>
      <c r="M248" s="384"/>
      <c r="N248" s="482"/>
      <c r="O248" s="482"/>
      <c r="P248" s="384"/>
      <c r="Q248" s="384"/>
      <c r="R248" s="384"/>
      <c r="S248" s="384"/>
      <c r="T248" s="384"/>
      <c r="U248" s="418" t="s">
        <v>1066</v>
      </c>
      <c r="V248" s="418" t="s">
        <v>1450</v>
      </c>
      <c r="W248" s="418" t="s">
        <v>263</v>
      </c>
      <c r="X248" s="417" t="s">
        <v>143</v>
      </c>
      <c r="Y248" s="437" t="s">
        <v>1068</v>
      </c>
      <c r="Z248" s="438" t="s">
        <v>1451</v>
      </c>
      <c r="AA248" s="67"/>
      <c r="AB248" s="21" t="s">
        <v>46</v>
      </c>
      <c r="AC248" s="21" t="s">
        <v>46</v>
      </c>
      <c r="AD248" s="426" t="s">
        <v>1452</v>
      </c>
      <c r="AE248" s="495" t="s">
        <v>1453</v>
      </c>
      <c r="AF248" s="489"/>
      <c r="AG248" s="384"/>
      <c r="AH248" s="384"/>
      <c r="AI248" s="384"/>
      <c r="AJ248" s="384"/>
      <c r="AK248" s="384"/>
    </row>
    <row r="249" ht="56" spans="1:37">
      <c r="A249" s="384"/>
      <c r="B249" s="384"/>
      <c r="C249" s="384"/>
      <c r="D249" s="384"/>
      <c r="E249" s="384"/>
      <c r="F249" s="384"/>
      <c r="G249" s="384"/>
      <c r="H249" s="384"/>
      <c r="I249" s="384"/>
      <c r="J249" s="384"/>
      <c r="K249" s="384"/>
      <c r="L249" s="384"/>
      <c r="M249" s="384"/>
      <c r="N249" s="482"/>
      <c r="O249" s="482"/>
      <c r="P249" s="384"/>
      <c r="Q249" s="384"/>
      <c r="R249" s="384"/>
      <c r="S249" s="384"/>
      <c r="T249" s="384"/>
      <c r="U249" s="418" t="s">
        <v>1081</v>
      </c>
      <c r="V249" s="418" t="s">
        <v>1454</v>
      </c>
      <c r="W249" s="418" t="s">
        <v>161</v>
      </c>
      <c r="X249" s="417" t="s">
        <v>143</v>
      </c>
      <c r="Y249" s="437" t="s">
        <v>573</v>
      </c>
      <c r="Z249" s="30" t="s">
        <v>1455</v>
      </c>
      <c r="AA249" s="12" t="s">
        <v>576</v>
      </c>
      <c r="AB249" s="30" t="s">
        <v>577</v>
      </c>
      <c r="AC249" s="12" t="s">
        <v>1456</v>
      </c>
      <c r="AD249" s="458" t="s">
        <v>1457</v>
      </c>
      <c r="AE249" s="495" t="s">
        <v>1458</v>
      </c>
      <c r="AF249" s="500"/>
      <c r="AG249" s="384"/>
      <c r="AH249" s="384"/>
      <c r="AI249" s="384"/>
      <c r="AJ249" s="384"/>
      <c r="AK249" s="384"/>
    </row>
    <row r="250" ht="38" spans="1:37">
      <c r="A250" s="384"/>
      <c r="B250" s="384"/>
      <c r="C250" s="384"/>
      <c r="D250" s="384"/>
      <c r="E250" s="384"/>
      <c r="F250" s="384"/>
      <c r="G250" s="384"/>
      <c r="H250" s="384"/>
      <c r="I250" s="384"/>
      <c r="J250" s="384"/>
      <c r="K250" s="384"/>
      <c r="L250" s="384"/>
      <c r="M250" s="384"/>
      <c r="N250" s="482"/>
      <c r="O250" s="482"/>
      <c r="P250" s="384"/>
      <c r="Q250" s="384"/>
      <c r="R250" s="384"/>
      <c r="S250" s="384"/>
      <c r="T250" s="384"/>
      <c r="U250" s="418" t="s">
        <v>1086</v>
      </c>
      <c r="V250" s="418" t="s">
        <v>1459</v>
      </c>
      <c r="W250" s="418" t="s">
        <v>287</v>
      </c>
      <c r="X250" s="417" t="s">
        <v>143</v>
      </c>
      <c r="Y250" s="437" t="s">
        <v>1088</v>
      </c>
      <c r="Z250" s="67" t="s">
        <v>1460</v>
      </c>
      <c r="AA250" s="10" t="s">
        <v>442</v>
      </c>
      <c r="AB250" s="21" t="s">
        <v>46</v>
      </c>
      <c r="AC250" s="21" t="s">
        <v>46</v>
      </c>
      <c r="AD250" s="426" t="s">
        <v>1461</v>
      </c>
      <c r="AE250" s="426" t="s">
        <v>1462</v>
      </c>
      <c r="AF250" s="489"/>
      <c r="AG250" s="384"/>
      <c r="AH250" s="384"/>
      <c r="AI250" s="384"/>
      <c r="AJ250" s="384"/>
      <c r="AK250" s="384"/>
    </row>
    <row r="251" spans="1:37">
      <c r="A251" s="384"/>
      <c r="B251" s="384"/>
      <c r="C251" s="384"/>
      <c r="D251" s="384"/>
      <c r="E251" s="384"/>
      <c r="F251" s="384"/>
      <c r="G251" s="384"/>
      <c r="H251" s="384"/>
      <c r="I251" s="384"/>
      <c r="J251" s="384"/>
      <c r="K251" s="384"/>
      <c r="L251" s="384"/>
      <c r="M251" s="384"/>
      <c r="N251" s="482"/>
      <c r="O251" s="482"/>
      <c r="P251" s="384"/>
      <c r="Q251" s="384"/>
      <c r="R251" s="384"/>
      <c r="S251" s="384"/>
      <c r="T251" s="384"/>
      <c r="U251" s="421" t="s">
        <v>1463</v>
      </c>
      <c r="V251" s="421" t="s">
        <v>1464</v>
      </c>
      <c r="W251" s="421" t="s">
        <v>161</v>
      </c>
      <c r="X251" s="420"/>
      <c r="Y251" s="422"/>
      <c r="Z251" s="442" t="s">
        <v>46</v>
      </c>
      <c r="AA251" s="436" t="s">
        <v>46</v>
      </c>
      <c r="AB251" s="443"/>
      <c r="AC251" s="443"/>
      <c r="AD251" s="418"/>
      <c r="AE251" s="418"/>
      <c r="AF251" s="489"/>
      <c r="AG251" s="384"/>
      <c r="AH251" s="384"/>
      <c r="AI251" s="384"/>
      <c r="AJ251" s="384"/>
      <c r="AK251" s="384"/>
    </row>
    <row r="252" ht="100" spans="1:37">
      <c r="A252" s="384"/>
      <c r="B252" s="384"/>
      <c r="C252" s="384"/>
      <c r="D252" s="384"/>
      <c r="E252" s="384"/>
      <c r="F252" s="384"/>
      <c r="G252" s="384"/>
      <c r="H252" s="384"/>
      <c r="I252" s="384"/>
      <c r="J252" s="384"/>
      <c r="K252" s="384"/>
      <c r="L252" s="384"/>
      <c r="M252" s="384"/>
      <c r="N252" s="482"/>
      <c r="O252" s="482"/>
      <c r="P252" s="384"/>
      <c r="Q252" s="384"/>
      <c r="R252" s="384"/>
      <c r="S252" s="384"/>
      <c r="T252" s="384"/>
      <c r="U252" s="418" t="s">
        <v>1465</v>
      </c>
      <c r="V252" s="418" t="s">
        <v>1466</v>
      </c>
      <c r="W252" s="418" t="s">
        <v>161</v>
      </c>
      <c r="X252" s="417" t="s">
        <v>143</v>
      </c>
      <c r="Y252" s="437" t="s">
        <v>1255</v>
      </c>
      <c r="Z252" s="67" t="s">
        <v>1237</v>
      </c>
      <c r="AA252" s="448" t="s">
        <v>1467</v>
      </c>
      <c r="AB252" s="21" t="s">
        <v>1239</v>
      </c>
      <c r="AC252" s="22" t="s">
        <v>1240</v>
      </c>
      <c r="AD252" s="392" t="s">
        <v>1241</v>
      </c>
      <c r="AE252" s="418" t="s">
        <v>1242</v>
      </c>
      <c r="AF252" s="491"/>
      <c r="AG252" s="384"/>
      <c r="AH252" s="384"/>
      <c r="AI252" s="384"/>
      <c r="AJ252" s="384"/>
      <c r="AK252" s="384"/>
    </row>
    <row r="253" spans="1:37">
      <c r="A253" s="384"/>
      <c r="B253" s="384"/>
      <c r="C253" s="384"/>
      <c r="D253" s="384"/>
      <c r="E253" s="384"/>
      <c r="F253" s="384"/>
      <c r="G253" s="384"/>
      <c r="H253" s="384"/>
      <c r="I253" s="384"/>
      <c r="J253" s="384"/>
      <c r="K253" s="384"/>
      <c r="L253" s="384"/>
      <c r="M253" s="384"/>
      <c r="N253" s="482"/>
      <c r="O253" s="482"/>
      <c r="P253" s="384"/>
      <c r="Q253" s="384"/>
      <c r="R253" s="384"/>
      <c r="S253" s="384"/>
      <c r="T253" s="384"/>
      <c r="U253" s="421" t="s">
        <v>1468</v>
      </c>
      <c r="V253" s="421" t="s">
        <v>1469</v>
      </c>
      <c r="W253" s="421" t="s">
        <v>1308</v>
      </c>
      <c r="X253" s="420"/>
      <c r="Y253" s="422"/>
      <c r="Z253" s="442" t="s">
        <v>46</v>
      </c>
      <c r="AA253" s="442" t="s">
        <v>46</v>
      </c>
      <c r="AB253" s="484"/>
      <c r="AC253" s="484"/>
      <c r="AD253" s="501"/>
      <c r="AE253" s="502"/>
      <c r="AF253" s="503"/>
      <c r="AG253" s="384"/>
      <c r="AH253" s="384"/>
      <c r="AI253" s="384"/>
      <c r="AJ253" s="384"/>
      <c r="AK253" s="384"/>
    </row>
    <row r="254" ht="28" spans="1:37">
      <c r="A254" s="384"/>
      <c r="B254" s="384"/>
      <c r="C254" s="384"/>
      <c r="D254" s="384"/>
      <c r="E254" s="384"/>
      <c r="F254" s="384"/>
      <c r="G254" s="384"/>
      <c r="H254" s="384"/>
      <c r="I254" s="384"/>
      <c r="J254" s="384"/>
      <c r="K254" s="384"/>
      <c r="L254" s="384"/>
      <c r="M254" s="384"/>
      <c r="N254" s="482"/>
      <c r="O254" s="482"/>
      <c r="P254" s="384"/>
      <c r="Q254" s="384"/>
      <c r="R254" s="384"/>
      <c r="S254" s="384"/>
      <c r="T254" s="384"/>
      <c r="U254" s="418" t="s">
        <v>1092</v>
      </c>
      <c r="V254" s="418" t="s">
        <v>1470</v>
      </c>
      <c r="W254" s="418" t="s">
        <v>219</v>
      </c>
      <c r="X254" s="417" t="s">
        <v>143</v>
      </c>
      <c r="Y254" s="437" t="s">
        <v>1094</v>
      </c>
      <c r="Z254" s="67" t="s">
        <v>1471</v>
      </c>
      <c r="AA254" s="438"/>
      <c r="AB254" s="439" t="s">
        <v>46</v>
      </c>
      <c r="AC254" s="439" t="s">
        <v>46</v>
      </c>
      <c r="AD254" s="192" t="s">
        <v>1472</v>
      </c>
      <c r="AE254" s="392" t="s">
        <v>1473</v>
      </c>
      <c r="AF254" s="503"/>
      <c r="AG254" s="384"/>
      <c r="AH254" s="384"/>
      <c r="AI254" s="384"/>
      <c r="AJ254" s="384"/>
      <c r="AK254" s="384"/>
    </row>
    <row r="255" spans="1:37">
      <c r="A255" s="384"/>
      <c r="B255" s="384"/>
      <c r="C255" s="384"/>
      <c r="D255" s="384"/>
      <c r="E255" s="384"/>
      <c r="F255" s="384"/>
      <c r="G255" s="384"/>
      <c r="H255" s="384"/>
      <c r="I255" s="384"/>
      <c r="J255" s="384"/>
      <c r="K255" s="384"/>
      <c r="L255" s="384"/>
      <c r="M255" s="384"/>
      <c r="N255" s="482"/>
      <c r="O255" s="482"/>
      <c r="P255" s="384"/>
      <c r="Q255" s="384"/>
      <c r="R255" s="384"/>
      <c r="S255" s="384"/>
      <c r="T255" s="384"/>
      <c r="U255" s="418" t="s">
        <v>1474</v>
      </c>
      <c r="V255" s="418" t="s">
        <v>1475</v>
      </c>
      <c r="W255" s="418" t="s">
        <v>287</v>
      </c>
      <c r="X255" s="417"/>
      <c r="Y255" s="419"/>
      <c r="Z255" s="438" t="s">
        <v>46</v>
      </c>
      <c r="AA255" s="438" t="s">
        <v>46</v>
      </c>
      <c r="AB255" s="439" t="s">
        <v>46</v>
      </c>
      <c r="AC255" s="439" t="s">
        <v>46</v>
      </c>
      <c r="AD255" s="417"/>
      <c r="AE255" s="417"/>
      <c r="AF255" s="490"/>
      <c r="AG255" s="384"/>
      <c r="AH255" s="384"/>
      <c r="AI255" s="384"/>
      <c r="AJ255" s="384"/>
      <c r="AK255" s="384"/>
    </row>
    <row r="256" spans="1:37">
      <c r="A256" s="384"/>
      <c r="B256" s="384"/>
      <c r="C256" s="384"/>
      <c r="D256" s="384"/>
      <c r="E256" s="384"/>
      <c r="F256" s="384"/>
      <c r="G256" s="384"/>
      <c r="H256" s="384"/>
      <c r="I256" s="384"/>
      <c r="J256" s="384"/>
      <c r="K256" s="384"/>
      <c r="L256" s="384"/>
      <c r="M256" s="384"/>
      <c r="N256" s="482"/>
      <c r="O256" s="482"/>
      <c r="P256" s="384"/>
      <c r="Q256" s="384"/>
      <c r="R256" s="384"/>
      <c r="S256" s="384"/>
      <c r="T256" s="384"/>
      <c r="U256" s="418" t="s">
        <v>1476</v>
      </c>
      <c r="V256" s="418" t="s">
        <v>1477</v>
      </c>
      <c r="W256" s="418" t="s">
        <v>137</v>
      </c>
      <c r="X256" s="417"/>
      <c r="Y256" s="419"/>
      <c r="Z256" s="438" t="s">
        <v>46</v>
      </c>
      <c r="AA256" s="438" t="s">
        <v>46</v>
      </c>
      <c r="AB256" s="439" t="s">
        <v>46</v>
      </c>
      <c r="AC256" s="439" t="s">
        <v>46</v>
      </c>
      <c r="AD256" s="417"/>
      <c r="AE256" s="417"/>
      <c r="AF256" s="490"/>
      <c r="AG256" s="384"/>
      <c r="AH256" s="384"/>
      <c r="AI256" s="384"/>
      <c r="AJ256" s="384"/>
      <c r="AK256" s="384"/>
    </row>
    <row r="257" spans="1:37">
      <c r="A257" s="384"/>
      <c r="B257" s="384"/>
      <c r="C257" s="384"/>
      <c r="D257" s="384"/>
      <c r="E257" s="384"/>
      <c r="F257" s="384"/>
      <c r="G257" s="384"/>
      <c r="H257" s="384"/>
      <c r="I257" s="384"/>
      <c r="J257" s="384"/>
      <c r="K257" s="384"/>
      <c r="L257" s="384"/>
      <c r="M257" s="384"/>
      <c r="N257" s="482"/>
      <c r="O257" s="482"/>
      <c r="P257" s="384"/>
      <c r="Q257" s="384"/>
      <c r="R257" s="384"/>
      <c r="S257" s="384"/>
      <c r="T257" s="384"/>
      <c r="U257" s="418" t="s">
        <v>1258</v>
      </c>
      <c r="V257" s="418" t="s">
        <v>1478</v>
      </c>
      <c r="W257" s="418" t="s">
        <v>1308</v>
      </c>
      <c r="X257" s="417" t="s">
        <v>143</v>
      </c>
      <c r="Y257" s="437" t="s">
        <v>608</v>
      </c>
      <c r="Z257" s="67" t="s">
        <v>46</v>
      </c>
      <c r="AA257" s="67" t="s">
        <v>46</v>
      </c>
      <c r="AB257" s="439" t="s">
        <v>46</v>
      </c>
      <c r="AC257" s="439" t="s">
        <v>46</v>
      </c>
      <c r="AD257" s="418"/>
      <c r="AE257" s="418"/>
      <c r="AF257" s="489"/>
      <c r="AG257" s="384"/>
      <c r="AH257" s="384"/>
      <c r="AI257" s="384"/>
      <c r="AJ257" s="384"/>
      <c r="AK257" s="384"/>
    </row>
    <row r="258" spans="1:37">
      <c r="A258" s="384"/>
      <c r="B258" s="384"/>
      <c r="C258" s="384"/>
      <c r="D258" s="384"/>
      <c r="E258" s="384"/>
      <c r="F258" s="384"/>
      <c r="G258" s="384"/>
      <c r="H258" s="384"/>
      <c r="I258" s="384"/>
      <c r="J258" s="384"/>
      <c r="K258" s="384"/>
      <c r="L258" s="384"/>
      <c r="M258" s="384"/>
      <c r="N258" s="482"/>
      <c r="O258" s="482"/>
      <c r="P258" s="384"/>
      <c r="Q258" s="384"/>
      <c r="R258" s="384"/>
      <c r="S258" s="384"/>
      <c r="T258" s="384"/>
      <c r="U258" s="418" t="s">
        <v>1109</v>
      </c>
      <c r="V258" s="418" t="s">
        <v>1479</v>
      </c>
      <c r="W258" s="418" t="s">
        <v>1162</v>
      </c>
      <c r="X258" s="417" t="s">
        <v>143</v>
      </c>
      <c r="Y258" s="437" t="s">
        <v>1111</v>
      </c>
      <c r="Z258" s="504" t="s">
        <v>1480</v>
      </c>
      <c r="AA258" s="504"/>
      <c r="AB258" s="505" t="s">
        <v>1481</v>
      </c>
      <c r="AC258" s="505"/>
      <c r="AD258" s="506"/>
      <c r="AE258" s="506"/>
      <c r="AF258" s="489"/>
      <c r="AG258" s="384"/>
      <c r="AH258" s="384"/>
      <c r="AI258" s="384"/>
      <c r="AJ258" s="384"/>
      <c r="AK258" s="384"/>
    </row>
    <row r="259" ht="50" spans="1:37">
      <c r="A259" s="384"/>
      <c r="B259" s="384"/>
      <c r="C259" s="384"/>
      <c r="D259" s="384"/>
      <c r="E259" s="384"/>
      <c r="F259" s="384"/>
      <c r="G259" s="384"/>
      <c r="H259" s="384"/>
      <c r="I259" s="384"/>
      <c r="J259" s="384"/>
      <c r="K259" s="384"/>
      <c r="L259" s="384"/>
      <c r="M259" s="384"/>
      <c r="N259" s="482"/>
      <c r="O259" s="482"/>
      <c r="P259" s="384"/>
      <c r="Q259" s="384"/>
      <c r="R259" s="384"/>
      <c r="S259" s="384"/>
      <c r="T259" s="384"/>
      <c r="U259" s="418" t="s">
        <v>1115</v>
      </c>
      <c r="V259" s="418" t="s">
        <v>1482</v>
      </c>
      <c r="W259" s="418" t="s">
        <v>263</v>
      </c>
      <c r="X259" s="417" t="s">
        <v>143</v>
      </c>
      <c r="Y259" s="437" t="s">
        <v>1116</v>
      </c>
      <c r="Z259" s="67" t="s">
        <v>1446</v>
      </c>
      <c r="AA259" s="67"/>
      <c r="AB259" s="21" t="s">
        <v>1483</v>
      </c>
      <c r="AC259" s="21"/>
      <c r="AD259" s="426" t="s">
        <v>1448</v>
      </c>
      <c r="AE259" s="495" t="s">
        <v>1484</v>
      </c>
      <c r="AF259" s="489"/>
      <c r="AG259" s="384"/>
      <c r="AH259" s="384"/>
      <c r="AI259" s="384"/>
      <c r="AJ259" s="384"/>
      <c r="AK259" s="384"/>
    </row>
    <row r="260" spans="1:37">
      <c r="A260" s="384"/>
      <c r="B260" s="384"/>
      <c r="C260" s="384"/>
      <c r="D260" s="384"/>
      <c r="E260" s="384"/>
      <c r="F260" s="384"/>
      <c r="G260" s="384"/>
      <c r="H260" s="384"/>
      <c r="I260" s="384"/>
      <c r="J260" s="384"/>
      <c r="K260" s="384"/>
      <c r="L260" s="384"/>
      <c r="M260" s="384"/>
      <c r="N260" s="482"/>
      <c r="O260" s="482"/>
      <c r="P260" s="384"/>
      <c r="Q260" s="384"/>
      <c r="R260" s="384"/>
      <c r="S260" s="384"/>
      <c r="T260" s="384"/>
      <c r="U260" s="384"/>
      <c r="V260" s="384"/>
      <c r="W260" s="384"/>
      <c r="X260" s="384"/>
      <c r="Y260" s="384"/>
      <c r="Z260" s="384"/>
      <c r="AA260" s="384"/>
      <c r="AB260" s="384"/>
      <c r="AC260" s="384"/>
      <c r="AD260" s="384"/>
      <c r="AE260" s="384"/>
      <c r="AF260" s="497"/>
      <c r="AG260" s="384"/>
      <c r="AH260" s="384"/>
      <c r="AI260" s="384"/>
      <c r="AJ260" s="384"/>
      <c r="AK260" s="384"/>
    </row>
    <row r="261" spans="1:37">
      <c r="A261" s="384"/>
      <c r="B261" s="384"/>
      <c r="C261" s="384"/>
      <c r="D261" s="384"/>
      <c r="E261" s="384"/>
      <c r="F261" s="384"/>
      <c r="G261" s="384"/>
      <c r="H261" s="384"/>
      <c r="I261" s="384"/>
      <c r="J261" s="384"/>
      <c r="K261" s="384"/>
      <c r="L261" s="384"/>
      <c r="M261" s="384"/>
      <c r="N261" s="482"/>
      <c r="O261" s="482"/>
      <c r="P261" s="384"/>
      <c r="Q261" s="384"/>
      <c r="R261" s="384"/>
      <c r="S261" s="384"/>
      <c r="T261" s="384"/>
      <c r="U261" s="384"/>
      <c r="V261" s="384"/>
      <c r="W261" s="384"/>
      <c r="X261" s="384"/>
      <c r="Y261" s="384"/>
      <c r="Z261" s="384"/>
      <c r="AA261" s="384"/>
      <c r="AB261" s="384"/>
      <c r="AC261" s="384"/>
      <c r="AD261" s="384"/>
      <c r="AE261" s="384"/>
      <c r="AF261" s="384"/>
      <c r="AG261" s="384"/>
      <c r="AH261" s="384"/>
      <c r="AI261" s="384"/>
      <c r="AJ261" s="384"/>
      <c r="AK261" s="384"/>
    </row>
    <row r="262" spans="1:37">
      <c r="A262" s="384"/>
      <c r="B262" s="384"/>
      <c r="C262" s="384"/>
      <c r="D262" s="384"/>
      <c r="E262" s="384"/>
      <c r="F262" s="384"/>
      <c r="G262" s="384"/>
      <c r="H262" s="384"/>
      <c r="I262" s="384"/>
      <c r="J262" s="384"/>
      <c r="K262" s="384"/>
      <c r="L262" s="384"/>
      <c r="M262" s="384"/>
      <c r="N262" s="482"/>
      <c r="O262" s="482"/>
      <c r="P262" s="384"/>
      <c r="Q262" s="384"/>
      <c r="R262" s="384"/>
      <c r="S262" s="384"/>
      <c r="T262" s="384"/>
      <c r="U262" s="384"/>
      <c r="V262" s="384"/>
      <c r="W262" s="384"/>
      <c r="X262" s="384"/>
      <c r="Y262" s="384"/>
      <c r="Z262" s="384"/>
      <c r="AA262" s="384"/>
      <c r="AB262" s="384"/>
      <c r="AC262" s="384"/>
      <c r="AD262" s="384"/>
      <c r="AE262" s="384"/>
      <c r="AF262" s="384"/>
      <c r="AG262" s="384"/>
      <c r="AH262" s="384"/>
      <c r="AI262" s="384"/>
      <c r="AJ262" s="384"/>
      <c r="AK262" s="384"/>
    </row>
    <row r="263" spans="1:37">
      <c r="A263" s="384"/>
      <c r="B263" s="384"/>
      <c r="C263" s="384"/>
      <c r="D263" s="384"/>
      <c r="E263" s="384"/>
      <c r="F263" s="384"/>
      <c r="G263" s="384"/>
      <c r="H263" s="384"/>
      <c r="I263" s="384"/>
      <c r="J263" s="384"/>
      <c r="K263" s="384"/>
      <c r="L263" s="384"/>
      <c r="M263" s="384"/>
      <c r="N263" s="482"/>
      <c r="O263" s="482"/>
      <c r="P263" s="384"/>
      <c r="Q263" s="384"/>
      <c r="R263" s="384"/>
      <c r="S263" s="384"/>
      <c r="T263" s="384"/>
      <c r="U263" s="384"/>
      <c r="V263" s="384"/>
      <c r="W263" s="384"/>
      <c r="X263" s="384"/>
      <c r="Y263" s="384"/>
      <c r="Z263" s="384"/>
      <c r="AA263" s="384"/>
      <c r="AB263" s="384"/>
      <c r="AC263" s="384"/>
      <c r="AD263" s="384"/>
      <c r="AE263" s="384"/>
      <c r="AF263" s="384"/>
      <c r="AG263" s="384"/>
      <c r="AH263" s="384"/>
      <c r="AI263" s="384"/>
      <c r="AJ263" s="384"/>
      <c r="AK263" s="384"/>
    </row>
    <row r="264" spans="1:37">
      <c r="A264" s="384"/>
      <c r="B264" s="384"/>
      <c r="C264" s="384"/>
      <c r="D264" s="384"/>
      <c r="E264" s="384"/>
      <c r="F264" s="384"/>
      <c r="G264" s="384"/>
      <c r="H264" s="384"/>
      <c r="I264" s="384"/>
      <c r="J264" s="384"/>
      <c r="K264" s="384"/>
      <c r="L264" s="384"/>
      <c r="M264" s="384"/>
      <c r="N264" s="482"/>
      <c r="O264" s="482"/>
      <c r="P264" s="384"/>
      <c r="Q264" s="384"/>
      <c r="R264" s="384"/>
      <c r="S264" s="384"/>
      <c r="T264" s="384"/>
      <c r="U264" s="384"/>
      <c r="V264" s="384"/>
      <c r="W264" s="384"/>
      <c r="X264" s="384"/>
      <c r="Y264" s="384"/>
      <c r="Z264" s="384"/>
      <c r="AA264" s="384"/>
      <c r="AB264" s="384"/>
      <c r="AC264" s="384"/>
      <c r="AD264" s="384"/>
      <c r="AE264" s="384"/>
      <c r="AF264" s="384"/>
      <c r="AG264" s="384"/>
      <c r="AH264" s="384"/>
      <c r="AI264" s="384"/>
      <c r="AJ264" s="384"/>
      <c r="AK264" s="384"/>
    </row>
    <row r="265" spans="1:37">
      <c r="A265" s="384"/>
      <c r="B265" s="384"/>
      <c r="C265" s="384"/>
      <c r="D265" s="384"/>
      <c r="E265" s="384"/>
      <c r="F265" s="384"/>
      <c r="G265" s="384"/>
      <c r="H265" s="384"/>
      <c r="I265" s="384"/>
      <c r="J265" s="384"/>
      <c r="K265" s="384"/>
      <c r="L265" s="384"/>
      <c r="M265" s="384"/>
      <c r="N265" s="482"/>
      <c r="O265" s="482"/>
      <c r="P265" s="384"/>
      <c r="Q265" s="384"/>
      <c r="R265" s="384"/>
      <c r="S265" s="384"/>
      <c r="T265" s="384"/>
      <c r="U265" s="384"/>
      <c r="V265" s="384"/>
      <c r="W265" s="384"/>
      <c r="X265" s="384"/>
      <c r="Y265" s="384"/>
      <c r="Z265" s="384"/>
      <c r="AA265" s="384"/>
      <c r="AB265" s="384"/>
      <c r="AC265" s="384"/>
      <c r="AD265" s="384"/>
      <c r="AE265" s="384"/>
      <c r="AF265" s="384"/>
      <c r="AG265" s="384"/>
      <c r="AH265" s="384"/>
      <c r="AI265" s="384"/>
      <c r="AJ265" s="384"/>
      <c r="AK265" s="384"/>
    </row>
    <row r="266" spans="1:37">
      <c r="A266" s="384"/>
      <c r="B266" s="384"/>
      <c r="C266" s="384"/>
      <c r="D266" s="384"/>
      <c r="E266" s="384"/>
      <c r="F266" s="384"/>
      <c r="G266" s="384"/>
      <c r="H266" s="384"/>
      <c r="I266" s="384"/>
      <c r="J266" s="384"/>
      <c r="K266" s="384"/>
      <c r="L266" s="384"/>
      <c r="M266" s="384"/>
      <c r="N266" s="482"/>
      <c r="O266" s="482"/>
      <c r="P266" s="384"/>
      <c r="Q266" s="384"/>
      <c r="R266" s="384"/>
      <c r="S266" s="384"/>
      <c r="T266" s="384"/>
      <c r="U266" s="384"/>
      <c r="V266" s="384"/>
      <c r="W266" s="384"/>
      <c r="X266" s="384"/>
      <c r="Y266" s="384"/>
      <c r="Z266" s="384"/>
      <c r="AA266" s="384"/>
      <c r="AB266" s="384"/>
      <c r="AC266" s="384"/>
      <c r="AD266" s="384"/>
      <c r="AE266" s="384"/>
      <c r="AF266" s="384"/>
      <c r="AG266" s="384"/>
      <c r="AH266" s="384"/>
      <c r="AI266" s="384"/>
      <c r="AJ266" s="384"/>
      <c r="AK266" s="384"/>
    </row>
    <row r="267" spans="1:37">
      <c r="A267" s="384"/>
      <c r="B267" s="384"/>
      <c r="C267" s="384"/>
      <c r="D267" s="384"/>
      <c r="E267" s="384"/>
      <c r="F267" s="384"/>
      <c r="G267" s="384"/>
      <c r="H267" s="384"/>
      <c r="I267" s="384"/>
      <c r="J267" s="384"/>
      <c r="K267" s="384"/>
      <c r="L267" s="384"/>
      <c r="M267" s="384"/>
      <c r="N267" s="482"/>
      <c r="O267" s="482"/>
      <c r="P267" s="384"/>
      <c r="Q267" s="384"/>
      <c r="R267" s="384"/>
      <c r="S267" s="384"/>
      <c r="T267" s="384"/>
      <c r="U267" s="384"/>
      <c r="V267" s="384"/>
      <c r="W267" s="384"/>
      <c r="X267" s="384"/>
      <c r="Y267" s="384"/>
      <c r="Z267" s="384"/>
      <c r="AA267" s="384"/>
      <c r="AB267" s="384"/>
      <c r="AC267" s="384"/>
      <c r="AD267" s="384"/>
      <c r="AE267" s="384"/>
      <c r="AF267" s="384"/>
      <c r="AG267" s="384"/>
      <c r="AH267" s="384"/>
      <c r="AI267" s="384"/>
      <c r="AJ267" s="384"/>
      <c r="AK267" s="384"/>
    </row>
    <row r="268" spans="1:37">
      <c r="A268" s="384"/>
      <c r="B268" s="384"/>
      <c r="C268" s="384"/>
      <c r="D268" s="384"/>
      <c r="E268" s="384"/>
      <c r="F268" s="384"/>
      <c r="G268" s="384"/>
      <c r="H268" s="384"/>
      <c r="I268" s="384"/>
      <c r="J268" s="384"/>
      <c r="K268" s="384"/>
      <c r="L268" s="384"/>
      <c r="M268" s="384"/>
      <c r="N268" s="482"/>
      <c r="O268" s="482"/>
      <c r="P268" s="384"/>
      <c r="Q268" s="384"/>
      <c r="R268" s="384"/>
      <c r="S268" s="384"/>
      <c r="T268" s="384"/>
      <c r="U268" s="384"/>
      <c r="V268" s="384"/>
      <c r="W268" s="384"/>
      <c r="X268" s="384"/>
      <c r="Y268" s="384"/>
      <c r="Z268" s="384"/>
      <c r="AA268" s="384"/>
      <c r="AB268" s="384"/>
      <c r="AC268" s="384"/>
      <c r="AD268" s="384"/>
      <c r="AE268" s="384"/>
      <c r="AF268" s="384"/>
      <c r="AG268" s="384"/>
      <c r="AH268" s="384"/>
      <c r="AI268" s="384"/>
      <c r="AJ268" s="384"/>
      <c r="AK268" s="384"/>
    </row>
    <row r="269" spans="1:37">
      <c r="A269" s="384"/>
      <c r="B269" s="384"/>
      <c r="C269" s="384"/>
      <c r="D269" s="384"/>
      <c r="E269" s="384"/>
      <c r="F269" s="384"/>
      <c r="G269" s="384"/>
      <c r="H269" s="384"/>
      <c r="I269" s="384"/>
      <c r="J269" s="384"/>
      <c r="K269" s="384"/>
      <c r="L269" s="384"/>
      <c r="M269" s="384"/>
      <c r="N269" s="482"/>
      <c r="O269" s="482"/>
      <c r="P269" s="384"/>
      <c r="Q269" s="384"/>
      <c r="R269" s="384"/>
      <c r="S269" s="384"/>
      <c r="T269" s="384"/>
      <c r="U269" s="384"/>
      <c r="V269" s="384"/>
      <c r="W269" s="384"/>
      <c r="X269" s="384"/>
      <c r="Y269" s="384"/>
      <c r="Z269" s="384"/>
      <c r="AA269" s="384"/>
      <c r="AB269" s="384"/>
      <c r="AC269" s="384"/>
      <c r="AD269" s="384"/>
      <c r="AE269" s="384"/>
      <c r="AF269" s="384"/>
      <c r="AG269" s="384"/>
      <c r="AH269" s="384"/>
      <c r="AI269" s="384"/>
      <c r="AJ269" s="384"/>
      <c r="AK269" s="384"/>
    </row>
    <row r="270" spans="1:37">
      <c r="A270" s="384"/>
      <c r="B270" s="384"/>
      <c r="C270" s="384"/>
      <c r="D270" s="384"/>
      <c r="E270" s="384"/>
      <c r="F270" s="384"/>
      <c r="G270" s="384"/>
      <c r="H270" s="384"/>
      <c r="I270" s="384"/>
      <c r="J270" s="384"/>
      <c r="K270" s="384"/>
      <c r="L270" s="384"/>
      <c r="M270" s="384"/>
      <c r="N270" s="482"/>
      <c r="O270" s="482"/>
      <c r="P270" s="384"/>
      <c r="Q270" s="384"/>
      <c r="R270" s="384"/>
      <c r="S270" s="384"/>
      <c r="T270" s="384"/>
      <c r="U270" s="384"/>
      <c r="V270" s="384"/>
      <c r="W270" s="384"/>
      <c r="X270" s="384"/>
      <c r="Y270" s="384"/>
      <c r="Z270" s="384"/>
      <c r="AA270" s="384"/>
      <c r="AB270" s="384"/>
      <c r="AC270" s="384"/>
      <c r="AD270" s="384"/>
      <c r="AE270" s="384"/>
      <c r="AF270" s="384"/>
      <c r="AG270" s="384"/>
      <c r="AH270" s="384"/>
      <c r="AI270" s="384"/>
      <c r="AJ270" s="384"/>
      <c r="AK270" s="384"/>
    </row>
    <row r="271" spans="1:37">
      <c r="A271" s="384"/>
      <c r="B271" s="384"/>
      <c r="C271" s="384"/>
      <c r="D271" s="384"/>
      <c r="E271" s="384"/>
      <c r="F271" s="384"/>
      <c r="G271" s="384"/>
      <c r="H271" s="384"/>
      <c r="I271" s="384"/>
      <c r="J271" s="384"/>
      <c r="K271" s="384"/>
      <c r="L271" s="384"/>
      <c r="M271" s="384"/>
      <c r="N271" s="482"/>
      <c r="O271" s="482"/>
      <c r="P271" s="384"/>
      <c r="Q271" s="384"/>
      <c r="R271" s="384"/>
      <c r="S271" s="384"/>
      <c r="T271" s="384"/>
      <c r="U271" s="384"/>
      <c r="V271" s="384"/>
      <c r="W271" s="384"/>
      <c r="X271" s="384"/>
      <c r="Y271" s="384"/>
      <c r="Z271" s="384"/>
      <c r="AA271" s="384"/>
      <c r="AB271" s="384"/>
      <c r="AC271" s="384"/>
      <c r="AD271" s="384"/>
      <c r="AE271" s="384"/>
      <c r="AF271" s="384"/>
      <c r="AG271" s="384"/>
      <c r="AH271" s="384"/>
      <c r="AI271" s="384"/>
      <c r="AJ271" s="384"/>
      <c r="AK271" s="384"/>
    </row>
    <row r="272" spans="1:37">
      <c r="A272" s="384"/>
      <c r="B272" s="384"/>
      <c r="C272" s="384"/>
      <c r="D272" s="384"/>
      <c r="E272" s="384"/>
      <c r="F272" s="384"/>
      <c r="G272" s="384"/>
      <c r="H272" s="384"/>
      <c r="I272" s="384"/>
      <c r="J272" s="384"/>
      <c r="K272" s="384"/>
      <c r="L272" s="384"/>
      <c r="M272" s="384"/>
      <c r="N272" s="482"/>
      <c r="O272" s="482"/>
      <c r="P272" s="384"/>
      <c r="Q272" s="384"/>
      <c r="R272" s="384"/>
      <c r="S272" s="384"/>
      <c r="T272" s="384"/>
      <c r="U272" s="384"/>
      <c r="V272" s="384"/>
      <c r="W272" s="384"/>
      <c r="X272" s="384"/>
      <c r="Y272" s="384"/>
      <c r="Z272" s="384"/>
      <c r="AA272" s="384"/>
      <c r="AB272" s="384"/>
      <c r="AC272" s="384"/>
      <c r="AD272" s="384"/>
      <c r="AE272" s="384"/>
      <c r="AF272" s="384"/>
      <c r="AG272" s="384"/>
      <c r="AH272" s="384"/>
      <c r="AI272" s="384"/>
      <c r="AJ272" s="384"/>
      <c r="AK272" s="384"/>
    </row>
    <row r="273" spans="1:37">
      <c r="A273" s="384"/>
      <c r="B273" s="384"/>
      <c r="C273" s="384"/>
      <c r="D273" s="384"/>
      <c r="E273" s="384"/>
      <c r="F273" s="384"/>
      <c r="G273" s="384"/>
      <c r="H273" s="384"/>
      <c r="I273" s="384"/>
      <c r="J273" s="384"/>
      <c r="K273" s="384"/>
      <c r="L273" s="384"/>
      <c r="M273" s="384"/>
      <c r="N273" s="482"/>
      <c r="O273" s="482"/>
      <c r="P273" s="384"/>
      <c r="Q273" s="384"/>
      <c r="R273" s="384"/>
      <c r="S273" s="384"/>
      <c r="T273" s="384"/>
      <c r="U273" s="384"/>
      <c r="V273" s="384"/>
      <c r="W273" s="384"/>
      <c r="X273" s="384"/>
      <c r="Y273" s="384"/>
      <c r="Z273" s="384"/>
      <c r="AA273" s="384"/>
      <c r="AB273" s="384"/>
      <c r="AC273" s="384"/>
      <c r="AD273" s="384"/>
      <c r="AE273" s="384"/>
      <c r="AF273" s="384"/>
      <c r="AG273" s="384"/>
      <c r="AH273" s="384"/>
      <c r="AI273" s="384"/>
      <c r="AJ273" s="384"/>
      <c r="AK273" s="384"/>
    </row>
    <row r="274" spans="1:37">
      <c r="A274" s="384"/>
      <c r="B274" s="384"/>
      <c r="C274" s="384"/>
      <c r="D274" s="384"/>
      <c r="E274" s="384"/>
      <c r="F274" s="384"/>
      <c r="G274" s="384"/>
      <c r="H274" s="384"/>
      <c r="I274" s="384"/>
      <c r="J274" s="384"/>
      <c r="K274" s="384"/>
      <c r="L274" s="384"/>
      <c r="M274" s="384"/>
      <c r="N274" s="482"/>
      <c r="O274" s="482"/>
      <c r="P274" s="384"/>
      <c r="Q274" s="384"/>
      <c r="R274" s="384"/>
      <c r="S274" s="384"/>
      <c r="T274" s="384"/>
      <c r="U274" s="384"/>
      <c r="V274" s="384"/>
      <c r="W274" s="384"/>
      <c r="X274" s="384"/>
      <c r="Y274" s="384"/>
      <c r="Z274" s="384"/>
      <c r="AA274" s="384"/>
      <c r="AB274" s="384"/>
      <c r="AC274" s="384"/>
      <c r="AD274" s="384"/>
      <c r="AE274" s="384"/>
      <c r="AF274" s="384"/>
      <c r="AG274" s="384"/>
      <c r="AH274" s="384"/>
      <c r="AI274" s="384"/>
      <c r="AJ274" s="384"/>
      <c r="AK274" s="384"/>
    </row>
    <row r="275" spans="1:37">
      <c r="A275" s="384"/>
      <c r="B275" s="384"/>
      <c r="C275" s="384"/>
      <c r="D275" s="384"/>
      <c r="E275" s="384"/>
      <c r="F275" s="384"/>
      <c r="G275" s="384"/>
      <c r="H275" s="384"/>
      <c r="I275" s="384"/>
      <c r="J275" s="384"/>
      <c r="K275" s="384"/>
      <c r="L275" s="384"/>
      <c r="M275" s="384"/>
      <c r="N275" s="482"/>
      <c r="O275" s="482"/>
      <c r="P275" s="384"/>
      <c r="Q275" s="384"/>
      <c r="R275" s="384"/>
      <c r="S275" s="384"/>
      <c r="T275" s="384"/>
      <c r="U275" s="384"/>
      <c r="V275" s="384"/>
      <c r="W275" s="384"/>
      <c r="X275" s="384"/>
      <c r="Y275" s="384"/>
      <c r="Z275" s="384"/>
      <c r="AA275" s="384"/>
      <c r="AB275" s="384"/>
      <c r="AC275" s="384"/>
      <c r="AD275" s="384"/>
      <c r="AE275" s="384"/>
      <c r="AF275" s="384"/>
      <c r="AG275" s="384"/>
      <c r="AH275" s="384"/>
      <c r="AI275" s="384"/>
      <c r="AJ275" s="384"/>
      <c r="AK275" s="384"/>
    </row>
    <row r="276" spans="1:37">
      <c r="A276" s="384"/>
      <c r="B276" s="384"/>
      <c r="C276" s="384"/>
      <c r="D276" s="384"/>
      <c r="E276" s="384"/>
      <c r="F276" s="384"/>
      <c r="G276" s="384"/>
      <c r="H276" s="384"/>
      <c r="I276" s="384"/>
      <c r="J276" s="384"/>
      <c r="K276" s="384"/>
      <c r="L276" s="384"/>
      <c r="M276" s="384"/>
      <c r="N276" s="482"/>
      <c r="O276" s="482"/>
      <c r="P276" s="384"/>
      <c r="Q276" s="384"/>
      <c r="R276" s="384"/>
      <c r="S276" s="384"/>
      <c r="T276" s="384"/>
      <c r="U276" s="384"/>
      <c r="V276" s="384"/>
      <c r="W276" s="384"/>
      <c r="X276" s="384"/>
      <c r="Y276" s="384"/>
      <c r="Z276" s="384"/>
      <c r="AA276" s="384"/>
      <c r="AB276" s="384"/>
      <c r="AC276" s="384"/>
      <c r="AD276" s="384"/>
      <c r="AE276" s="384"/>
      <c r="AF276" s="384"/>
      <c r="AG276" s="384"/>
      <c r="AH276" s="384"/>
      <c r="AI276" s="384"/>
      <c r="AJ276" s="384"/>
      <c r="AK276" s="384"/>
    </row>
    <row r="277" spans="1:37">
      <c r="A277" s="384"/>
      <c r="B277" s="384"/>
      <c r="C277" s="384"/>
      <c r="D277" s="384"/>
      <c r="E277" s="384"/>
      <c r="F277" s="384"/>
      <c r="G277" s="384"/>
      <c r="H277" s="384"/>
      <c r="I277" s="384"/>
      <c r="J277" s="384"/>
      <c r="K277" s="384"/>
      <c r="L277" s="384"/>
      <c r="M277" s="384"/>
      <c r="N277" s="482"/>
      <c r="O277" s="482"/>
      <c r="P277" s="384"/>
      <c r="Q277" s="384"/>
      <c r="R277" s="384"/>
      <c r="S277" s="384"/>
      <c r="T277" s="384"/>
      <c r="U277" s="384"/>
      <c r="V277" s="384"/>
      <c r="W277" s="384"/>
      <c r="X277" s="384"/>
      <c r="Y277" s="384"/>
      <c r="Z277" s="384"/>
      <c r="AA277" s="384"/>
      <c r="AB277" s="384"/>
      <c r="AC277" s="384"/>
      <c r="AD277" s="384"/>
      <c r="AE277" s="384"/>
      <c r="AF277" s="384"/>
      <c r="AG277" s="384"/>
      <c r="AH277" s="384"/>
      <c r="AI277" s="384"/>
      <c r="AJ277" s="384"/>
      <c r="AK277" s="384"/>
    </row>
    <row r="278" spans="1:37">
      <c r="A278" s="384"/>
      <c r="B278" s="384"/>
      <c r="C278" s="384"/>
      <c r="D278" s="384"/>
      <c r="E278" s="384"/>
      <c r="F278" s="384"/>
      <c r="G278" s="384"/>
      <c r="H278" s="384"/>
      <c r="I278" s="384"/>
      <c r="J278" s="384"/>
      <c r="K278" s="384"/>
      <c r="L278" s="384"/>
      <c r="M278" s="384"/>
      <c r="N278" s="482"/>
      <c r="O278" s="482"/>
      <c r="P278" s="384"/>
      <c r="Q278" s="384"/>
      <c r="R278" s="384"/>
      <c r="S278" s="384"/>
      <c r="T278" s="384"/>
      <c r="U278" s="384"/>
      <c r="V278" s="384"/>
      <c r="W278" s="384"/>
      <c r="X278" s="384"/>
      <c r="Y278" s="384"/>
      <c r="Z278" s="384"/>
      <c r="AA278" s="384"/>
      <c r="AB278" s="384"/>
      <c r="AC278" s="384"/>
      <c r="AD278" s="384"/>
      <c r="AE278" s="384"/>
      <c r="AF278" s="384"/>
      <c r="AG278" s="384"/>
      <c r="AH278" s="384"/>
      <c r="AI278" s="384"/>
      <c r="AJ278" s="384"/>
      <c r="AK278" s="384"/>
    </row>
    <row r="279" spans="1:37">
      <c r="A279" s="384"/>
      <c r="B279" s="384"/>
      <c r="C279" s="384"/>
      <c r="D279" s="384"/>
      <c r="E279" s="384"/>
      <c r="F279" s="384"/>
      <c r="G279" s="384"/>
      <c r="H279" s="384"/>
      <c r="I279" s="384"/>
      <c r="J279" s="384"/>
      <c r="K279" s="384"/>
      <c r="L279" s="384"/>
      <c r="M279" s="384"/>
      <c r="N279" s="482"/>
      <c r="O279" s="482"/>
      <c r="P279" s="384"/>
      <c r="Q279" s="384"/>
      <c r="R279" s="384"/>
      <c r="S279" s="384"/>
      <c r="T279" s="384"/>
      <c r="U279" s="384"/>
      <c r="V279" s="384"/>
      <c r="W279" s="384"/>
      <c r="X279" s="384"/>
      <c r="Y279" s="384"/>
      <c r="Z279" s="384"/>
      <c r="AA279" s="384"/>
      <c r="AB279" s="384"/>
      <c r="AC279" s="384"/>
      <c r="AD279" s="384"/>
      <c r="AE279" s="384"/>
      <c r="AF279" s="384"/>
      <c r="AG279" s="384"/>
      <c r="AH279" s="384"/>
      <c r="AI279" s="384"/>
      <c r="AJ279" s="384"/>
      <c r="AK279" s="384"/>
    </row>
    <row r="280" spans="1:37">
      <c r="A280" s="384"/>
      <c r="B280" s="384"/>
      <c r="C280" s="384"/>
      <c r="D280" s="384"/>
      <c r="E280" s="384"/>
      <c r="F280" s="384"/>
      <c r="G280" s="384"/>
      <c r="H280" s="384"/>
      <c r="I280" s="384"/>
      <c r="J280" s="384"/>
      <c r="K280" s="384"/>
      <c r="L280" s="384"/>
      <c r="M280" s="384"/>
      <c r="N280" s="482"/>
      <c r="O280" s="482"/>
      <c r="P280" s="384"/>
      <c r="Q280" s="384"/>
      <c r="R280" s="384"/>
      <c r="S280" s="384"/>
      <c r="T280" s="384"/>
      <c r="U280" s="384"/>
      <c r="V280" s="384"/>
      <c r="W280" s="384"/>
      <c r="X280" s="384"/>
      <c r="Y280" s="384"/>
      <c r="Z280" s="384"/>
      <c r="AA280" s="384"/>
      <c r="AB280" s="384"/>
      <c r="AC280" s="384"/>
      <c r="AD280" s="384"/>
      <c r="AE280" s="384"/>
      <c r="AF280" s="384"/>
      <c r="AG280" s="384"/>
      <c r="AH280" s="384"/>
      <c r="AI280" s="384"/>
      <c r="AJ280" s="384"/>
      <c r="AK280" s="384"/>
    </row>
    <row r="281" spans="1:37">
      <c r="A281" s="384"/>
      <c r="B281" s="384"/>
      <c r="C281" s="384"/>
      <c r="D281" s="384"/>
      <c r="E281" s="384"/>
      <c r="F281" s="384"/>
      <c r="G281" s="384"/>
      <c r="H281" s="384"/>
      <c r="I281" s="384"/>
      <c r="J281" s="384"/>
      <c r="K281" s="384"/>
      <c r="L281" s="384"/>
      <c r="M281" s="384"/>
      <c r="N281" s="482"/>
      <c r="O281" s="482"/>
      <c r="P281" s="384"/>
      <c r="Q281" s="384"/>
      <c r="R281" s="384"/>
      <c r="S281" s="384"/>
      <c r="T281" s="384"/>
      <c r="U281" s="384"/>
      <c r="V281" s="384"/>
      <c r="W281" s="384"/>
      <c r="X281" s="384"/>
      <c r="Y281" s="384"/>
      <c r="Z281" s="384"/>
      <c r="AA281" s="384"/>
      <c r="AB281" s="384"/>
      <c r="AC281" s="384"/>
      <c r="AD281" s="384"/>
      <c r="AE281" s="384"/>
      <c r="AF281" s="384"/>
      <c r="AG281" s="384"/>
      <c r="AH281" s="384"/>
      <c r="AI281" s="384"/>
      <c r="AJ281" s="384"/>
      <c r="AK281" s="384"/>
    </row>
    <row r="282" spans="1:37">
      <c r="A282" s="384"/>
      <c r="B282" s="384"/>
      <c r="C282" s="384"/>
      <c r="D282" s="384"/>
      <c r="E282" s="384"/>
      <c r="F282" s="384"/>
      <c r="G282" s="384"/>
      <c r="H282" s="384"/>
      <c r="I282" s="384"/>
      <c r="J282" s="384"/>
      <c r="K282" s="384"/>
      <c r="L282" s="384"/>
      <c r="M282" s="384"/>
      <c r="N282" s="482"/>
      <c r="O282" s="482"/>
      <c r="P282" s="384"/>
      <c r="Q282" s="384"/>
      <c r="R282" s="384"/>
      <c r="S282" s="384"/>
      <c r="T282" s="384"/>
      <c r="U282" s="384"/>
      <c r="V282" s="384"/>
      <c r="W282" s="384"/>
      <c r="X282" s="384"/>
      <c r="Y282" s="384"/>
      <c r="Z282" s="384"/>
      <c r="AA282" s="384"/>
      <c r="AB282" s="384"/>
      <c r="AC282" s="384"/>
      <c r="AD282" s="384"/>
      <c r="AE282" s="384"/>
      <c r="AF282" s="384"/>
      <c r="AG282" s="384"/>
      <c r="AH282" s="384"/>
      <c r="AI282" s="384"/>
      <c r="AJ282" s="384"/>
      <c r="AK282" s="384"/>
    </row>
    <row r="283" spans="1:37">
      <c r="A283" s="384"/>
      <c r="B283" s="384"/>
      <c r="C283" s="384"/>
      <c r="D283" s="384"/>
      <c r="E283" s="384"/>
      <c r="F283" s="384"/>
      <c r="G283" s="384"/>
      <c r="H283" s="384"/>
      <c r="I283" s="384"/>
      <c r="J283" s="384"/>
      <c r="K283" s="384"/>
      <c r="L283" s="384"/>
      <c r="M283" s="384"/>
      <c r="N283" s="482"/>
      <c r="O283" s="482"/>
      <c r="P283" s="384"/>
      <c r="Q283" s="384"/>
      <c r="R283" s="384"/>
      <c r="S283" s="384"/>
      <c r="T283" s="384"/>
      <c r="U283" s="384"/>
      <c r="V283" s="384"/>
      <c r="W283" s="384"/>
      <c r="X283" s="384"/>
      <c r="Y283" s="384"/>
      <c r="Z283" s="384"/>
      <c r="AA283" s="384"/>
      <c r="AB283" s="384"/>
      <c r="AC283" s="384"/>
      <c r="AD283" s="384"/>
      <c r="AE283" s="384"/>
      <c r="AF283" s="384"/>
      <c r="AG283" s="384"/>
      <c r="AH283" s="384"/>
      <c r="AI283" s="384"/>
      <c r="AJ283" s="384"/>
      <c r="AK283" s="384"/>
    </row>
    <row r="284" spans="1:37">
      <c r="A284" s="384"/>
      <c r="B284" s="384"/>
      <c r="C284" s="384"/>
      <c r="D284" s="384"/>
      <c r="E284" s="384"/>
      <c r="F284" s="384"/>
      <c r="G284" s="384"/>
      <c r="H284" s="384"/>
      <c r="I284" s="384"/>
      <c r="J284" s="384"/>
      <c r="K284" s="384"/>
      <c r="L284" s="384"/>
      <c r="M284" s="384"/>
      <c r="N284" s="482"/>
      <c r="O284" s="482"/>
      <c r="P284" s="384"/>
      <c r="Q284" s="384"/>
      <c r="R284" s="384"/>
      <c r="S284" s="384"/>
      <c r="T284" s="384"/>
      <c r="U284" s="384"/>
      <c r="V284" s="384"/>
      <c r="W284" s="384"/>
      <c r="X284" s="384"/>
      <c r="Y284" s="384"/>
      <c r="Z284" s="384"/>
      <c r="AA284" s="384"/>
      <c r="AB284" s="384"/>
      <c r="AC284" s="384"/>
      <c r="AD284" s="384"/>
      <c r="AE284" s="384"/>
      <c r="AF284" s="384"/>
      <c r="AG284" s="384"/>
      <c r="AH284" s="384"/>
      <c r="AI284" s="384"/>
      <c r="AJ284" s="384"/>
      <c r="AK284" s="384"/>
    </row>
    <row r="285" spans="1:37">
      <c r="A285" s="384"/>
      <c r="B285" s="384"/>
      <c r="C285" s="384"/>
      <c r="D285" s="384"/>
      <c r="E285" s="384"/>
      <c r="F285" s="384"/>
      <c r="G285" s="384"/>
      <c r="H285" s="384"/>
      <c r="I285" s="384"/>
      <c r="J285" s="384"/>
      <c r="K285" s="384"/>
      <c r="L285" s="384"/>
      <c r="M285" s="384"/>
      <c r="N285" s="482"/>
      <c r="O285" s="482"/>
      <c r="P285" s="384"/>
      <c r="Q285" s="384"/>
      <c r="R285" s="384"/>
      <c r="S285" s="384"/>
      <c r="T285" s="384"/>
      <c r="U285" s="384"/>
      <c r="V285" s="384"/>
      <c r="W285" s="384"/>
      <c r="X285" s="384"/>
      <c r="Y285" s="384"/>
      <c r="Z285" s="384"/>
      <c r="AA285" s="384"/>
      <c r="AB285" s="384"/>
      <c r="AC285" s="384"/>
      <c r="AD285" s="384"/>
      <c r="AE285" s="384"/>
      <c r="AF285" s="384"/>
      <c r="AG285" s="384"/>
      <c r="AH285" s="384"/>
      <c r="AI285" s="384"/>
      <c r="AJ285" s="384"/>
      <c r="AK285" s="384"/>
    </row>
    <row r="286" spans="1:37">
      <c r="A286" s="384"/>
      <c r="B286" s="384"/>
      <c r="C286" s="384"/>
      <c r="D286" s="384"/>
      <c r="E286" s="384"/>
      <c r="F286" s="384"/>
      <c r="G286" s="384"/>
      <c r="H286" s="384"/>
      <c r="I286" s="384"/>
      <c r="J286" s="384"/>
      <c r="K286" s="384"/>
      <c r="L286" s="384"/>
      <c r="M286" s="384"/>
      <c r="N286" s="482"/>
      <c r="O286" s="482"/>
      <c r="P286" s="384"/>
      <c r="Q286" s="384"/>
      <c r="R286" s="384"/>
      <c r="S286" s="384"/>
      <c r="T286" s="384"/>
      <c r="U286" s="384"/>
      <c r="V286" s="384"/>
      <c r="W286" s="384"/>
      <c r="X286" s="384"/>
      <c r="Y286" s="384"/>
      <c r="Z286" s="384"/>
      <c r="AA286" s="384"/>
      <c r="AB286" s="384"/>
      <c r="AC286" s="384"/>
      <c r="AD286" s="384"/>
      <c r="AE286" s="384"/>
      <c r="AF286" s="384"/>
      <c r="AG286" s="384"/>
      <c r="AH286" s="384"/>
      <c r="AI286" s="384"/>
      <c r="AJ286" s="384"/>
      <c r="AK286" s="384"/>
    </row>
    <row r="287" spans="1:37">
      <c r="A287" s="384"/>
      <c r="B287" s="384"/>
      <c r="C287" s="384"/>
      <c r="D287" s="384"/>
      <c r="E287" s="384"/>
      <c r="F287" s="384"/>
      <c r="G287" s="384"/>
      <c r="H287" s="384"/>
      <c r="I287" s="384"/>
      <c r="J287" s="384"/>
      <c r="K287" s="384"/>
      <c r="L287" s="384"/>
      <c r="M287" s="384"/>
      <c r="N287" s="482"/>
      <c r="O287" s="482"/>
      <c r="P287" s="384"/>
      <c r="Q287" s="384"/>
      <c r="R287" s="384"/>
      <c r="S287" s="384"/>
      <c r="T287" s="384"/>
      <c r="U287" s="384"/>
      <c r="V287" s="384"/>
      <c r="W287" s="384"/>
      <c r="X287" s="384"/>
      <c r="Y287" s="384"/>
      <c r="Z287" s="384"/>
      <c r="AA287" s="384"/>
      <c r="AB287" s="384"/>
      <c r="AC287" s="384"/>
      <c r="AD287" s="384"/>
      <c r="AE287" s="384"/>
      <c r="AF287" s="384"/>
      <c r="AG287" s="384"/>
      <c r="AH287" s="384"/>
      <c r="AI287" s="384"/>
      <c r="AJ287" s="384"/>
      <c r="AK287" s="384"/>
    </row>
    <row r="288" spans="1:37">
      <c r="A288" s="384"/>
      <c r="B288" s="384"/>
      <c r="C288" s="384"/>
      <c r="D288" s="384"/>
      <c r="E288" s="384"/>
      <c r="F288" s="384"/>
      <c r="G288" s="384"/>
      <c r="H288" s="384"/>
      <c r="I288" s="384"/>
      <c r="J288" s="384"/>
      <c r="K288" s="384"/>
      <c r="L288" s="384"/>
      <c r="M288" s="384"/>
      <c r="N288" s="482"/>
      <c r="O288" s="482"/>
      <c r="P288" s="384"/>
      <c r="Q288" s="384"/>
      <c r="R288" s="384"/>
      <c r="S288" s="384"/>
      <c r="T288" s="384"/>
      <c r="U288" s="384"/>
      <c r="V288" s="384"/>
      <c r="W288" s="384"/>
      <c r="X288" s="384"/>
      <c r="Y288" s="384"/>
      <c r="Z288" s="384"/>
      <c r="AA288" s="384"/>
      <c r="AB288" s="384"/>
      <c r="AC288" s="384"/>
      <c r="AD288" s="384"/>
      <c r="AE288" s="384"/>
      <c r="AF288" s="384"/>
      <c r="AG288" s="384"/>
      <c r="AH288" s="384"/>
      <c r="AI288" s="384"/>
      <c r="AJ288" s="384"/>
      <c r="AK288" s="384"/>
    </row>
    <row r="289" spans="1:37">
      <c r="A289" s="384"/>
      <c r="B289" s="384"/>
      <c r="C289" s="384"/>
      <c r="D289" s="384"/>
      <c r="E289" s="384"/>
      <c r="F289" s="384"/>
      <c r="G289" s="384"/>
      <c r="H289" s="384"/>
      <c r="I289" s="384"/>
      <c r="J289" s="384"/>
      <c r="K289" s="384"/>
      <c r="L289" s="384"/>
      <c r="M289" s="384"/>
      <c r="N289" s="482"/>
      <c r="O289" s="482"/>
      <c r="P289" s="384"/>
      <c r="Q289" s="384"/>
      <c r="R289" s="384"/>
      <c r="S289" s="384"/>
      <c r="T289" s="384"/>
      <c r="U289" s="384"/>
      <c r="V289" s="384"/>
      <c r="W289" s="384"/>
      <c r="X289" s="384"/>
      <c r="Y289" s="384"/>
      <c r="Z289" s="384"/>
      <c r="AA289" s="384"/>
      <c r="AB289" s="384"/>
      <c r="AC289" s="384"/>
      <c r="AD289" s="384"/>
      <c r="AE289" s="384"/>
      <c r="AF289" s="384"/>
      <c r="AG289" s="384"/>
      <c r="AH289" s="384"/>
      <c r="AI289" s="384"/>
      <c r="AJ289" s="384"/>
      <c r="AK289" s="384"/>
    </row>
    <row r="290" spans="1:37">
      <c r="A290" s="384"/>
      <c r="B290" s="384"/>
      <c r="C290" s="384"/>
      <c r="D290" s="384"/>
      <c r="E290" s="384"/>
      <c r="F290" s="384"/>
      <c r="G290" s="384"/>
      <c r="H290" s="384"/>
      <c r="I290" s="384"/>
      <c r="J290" s="384"/>
      <c r="K290" s="384"/>
      <c r="L290" s="384"/>
      <c r="M290" s="384"/>
      <c r="N290" s="482"/>
      <c r="O290" s="482"/>
      <c r="P290" s="384"/>
      <c r="Q290" s="384"/>
      <c r="R290" s="384"/>
      <c r="S290" s="384"/>
      <c r="T290" s="384"/>
      <c r="U290" s="384"/>
      <c r="V290" s="384"/>
      <c r="W290" s="384"/>
      <c r="X290" s="384"/>
      <c r="Y290" s="384"/>
      <c r="Z290" s="384"/>
      <c r="AA290" s="384"/>
      <c r="AB290" s="384"/>
      <c r="AC290" s="384"/>
      <c r="AD290" s="384"/>
      <c r="AE290" s="384"/>
      <c r="AF290" s="384"/>
      <c r="AG290" s="384"/>
      <c r="AH290" s="384"/>
      <c r="AI290" s="384"/>
      <c r="AJ290" s="384"/>
      <c r="AK290" s="384"/>
    </row>
    <row r="291" spans="1:37">
      <c r="A291" s="384"/>
      <c r="B291" s="384"/>
      <c r="C291" s="384"/>
      <c r="D291" s="384"/>
      <c r="E291" s="384"/>
      <c r="F291" s="384"/>
      <c r="G291" s="384"/>
      <c r="H291" s="384"/>
      <c r="I291" s="384"/>
      <c r="J291" s="384"/>
      <c r="K291" s="384"/>
      <c r="L291" s="384"/>
      <c r="M291" s="384"/>
      <c r="N291" s="482"/>
      <c r="O291" s="482"/>
      <c r="P291" s="384"/>
      <c r="Q291" s="384"/>
      <c r="R291" s="384"/>
      <c r="S291" s="384"/>
      <c r="T291" s="384"/>
      <c r="U291" s="384"/>
      <c r="V291" s="384"/>
      <c r="W291" s="384"/>
      <c r="X291" s="384"/>
      <c r="Y291" s="384"/>
      <c r="Z291" s="384"/>
      <c r="AA291" s="384"/>
      <c r="AB291" s="384"/>
      <c r="AC291" s="384"/>
      <c r="AD291" s="384"/>
      <c r="AE291" s="384"/>
      <c r="AF291" s="384"/>
      <c r="AG291" s="384"/>
      <c r="AH291" s="384"/>
      <c r="AI291" s="384"/>
      <c r="AJ291" s="384"/>
      <c r="AK291" s="384"/>
    </row>
    <row r="292" spans="1:37">
      <c r="A292" s="384"/>
      <c r="B292" s="384"/>
      <c r="C292" s="384"/>
      <c r="D292" s="384"/>
      <c r="E292" s="384"/>
      <c r="F292" s="384"/>
      <c r="G292" s="384"/>
      <c r="H292" s="384"/>
      <c r="I292" s="384"/>
      <c r="J292" s="384"/>
      <c r="K292" s="384"/>
      <c r="L292" s="384"/>
      <c r="M292" s="384"/>
      <c r="N292" s="482"/>
      <c r="O292" s="482"/>
      <c r="P292" s="384"/>
      <c r="Q292" s="384"/>
      <c r="R292" s="384"/>
      <c r="S292" s="384"/>
      <c r="T292" s="384"/>
      <c r="U292" s="384"/>
      <c r="V292" s="384"/>
      <c r="W292" s="384"/>
      <c r="X292" s="384"/>
      <c r="Y292" s="384"/>
      <c r="Z292" s="384"/>
      <c r="AA292" s="384"/>
      <c r="AB292" s="384"/>
      <c r="AC292" s="384"/>
      <c r="AD292" s="384"/>
      <c r="AE292" s="384"/>
      <c r="AF292" s="384"/>
      <c r="AG292" s="384"/>
      <c r="AH292" s="384"/>
      <c r="AI292" s="384"/>
      <c r="AJ292" s="384"/>
      <c r="AK292" s="384"/>
    </row>
    <row r="293" spans="1:37">
      <c r="A293" s="384"/>
      <c r="B293" s="384"/>
      <c r="C293" s="384"/>
      <c r="D293" s="384"/>
      <c r="E293" s="384"/>
      <c r="F293" s="384"/>
      <c r="G293" s="384"/>
      <c r="H293" s="384"/>
      <c r="I293" s="384"/>
      <c r="J293" s="384"/>
      <c r="K293" s="384"/>
      <c r="L293" s="384"/>
      <c r="M293" s="384"/>
      <c r="N293" s="482"/>
      <c r="O293" s="482"/>
      <c r="P293" s="384"/>
      <c r="Q293" s="384"/>
      <c r="R293" s="384"/>
      <c r="S293" s="384"/>
      <c r="T293" s="384"/>
      <c r="U293" s="384"/>
      <c r="V293" s="384"/>
      <c r="W293" s="384"/>
      <c r="X293" s="384"/>
      <c r="Y293" s="384"/>
      <c r="Z293" s="384"/>
      <c r="AA293" s="384"/>
      <c r="AB293" s="384"/>
      <c r="AC293" s="384"/>
      <c r="AD293" s="384"/>
      <c r="AE293" s="384"/>
      <c r="AF293" s="384"/>
      <c r="AG293" s="384"/>
      <c r="AH293" s="384"/>
      <c r="AI293" s="384"/>
      <c r="AJ293" s="384"/>
      <c r="AK293" s="384"/>
    </row>
    <row r="294" spans="1:37">
      <c r="A294" s="384"/>
      <c r="B294" s="384"/>
      <c r="C294" s="384"/>
      <c r="D294" s="384"/>
      <c r="E294" s="384"/>
      <c r="F294" s="384"/>
      <c r="G294" s="384"/>
      <c r="H294" s="384"/>
      <c r="I294" s="384"/>
      <c r="J294" s="384"/>
      <c r="K294" s="384"/>
      <c r="L294" s="384"/>
      <c r="M294" s="384"/>
      <c r="N294" s="482"/>
      <c r="O294" s="482"/>
      <c r="P294" s="384"/>
      <c r="Q294" s="384"/>
      <c r="R294" s="384"/>
      <c r="S294" s="384"/>
      <c r="T294" s="384"/>
      <c r="U294" s="384"/>
      <c r="V294" s="384"/>
      <c r="W294" s="384"/>
      <c r="X294" s="384"/>
      <c r="Y294" s="384"/>
      <c r="Z294" s="384"/>
      <c r="AA294" s="384"/>
      <c r="AB294" s="384"/>
      <c r="AC294" s="384"/>
      <c r="AD294" s="384"/>
      <c r="AE294" s="384"/>
      <c r="AF294" s="384"/>
      <c r="AG294" s="384"/>
      <c r="AH294" s="384"/>
      <c r="AI294" s="384"/>
      <c r="AJ294" s="384"/>
      <c r="AK294" s="384"/>
    </row>
    <row r="295" spans="1:37">
      <c r="A295" s="384"/>
      <c r="B295" s="384"/>
      <c r="C295" s="384"/>
      <c r="D295" s="384"/>
      <c r="E295" s="384"/>
      <c r="F295" s="384"/>
      <c r="G295" s="384"/>
      <c r="H295" s="384"/>
      <c r="I295" s="384"/>
      <c r="J295" s="384"/>
      <c r="K295" s="384"/>
      <c r="L295" s="384"/>
      <c r="M295" s="384"/>
      <c r="N295" s="482"/>
      <c r="O295" s="482"/>
      <c r="P295" s="384"/>
      <c r="Q295" s="384"/>
      <c r="R295" s="384"/>
      <c r="S295" s="384"/>
      <c r="T295" s="384"/>
      <c r="U295" s="384"/>
      <c r="V295" s="384"/>
      <c r="W295" s="384"/>
      <c r="X295" s="384"/>
      <c r="Y295" s="384"/>
      <c r="Z295" s="384"/>
      <c r="AA295" s="384"/>
      <c r="AB295" s="384"/>
      <c r="AC295" s="384"/>
      <c r="AD295" s="384"/>
      <c r="AE295" s="384"/>
      <c r="AF295" s="384"/>
      <c r="AG295" s="384"/>
      <c r="AH295" s="384"/>
      <c r="AI295" s="384"/>
      <c r="AJ295" s="384"/>
      <c r="AK295" s="384"/>
    </row>
    <row r="296" spans="1:37">
      <c r="A296" s="384"/>
      <c r="B296" s="384"/>
      <c r="C296" s="384"/>
      <c r="D296" s="384"/>
      <c r="E296" s="384"/>
      <c r="F296" s="384"/>
      <c r="G296" s="384"/>
      <c r="H296" s="384"/>
      <c r="I296" s="384"/>
      <c r="J296" s="384"/>
      <c r="K296" s="384"/>
      <c r="L296" s="384"/>
      <c r="M296" s="384"/>
      <c r="N296" s="482"/>
      <c r="O296" s="482"/>
      <c r="P296" s="384"/>
      <c r="Q296" s="384"/>
      <c r="R296" s="384"/>
      <c r="S296" s="384"/>
      <c r="T296" s="384"/>
      <c r="U296" s="384"/>
      <c r="V296" s="384"/>
      <c r="W296" s="384"/>
      <c r="X296" s="384"/>
      <c r="Y296" s="384"/>
      <c r="Z296" s="384"/>
      <c r="AA296" s="384"/>
      <c r="AB296" s="384"/>
      <c r="AC296" s="384"/>
      <c r="AD296" s="384"/>
      <c r="AE296" s="384"/>
      <c r="AF296" s="384"/>
      <c r="AG296" s="384"/>
      <c r="AH296" s="384"/>
      <c r="AI296" s="384"/>
      <c r="AJ296" s="384"/>
      <c r="AK296" s="384"/>
    </row>
    <row r="297" spans="1:37">
      <c r="A297" s="384"/>
      <c r="B297" s="384"/>
      <c r="C297" s="384"/>
      <c r="D297" s="384"/>
      <c r="E297" s="384"/>
      <c r="F297" s="384"/>
      <c r="G297" s="384"/>
      <c r="H297" s="384"/>
      <c r="I297" s="384"/>
      <c r="J297" s="384"/>
      <c r="K297" s="384"/>
      <c r="L297" s="384"/>
      <c r="M297" s="384"/>
      <c r="N297" s="482"/>
      <c r="O297" s="482"/>
      <c r="P297" s="384"/>
      <c r="Q297" s="384"/>
      <c r="R297" s="384"/>
      <c r="S297" s="384"/>
      <c r="T297" s="384"/>
      <c r="U297" s="384"/>
      <c r="V297" s="384"/>
      <c r="W297" s="384"/>
      <c r="X297" s="384"/>
      <c r="Y297" s="384"/>
      <c r="Z297" s="384"/>
      <c r="AA297" s="384"/>
      <c r="AB297" s="384"/>
      <c r="AC297" s="384"/>
      <c r="AD297" s="384"/>
      <c r="AE297" s="384"/>
      <c r="AF297" s="384"/>
      <c r="AG297" s="384"/>
      <c r="AH297" s="384"/>
      <c r="AI297" s="384"/>
      <c r="AJ297" s="384"/>
      <c r="AK297" s="384"/>
    </row>
    <row r="298" spans="1:37">
      <c r="A298" s="384"/>
      <c r="B298" s="384"/>
      <c r="C298" s="384"/>
      <c r="D298" s="384"/>
      <c r="E298" s="384"/>
      <c r="F298" s="384"/>
      <c r="G298" s="384"/>
      <c r="H298" s="384"/>
      <c r="I298" s="384"/>
      <c r="J298" s="384"/>
      <c r="K298" s="384"/>
      <c r="L298" s="384"/>
      <c r="M298" s="384"/>
      <c r="N298" s="482"/>
      <c r="O298" s="482"/>
      <c r="P298" s="384"/>
      <c r="Q298" s="384"/>
      <c r="R298" s="384"/>
      <c r="S298" s="384"/>
      <c r="T298" s="384"/>
      <c r="U298" s="384"/>
      <c r="V298" s="384"/>
      <c r="W298" s="384"/>
      <c r="X298" s="384"/>
      <c r="Y298" s="384"/>
      <c r="Z298" s="384"/>
      <c r="AA298" s="384"/>
      <c r="AB298" s="384"/>
      <c r="AC298" s="384"/>
      <c r="AD298" s="384"/>
      <c r="AE298" s="384"/>
      <c r="AF298" s="384"/>
      <c r="AG298" s="384"/>
      <c r="AH298" s="384"/>
      <c r="AI298" s="384"/>
      <c r="AJ298" s="384"/>
      <c r="AK298" s="384"/>
    </row>
    <row r="299" spans="1:37">
      <c r="A299" s="384"/>
      <c r="B299" s="384"/>
      <c r="C299" s="384"/>
      <c r="D299" s="384"/>
      <c r="E299" s="384"/>
      <c r="F299" s="384"/>
      <c r="G299" s="384"/>
      <c r="H299" s="384"/>
      <c r="I299" s="384"/>
      <c r="J299" s="384"/>
      <c r="K299" s="384"/>
      <c r="L299" s="384"/>
      <c r="M299" s="384"/>
      <c r="N299" s="482"/>
      <c r="O299" s="482"/>
      <c r="P299" s="384"/>
      <c r="Q299" s="384"/>
      <c r="R299" s="384"/>
      <c r="S299" s="384"/>
      <c r="T299" s="384"/>
      <c r="U299" s="384"/>
      <c r="V299" s="384"/>
      <c r="W299" s="384"/>
      <c r="X299" s="384"/>
      <c r="Y299" s="384"/>
      <c r="Z299" s="384"/>
      <c r="AA299" s="384"/>
      <c r="AB299" s="384"/>
      <c r="AC299" s="384"/>
      <c r="AD299" s="384"/>
      <c r="AE299" s="384"/>
      <c r="AF299" s="384"/>
      <c r="AG299" s="384"/>
      <c r="AH299" s="384"/>
      <c r="AI299" s="384"/>
      <c r="AJ299" s="384"/>
      <c r="AK299" s="384"/>
    </row>
    <row r="300" spans="1:37">
      <c r="A300" s="384"/>
      <c r="B300" s="384"/>
      <c r="C300" s="384"/>
      <c r="D300" s="384"/>
      <c r="E300" s="384"/>
      <c r="F300" s="384"/>
      <c r="G300" s="384"/>
      <c r="H300" s="384"/>
      <c r="I300" s="384"/>
      <c r="J300" s="384"/>
      <c r="K300" s="384"/>
      <c r="L300" s="384"/>
      <c r="M300" s="384"/>
      <c r="N300" s="482"/>
      <c r="O300" s="482"/>
      <c r="P300" s="384"/>
      <c r="Q300" s="384"/>
      <c r="R300" s="384"/>
      <c r="S300" s="384"/>
      <c r="T300" s="384"/>
      <c r="U300" s="384"/>
      <c r="V300" s="384"/>
      <c r="W300" s="384"/>
      <c r="X300" s="384"/>
      <c r="Y300" s="384"/>
      <c r="Z300" s="384"/>
      <c r="AA300" s="384"/>
      <c r="AB300" s="384"/>
      <c r="AC300" s="384"/>
      <c r="AD300" s="384"/>
      <c r="AE300" s="384"/>
      <c r="AF300" s="384"/>
      <c r="AG300" s="384"/>
      <c r="AH300" s="384"/>
      <c r="AI300" s="384"/>
      <c r="AJ300" s="384"/>
      <c r="AK300" s="384"/>
    </row>
    <row r="301" spans="1:37">
      <c r="A301" s="384"/>
      <c r="B301" s="384"/>
      <c r="C301" s="384"/>
      <c r="D301" s="384"/>
      <c r="E301" s="384"/>
      <c r="F301" s="384"/>
      <c r="G301" s="384"/>
      <c r="H301" s="384"/>
      <c r="I301" s="384"/>
      <c r="J301" s="384"/>
      <c r="K301" s="384"/>
      <c r="L301" s="384"/>
      <c r="M301" s="384"/>
      <c r="N301" s="482"/>
      <c r="O301" s="482"/>
      <c r="P301" s="384"/>
      <c r="Q301" s="384"/>
      <c r="R301" s="384"/>
      <c r="S301" s="384"/>
      <c r="T301" s="384"/>
      <c r="U301" s="384"/>
      <c r="V301" s="384"/>
      <c r="W301" s="384"/>
      <c r="X301" s="384"/>
      <c r="Y301" s="384"/>
      <c r="Z301" s="384"/>
      <c r="AA301" s="384"/>
      <c r="AB301" s="384"/>
      <c r="AC301" s="384"/>
      <c r="AD301" s="384"/>
      <c r="AE301" s="384"/>
      <c r="AF301" s="384"/>
      <c r="AG301" s="384"/>
      <c r="AH301" s="384"/>
      <c r="AI301" s="384"/>
      <c r="AJ301" s="384"/>
      <c r="AK301" s="384"/>
    </row>
    <row r="302" spans="1:37">
      <c r="A302" s="384"/>
      <c r="B302" s="384"/>
      <c r="C302" s="384"/>
      <c r="D302" s="384"/>
      <c r="E302" s="384"/>
      <c r="F302" s="384"/>
      <c r="G302" s="384"/>
      <c r="H302" s="384"/>
      <c r="I302" s="384"/>
      <c r="J302" s="384"/>
      <c r="K302" s="384"/>
      <c r="L302" s="384"/>
      <c r="M302" s="384"/>
      <c r="N302" s="482"/>
      <c r="O302" s="482"/>
      <c r="P302" s="384"/>
      <c r="Q302" s="384"/>
      <c r="R302" s="384"/>
      <c r="S302" s="384"/>
      <c r="T302" s="384"/>
      <c r="U302" s="384"/>
      <c r="V302" s="384"/>
      <c r="W302" s="384"/>
      <c r="X302" s="384"/>
      <c r="Y302" s="384"/>
      <c r="Z302" s="384"/>
      <c r="AA302" s="384"/>
      <c r="AB302" s="384"/>
      <c r="AC302" s="384"/>
      <c r="AD302" s="384"/>
      <c r="AE302" s="384"/>
      <c r="AF302" s="384"/>
      <c r="AG302" s="384"/>
      <c r="AH302" s="384"/>
      <c r="AI302" s="384"/>
      <c r="AJ302" s="384"/>
      <c r="AK302" s="384"/>
    </row>
    <row r="303" spans="1:37">
      <c r="A303" s="384"/>
      <c r="B303" s="384"/>
      <c r="C303" s="384"/>
      <c r="D303" s="384"/>
      <c r="E303" s="384"/>
      <c r="F303" s="384"/>
      <c r="G303" s="384"/>
      <c r="H303" s="384"/>
      <c r="I303" s="384"/>
      <c r="J303" s="384"/>
      <c r="K303" s="384"/>
      <c r="L303" s="384"/>
      <c r="M303" s="384"/>
      <c r="N303" s="482"/>
      <c r="O303" s="482"/>
      <c r="P303" s="384"/>
      <c r="Q303" s="384"/>
      <c r="R303" s="384"/>
      <c r="S303" s="384"/>
      <c r="T303" s="384"/>
      <c r="U303" s="384"/>
      <c r="V303" s="384"/>
      <c r="W303" s="384"/>
      <c r="X303" s="384"/>
      <c r="Y303" s="384"/>
      <c r="Z303" s="384"/>
      <c r="AA303" s="384"/>
      <c r="AB303" s="384"/>
      <c r="AC303" s="384"/>
      <c r="AD303" s="384"/>
      <c r="AE303" s="384"/>
      <c r="AF303" s="384"/>
      <c r="AG303" s="384"/>
      <c r="AH303" s="384"/>
      <c r="AI303" s="384"/>
      <c r="AJ303" s="384"/>
      <c r="AK303" s="384"/>
    </row>
    <row r="304" spans="1:37">
      <c r="A304" s="384"/>
      <c r="B304" s="384"/>
      <c r="C304" s="384"/>
      <c r="D304" s="384"/>
      <c r="E304" s="384"/>
      <c r="F304" s="384"/>
      <c r="G304" s="384"/>
      <c r="H304" s="384"/>
      <c r="I304" s="384"/>
      <c r="J304" s="384"/>
      <c r="K304" s="384"/>
      <c r="L304" s="384"/>
      <c r="M304" s="384"/>
      <c r="N304" s="482"/>
      <c r="O304" s="482"/>
      <c r="P304" s="384"/>
      <c r="Q304" s="384"/>
      <c r="R304" s="384"/>
      <c r="S304" s="384"/>
      <c r="T304" s="384"/>
      <c r="U304" s="384"/>
      <c r="V304" s="384"/>
      <c r="W304" s="384"/>
      <c r="X304" s="384"/>
      <c r="Y304" s="384"/>
      <c r="Z304" s="384"/>
      <c r="AA304" s="384"/>
      <c r="AB304" s="384"/>
      <c r="AC304" s="384"/>
      <c r="AD304" s="384"/>
      <c r="AE304" s="384"/>
      <c r="AF304" s="384"/>
      <c r="AG304" s="384"/>
      <c r="AH304" s="384"/>
      <c r="AI304" s="384"/>
      <c r="AJ304" s="384"/>
      <c r="AK304" s="384"/>
    </row>
    <row r="305" spans="1:37">
      <c r="A305" s="384"/>
      <c r="B305" s="384"/>
      <c r="C305" s="384"/>
      <c r="D305" s="384"/>
      <c r="E305" s="384"/>
      <c r="F305" s="384"/>
      <c r="G305" s="384"/>
      <c r="H305" s="384"/>
      <c r="I305" s="384"/>
      <c r="J305" s="384"/>
      <c r="K305" s="384"/>
      <c r="L305" s="384"/>
      <c r="M305" s="384"/>
      <c r="N305" s="482"/>
      <c r="O305" s="482"/>
      <c r="P305" s="384"/>
      <c r="Q305" s="384"/>
      <c r="R305" s="384"/>
      <c r="S305" s="384"/>
      <c r="T305" s="384"/>
      <c r="U305" s="384"/>
      <c r="V305" s="384"/>
      <c r="W305" s="384"/>
      <c r="X305" s="384"/>
      <c r="Y305" s="384"/>
      <c r="Z305" s="384"/>
      <c r="AA305" s="384"/>
      <c r="AB305" s="384"/>
      <c r="AC305" s="384"/>
      <c r="AD305" s="384"/>
      <c r="AE305" s="384"/>
      <c r="AF305" s="384"/>
      <c r="AG305" s="384"/>
      <c r="AH305" s="384"/>
      <c r="AI305" s="384"/>
      <c r="AJ305" s="384"/>
      <c r="AK305" s="384"/>
    </row>
    <row r="306" spans="1:37">
      <c r="A306" s="384"/>
      <c r="B306" s="384"/>
      <c r="C306" s="384"/>
      <c r="D306" s="384"/>
      <c r="E306" s="384"/>
      <c r="F306" s="384"/>
      <c r="G306" s="384"/>
      <c r="H306" s="384"/>
      <c r="I306" s="384"/>
      <c r="J306" s="384"/>
      <c r="K306" s="384"/>
      <c r="L306" s="384"/>
      <c r="M306" s="384"/>
      <c r="N306" s="482"/>
      <c r="O306" s="482"/>
      <c r="P306" s="384"/>
      <c r="Q306" s="384"/>
      <c r="R306" s="384"/>
      <c r="S306" s="384"/>
      <c r="T306" s="384"/>
      <c r="U306" s="384"/>
      <c r="V306" s="384"/>
      <c r="W306" s="384"/>
      <c r="X306" s="384"/>
      <c r="Y306" s="384"/>
      <c r="Z306" s="384"/>
      <c r="AA306" s="384"/>
      <c r="AB306" s="384"/>
      <c r="AC306" s="384"/>
      <c r="AD306" s="384"/>
      <c r="AE306" s="384"/>
      <c r="AF306" s="384"/>
      <c r="AG306" s="384"/>
      <c r="AH306" s="384"/>
      <c r="AI306" s="384"/>
      <c r="AJ306" s="384"/>
      <c r="AK306" s="384"/>
    </row>
    <row r="307" spans="1:37">
      <c r="A307" s="384"/>
      <c r="B307" s="384"/>
      <c r="C307" s="384"/>
      <c r="D307" s="384"/>
      <c r="E307" s="384"/>
      <c r="F307" s="384"/>
      <c r="G307" s="384"/>
      <c r="H307" s="384"/>
      <c r="I307" s="384"/>
      <c r="J307" s="384"/>
      <c r="K307" s="384"/>
      <c r="L307" s="384"/>
      <c r="M307" s="384"/>
      <c r="N307" s="482"/>
      <c r="O307" s="482"/>
      <c r="P307" s="384"/>
      <c r="Q307" s="384"/>
      <c r="R307" s="384"/>
      <c r="S307" s="384"/>
      <c r="T307" s="384"/>
      <c r="U307" s="384"/>
      <c r="V307" s="384"/>
      <c r="W307" s="384"/>
      <c r="X307" s="384"/>
      <c r="Y307" s="384"/>
      <c r="Z307" s="384"/>
      <c r="AA307" s="384"/>
      <c r="AB307" s="384"/>
      <c r="AC307" s="384"/>
      <c r="AD307" s="384"/>
      <c r="AE307" s="384"/>
      <c r="AF307" s="384"/>
      <c r="AG307" s="384"/>
      <c r="AH307" s="384"/>
      <c r="AI307" s="384"/>
      <c r="AJ307" s="384"/>
      <c r="AK307" s="384"/>
    </row>
    <row r="308" spans="1:37">
      <c r="A308" s="384"/>
      <c r="B308" s="384"/>
      <c r="C308" s="384"/>
      <c r="D308" s="384"/>
      <c r="E308" s="384"/>
      <c r="F308" s="384"/>
      <c r="G308" s="384"/>
      <c r="H308" s="384"/>
      <c r="I308" s="384"/>
      <c r="J308" s="384"/>
      <c r="K308" s="384"/>
      <c r="L308" s="384"/>
      <c r="M308" s="384"/>
      <c r="N308" s="482"/>
      <c r="O308" s="482"/>
      <c r="P308" s="384"/>
      <c r="Q308" s="384"/>
      <c r="R308" s="384"/>
      <c r="S308" s="384"/>
      <c r="T308" s="384"/>
      <c r="U308" s="384"/>
      <c r="V308" s="384"/>
      <c r="W308" s="384"/>
      <c r="X308" s="384"/>
      <c r="Y308" s="384"/>
      <c r="Z308" s="384"/>
      <c r="AA308" s="384"/>
      <c r="AB308" s="384"/>
      <c r="AC308" s="384"/>
      <c r="AD308" s="384"/>
      <c r="AE308" s="384"/>
      <c r="AF308" s="384"/>
      <c r="AG308" s="384"/>
      <c r="AH308" s="384"/>
      <c r="AI308" s="384"/>
      <c r="AJ308" s="384"/>
      <c r="AK308" s="384"/>
    </row>
    <row r="309" spans="1:37">
      <c r="A309" s="384"/>
      <c r="B309" s="384"/>
      <c r="C309" s="384"/>
      <c r="D309" s="384"/>
      <c r="E309" s="384"/>
      <c r="F309" s="384"/>
      <c r="G309" s="384"/>
      <c r="H309" s="384"/>
      <c r="I309" s="384"/>
      <c r="J309" s="384"/>
      <c r="K309" s="384"/>
      <c r="L309" s="384"/>
      <c r="M309" s="384"/>
      <c r="N309" s="482"/>
      <c r="O309" s="482"/>
      <c r="P309" s="384"/>
      <c r="Q309" s="384"/>
      <c r="R309" s="384"/>
      <c r="S309" s="384"/>
      <c r="T309" s="384"/>
      <c r="U309" s="384"/>
      <c r="V309" s="384"/>
      <c r="W309" s="384"/>
      <c r="X309" s="384"/>
      <c r="Y309" s="384"/>
      <c r="Z309" s="384"/>
      <c r="AA309" s="384"/>
      <c r="AB309" s="384"/>
      <c r="AC309" s="384"/>
      <c r="AD309" s="384"/>
      <c r="AE309" s="384"/>
      <c r="AF309" s="384"/>
      <c r="AG309" s="384"/>
      <c r="AH309" s="384"/>
      <c r="AI309" s="384"/>
      <c r="AJ309" s="384"/>
      <c r="AK309" s="384"/>
    </row>
    <row r="310" spans="1:37">
      <c r="A310" s="384"/>
      <c r="B310" s="384"/>
      <c r="C310" s="384"/>
      <c r="D310" s="384"/>
      <c r="E310" s="384"/>
      <c r="F310" s="384"/>
      <c r="G310" s="384"/>
      <c r="H310" s="384"/>
      <c r="I310" s="384"/>
      <c r="J310" s="384"/>
      <c r="K310" s="384"/>
      <c r="L310" s="384"/>
      <c r="M310" s="384"/>
      <c r="N310" s="482"/>
      <c r="O310" s="482"/>
      <c r="P310" s="384"/>
      <c r="Q310" s="384"/>
      <c r="R310" s="384"/>
      <c r="S310" s="384"/>
      <c r="T310" s="384"/>
      <c r="U310" s="384"/>
      <c r="V310" s="384"/>
      <c r="W310" s="384"/>
      <c r="X310" s="384"/>
      <c r="Y310" s="384"/>
      <c r="Z310" s="384"/>
      <c r="AA310" s="384"/>
      <c r="AB310" s="384"/>
      <c r="AC310" s="384"/>
      <c r="AD310" s="384"/>
      <c r="AE310" s="384"/>
      <c r="AF310" s="384"/>
      <c r="AG310" s="384"/>
      <c r="AH310" s="384"/>
      <c r="AI310" s="384"/>
      <c r="AJ310" s="384"/>
      <c r="AK310" s="384"/>
    </row>
    <row r="311" spans="1:37">
      <c r="A311" s="384"/>
      <c r="B311" s="384"/>
      <c r="C311" s="384"/>
      <c r="D311" s="384"/>
      <c r="E311" s="384"/>
      <c r="F311" s="384"/>
      <c r="G311" s="384"/>
      <c r="H311" s="384"/>
      <c r="I311" s="384"/>
      <c r="J311" s="384"/>
      <c r="K311" s="384"/>
      <c r="L311" s="384"/>
      <c r="M311" s="384"/>
      <c r="N311" s="482"/>
      <c r="O311" s="482"/>
      <c r="P311" s="384"/>
      <c r="Q311" s="384"/>
      <c r="R311" s="384"/>
      <c r="S311" s="384"/>
      <c r="T311" s="384"/>
      <c r="U311" s="384"/>
      <c r="V311" s="384"/>
      <c r="W311" s="384"/>
      <c r="X311" s="384"/>
      <c r="Y311" s="384"/>
      <c r="Z311" s="384"/>
      <c r="AA311" s="384"/>
      <c r="AB311" s="384"/>
      <c r="AC311" s="384"/>
      <c r="AD311" s="384"/>
      <c r="AE311" s="384"/>
      <c r="AF311" s="384"/>
      <c r="AG311" s="384"/>
      <c r="AH311" s="384"/>
      <c r="AI311" s="384"/>
      <c r="AJ311" s="384"/>
      <c r="AK311" s="384"/>
    </row>
    <row r="312" spans="1:37">
      <c r="A312" s="384"/>
      <c r="B312" s="384"/>
      <c r="C312" s="384"/>
      <c r="D312" s="384"/>
      <c r="E312" s="384"/>
      <c r="F312" s="384"/>
      <c r="G312" s="384"/>
      <c r="H312" s="384"/>
      <c r="I312" s="384"/>
      <c r="J312" s="384"/>
      <c r="K312" s="384"/>
      <c r="L312" s="384"/>
      <c r="M312" s="384"/>
      <c r="N312" s="482"/>
      <c r="O312" s="482"/>
      <c r="P312" s="384"/>
      <c r="Q312" s="384"/>
      <c r="R312" s="384"/>
      <c r="S312" s="384"/>
      <c r="T312" s="384"/>
      <c r="U312" s="384"/>
      <c r="V312" s="384"/>
      <c r="W312" s="384"/>
      <c r="X312" s="384"/>
      <c r="Y312" s="384"/>
      <c r="Z312" s="384"/>
      <c r="AA312" s="384"/>
      <c r="AB312" s="384"/>
      <c r="AC312" s="384"/>
      <c r="AD312" s="384"/>
      <c r="AE312" s="384"/>
      <c r="AF312" s="384"/>
      <c r="AG312" s="384"/>
      <c r="AH312" s="384"/>
      <c r="AI312" s="384"/>
      <c r="AJ312" s="384"/>
      <c r="AK312" s="384"/>
    </row>
    <row r="313" spans="1:37">
      <c r="A313" s="384"/>
      <c r="B313" s="384"/>
      <c r="C313" s="384"/>
      <c r="D313" s="384"/>
      <c r="E313" s="384"/>
      <c r="F313" s="384"/>
      <c r="G313" s="384"/>
      <c r="H313" s="384"/>
      <c r="I313" s="384"/>
      <c r="J313" s="384"/>
      <c r="K313" s="384"/>
      <c r="L313" s="384"/>
      <c r="M313" s="384"/>
      <c r="N313" s="482"/>
      <c r="O313" s="482"/>
      <c r="P313" s="384"/>
      <c r="Q313" s="384"/>
      <c r="R313" s="384"/>
      <c r="S313" s="384"/>
      <c r="T313" s="384"/>
      <c r="U313" s="384"/>
      <c r="V313" s="384"/>
      <c r="W313" s="384"/>
      <c r="X313" s="384"/>
      <c r="Y313" s="384"/>
      <c r="Z313" s="384"/>
      <c r="AA313" s="384"/>
      <c r="AB313" s="384"/>
      <c r="AC313" s="384"/>
      <c r="AD313" s="384"/>
      <c r="AE313" s="384"/>
      <c r="AF313" s="384"/>
      <c r="AG313" s="384"/>
      <c r="AH313" s="384"/>
      <c r="AI313" s="384"/>
      <c r="AJ313" s="384"/>
      <c r="AK313" s="384"/>
    </row>
    <row r="314" spans="1:37">
      <c r="A314" s="384"/>
      <c r="B314" s="384"/>
      <c r="C314" s="384"/>
      <c r="D314" s="384"/>
      <c r="E314" s="384"/>
      <c r="F314" s="384"/>
      <c r="G314" s="384"/>
      <c r="H314" s="384"/>
      <c r="I314" s="384"/>
      <c r="J314" s="384"/>
      <c r="K314" s="384"/>
      <c r="L314" s="384"/>
      <c r="M314" s="384"/>
      <c r="N314" s="482"/>
      <c r="O314" s="482"/>
      <c r="P314" s="384"/>
      <c r="Q314" s="384"/>
      <c r="R314" s="384"/>
      <c r="S314" s="384"/>
      <c r="T314" s="384"/>
      <c r="U314" s="384"/>
      <c r="V314" s="384"/>
      <c r="W314" s="384"/>
      <c r="X314" s="384"/>
      <c r="Y314" s="384"/>
      <c r="Z314" s="384"/>
      <c r="AA314" s="384"/>
      <c r="AB314" s="384"/>
      <c r="AC314" s="384"/>
      <c r="AD314" s="384"/>
      <c r="AE314" s="384"/>
      <c r="AF314" s="384"/>
      <c r="AG314" s="384"/>
      <c r="AH314" s="384"/>
      <c r="AI314" s="384"/>
      <c r="AJ314" s="384"/>
      <c r="AK314" s="384"/>
    </row>
    <row r="315" spans="1:37">
      <c r="A315" s="384"/>
      <c r="B315" s="384"/>
      <c r="C315" s="384"/>
      <c r="D315" s="384"/>
      <c r="E315" s="384"/>
      <c r="F315" s="384"/>
      <c r="G315" s="384"/>
      <c r="H315" s="384"/>
      <c r="I315" s="384"/>
      <c r="J315" s="384"/>
      <c r="K315" s="384"/>
      <c r="L315" s="384"/>
      <c r="M315" s="384"/>
      <c r="N315" s="482"/>
      <c r="O315" s="482"/>
      <c r="P315" s="384"/>
      <c r="Q315" s="384"/>
      <c r="R315" s="384"/>
      <c r="S315" s="384"/>
      <c r="T315" s="384"/>
      <c r="U315" s="384"/>
      <c r="V315" s="384"/>
      <c r="W315" s="384"/>
      <c r="X315" s="384"/>
      <c r="Y315" s="384"/>
      <c r="Z315" s="384"/>
      <c r="AA315" s="384"/>
      <c r="AB315" s="384"/>
      <c r="AC315" s="384"/>
      <c r="AD315" s="384"/>
      <c r="AE315" s="384"/>
      <c r="AF315" s="384"/>
      <c r="AG315" s="384"/>
      <c r="AH315" s="384"/>
      <c r="AI315" s="384"/>
      <c r="AJ315" s="384"/>
      <c r="AK315" s="384"/>
    </row>
    <row r="316" spans="1:37">
      <c r="A316" s="384"/>
      <c r="B316" s="384"/>
      <c r="C316" s="384"/>
      <c r="D316" s="384"/>
      <c r="E316" s="384"/>
      <c r="F316" s="384"/>
      <c r="G316" s="384"/>
      <c r="H316" s="384"/>
      <c r="I316" s="384"/>
      <c r="J316" s="384"/>
      <c r="K316" s="384"/>
      <c r="L316" s="384"/>
      <c r="M316" s="384"/>
      <c r="N316" s="482"/>
      <c r="O316" s="482"/>
      <c r="P316" s="384"/>
      <c r="Q316" s="384"/>
      <c r="R316" s="384"/>
      <c r="S316" s="384"/>
      <c r="T316" s="384"/>
      <c r="U316" s="384"/>
      <c r="V316" s="384"/>
      <c r="W316" s="384"/>
      <c r="X316" s="384"/>
      <c r="Y316" s="384"/>
      <c r="Z316" s="384"/>
      <c r="AA316" s="384"/>
      <c r="AB316" s="384"/>
      <c r="AC316" s="384"/>
      <c r="AD316" s="384"/>
      <c r="AE316" s="384"/>
      <c r="AF316" s="384"/>
      <c r="AG316" s="384"/>
      <c r="AH316" s="384"/>
      <c r="AI316" s="384"/>
      <c r="AJ316" s="384"/>
      <c r="AK316" s="384"/>
    </row>
    <row r="317" spans="1:37">
      <c r="A317" s="384"/>
      <c r="B317" s="384"/>
      <c r="C317" s="384"/>
      <c r="D317" s="384"/>
      <c r="E317" s="384"/>
      <c r="F317" s="384"/>
      <c r="G317" s="384"/>
      <c r="H317" s="384"/>
      <c r="I317" s="384"/>
      <c r="J317" s="384"/>
      <c r="K317" s="384"/>
      <c r="L317" s="384"/>
      <c r="M317" s="384"/>
      <c r="N317" s="482"/>
      <c r="O317" s="482"/>
      <c r="P317" s="384"/>
      <c r="Q317" s="384"/>
      <c r="R317" s="384"/>
      <c r="S317" s="384"/>
      <c r="T317" s="384"/>
      <c r="U317" s="384"/>
      <c r="V317" s="384"/>
      <c r="W317" s="384"/>
      <c r="X317" s="384"/>
      <c r="Y317" s="384"/>
      <c r="Z317" s="384"/>
      <c r="AA317" s="384"/>
      <c r="AB317" s="384"/>
      <c r="AC317" s="384"/>
      <c r="AD317" s="384"/>
      <c r="AE317" s="384"/>
      <c r="AF317" s="384"/>
      <c r="AG317" s="384"/>
      <c r="AH317" s="384"/>
      <c r="AI317" s="384"/>
      <c r="AJ317" s="384"/>
      <c r="AK317" s="384"/>
    </row>
    <row r="318" spans="1:37">
      <c r="A318" s="384"/>
      <c r="B318" s="384"/>
      <c r="C318" s="384"/>
      <c r="D318" s="384"/>
      <c r="E318" s="384"/>
      <c r="F318" s="384"/>
      <c r="G318" s="384"/>
      <c r="H318" s="384"/>
      <c r="I318" s="384"/>
      <c r="J318" s="384"/>
      <c r="K318" s="384"/>
      <c r="L318" s="384"/>
      <c r="M318" s="384"/>
      <c r="N318" s="482"/>
      <c r="O318" s="482"/>
      <c r="P318" s="384"/>
      <c r="Q318" s="384"/>
      <c r="R318" s="384"/>
      <c r="S318" s="384"/>
      <c r="T318" s="384"/>
      <c r="U318" s="384"/>
      <c r="V318" s="384"/>
      <c r="W318" s="384"/>
      <c r="X318" s="384"/>
      <c r="Y318" s="384"/>
      <c r="Z318" s="384"/>
      <c r="AA318" s="384"/>
      <c r="AB318" s="384"/>
      <c r="AC318" s="384"/>
      <c r="AD318" s="384"/>
      <c r="AE318" s="384"/>
      <c r="AF318" s="384"/>
      <c r="AG318" s="384"/>
      <c r="AH318" s="384"/>
      <c r="AI318" s="384"/>
      <c r="AJ318" s="384"/>
      <c r="AK318" s="384"/>
    </row>
    <row r="319" spans="1:37">
      <c r="A319" s="384"/>
      <c r="B319" s="384"/>
      <c r="C319" s="384"/>
      <c r="D319" s="384"/>
      <c r="E319" s="384"/>
      <c r="F319" s="384"/>
      <c r="G319" s="384"/>
      <c r="H319" s="384"/>
      <c r="I319" s="384"/>
      <c r="J319" s="384"/>
      <c r="K319" s="384"/>
      <c r="L319" s="384"/>
      <c r="M319" s="384"/>
      <c r="N319" s="482"/>
      <c r="O319" s="482"/>
      <c r="P319" s="384"/>
      <c r="Q319" s="384"/>
      <c r="R319" s="384"/>
      <c r="S319" s="384"/>
      <c r="T319" s="384"/>
      <c r="U319" s="384"/>
      <c r="V319" s="384"/>
      <c r="W319" s="384"/>
      <c r="X319" s="384"/>
      <c r="Y319" s="384"/>
      <c r="Z319" s="384"/>
      <c r="AA319" s="384"/>
      <c r="AB319" s="384"/>
      <c r="AC319" s="384"/>
      <c r="AD319" s="384"/>
      <c r="AE319" s="384"/>
      <c r="AF319" s="384"/>
      <c r="AG319" s="384"/>
      <c r="AH319" s="384"/>
      <c r="AI319" s="384"/>
      <c r="AJ319" s="384"/>
      <c r="AK319" s="384"/>
    </row>
    <row r="320" spans="1:37">
      <c r="A320" s="384"/>
      <c r="B320" s="384"/>
      <c r="C320" s="384"/>
      <c r="D320" s="384"/>
      <c r="E320" s="384"/>
      <c r="F320" s="384"/>
      <c r="G320" s="384"/>
      <c r="H320" s="384"/>
      <c r="I320" s="384"/>
      <c r="J320" s="384"/>
      <c r="K320" s="384"/>
      <c r="L320" s="384"/>
      <c r="M320" s="384"/>
      <c r="N320" s="482"/>
      <c r="O320" s="482"/>
      <c r="P320" s="384"/>
      <c r="Q320" s="384"/>
      <c r="R320" s="384"/>
      <c r="S320" s="384"/>
      <c r="T320" s="384"/>
      <c r="U320" s="384"/>
      <c r="V320" s="384"/>
      <c r="W320" s="384"/>
      <c r="X320" s="384"/>
      <c r="Y320" s="384"/>
      <c r="Z320" s="384"/>
      <c r="AA320" s="384"/>
      <c r="AB320" s="384"/>
      <c r="AC320" s="384"/>
      <c r="AD320" s="384"/>
      <c r="AE320" s="384"/>
      <c r="AF320" s="384"/>
      <c r="AG320" s="384"/>
      <c r="AH320" s="384"/>
      <c r="AI320" s="384"/>
      <c r="AJ320" s="384"/>
      <c r="AK320" s="384"/>
    </row>
    <row r="321" spans="1:37">
      <c r="A321" s="384"/>
      <c r="B321" s="384"/>
      <c r="C321" s="384"/>
      <c r="D321" s="384"/>
      <c r="E321" s="384"/>
      <c r="F321" s="384"/>
      <c r="G321" s="384"/>
      <c r="H321" s="384"/>
      <c r="I321" s="384"/>
      <c r="J321" s="384"/>
      <c r="K321" s="384"/>
      <c r="L321" s="384"/>
      <c r="M321" s="384"/>
      <c r="N321" s="482"/>
      <c r="O321" s="482"/>
      <c r="P321" s="384"/>
      <c r="Q321" s="384"/>
      <c r="R321" s="384"/>
      <c r="S321" s="384"/>
      <c r="T321" s="384"/>
      <c r="U321" s="384"/>
      <c r="V321" s="384"/>
      <c r="W321" s="384"/>
      <c r="X321" s="384"/>
      <c r="Y321" s="384"/>
      <c r="Z321" s="384"/>
      <c r="AA321" s="384"/>
      <c r="AB321" s="384"/>
      <c r="AC321" s="384"/>
      <c r="AD321" s="384"/>
      <c r="AE321" s="384"/>
      <c r="AF321" s="384"/>
      <c r="AG321" s="384"/>
      <c r="AH321" s="384"/>
      <c r="AI321" s="384"/>
      <c r="AJ321" s="384"/>
      <c r="AK321" s="384"/>
    </row>
    <row r="322" spans="1:37">
      <c r="A322" s="384"/>
      <c r="B322" s="384"/>
      <c r="C322" s="384"/>
      <c r="D322" s="384"/>
      <c r="E322" s="384"/>
      <c r="F322" s="384"/>
      <c r="G322" s="384"/>
      <c r="H322" s="384"/>
      <c r="I322" s="384"/>
      <c r="J322" s="384"/>
      <c r="K322" s="384"/>
      <c r="L322" s="384"/>
      <c r="M322" s="384"/>
      <c r="N322" s="482"/>
      <c r="O322" s="482"/>
      <c r="P322" s="384"/>
      <c r="Q322" s="384"/>
      <c r="R322" s="384"/>
      <c r="S322" s="384"/>
      <c r="T322" s="384"/>
      <c r="U322" s="384"/>
      <c r="V322" s="384"/>
      <c r="W322" s="384"/>
      <c r="X322" s="384"/>
      <c r="Y322" s="384"/>
      <c r="Z322" s="384"/>
      <c r="AA322" s="384"/>
      <c r="AB322" s="384"/>
      <c r="AC322" s="384"/>
      <c r="AD322" s="384"/>
      <c r="AE322" s="384"/>
      <c r="AF322" s="384"/>
      <c r="AG322" s="384"/>
      <c r="AH322" s="384"/>
      <c r="AI322" s="384"/>
      <c r="AJ322" s="384"/>
      <c r="AK322" s="384"/>
    </row>
    <row r="323" spans="1:37">
      <c r="A323" s="384"/>
      <c r="B323" s="384"/>
      <c r="C323" s="384"/>
      <c r="D323" s="384"/>
      <c r="E323" s="384"/>
      <c r="F323" s="384"/>
      <c r="G323" s="384"/>
      <c r="H323" s="384"/>
      <c r="I323" s="384"/>
      <c r="J323" s="384"/>
      <c r="K323" s="384"/>
      <c r="L323" s="384"/>
      <c r="M323" s="384"/>
      <c r="N323" s="482"/>
      <c r="O323" s="482"/>
      <c r="P323" s="384"/>
      <c r="Q323" s="384"/>
      <c r="R323" s="384"/>
      <c r="S323" s="384"/>
      <c r="T323" s="384"/>
      <c r="U323" s="384"/>
      <c r="V323" s="384"/>
      <c r="W323" s="384"/>
      <c r="X323" s="384"/>
      <c r="Y323" s="384"/>
      <c r="Z323" s="384"/>
      <c r="AA323" s="384"/>
      <c r="AB323" s="384"/>
      <c r="AC323" s="384"/>
      <c r="AD323" s="384"/>
      <c r="AE323" s="384"/>
      <c r="AF323" s="384"/>
      <c r="AG323" s="384"/>
      <c r="AH323" s="384"/>
      <c r="AI323" s="384"/>
      <c r="AJ323" s="384"/>
      <c r="AK323" s="384"/>
    </row>
    <row r="324" spans="1:37">
      <c r="A324" s="384"/>
      <c r="B324" s="384"/>
      <c r="C324" s="384"/>
      <c r="D324" s="384"/>
      <c r="E324" s="384"/>
      <c r="F324" s="384"/>
      <c r="G324" s="384"/>
      <c r="H324" s="384"/>
      <c r="I324" s="384"/>
      <c r="J324" s="384"/>
      <c r="K324" s="384"/>
      <c r="L324" s="384"/>
      <c r="M324" s="384"/>
      <c r="N324" s="482"/>
      <c r="O324" s="482"/>
      <c r="P324" s="384"/>
      <c r="Q324" s="384"/>
      <c r="R324" s="384"/>
      <c r="S324" s="384"/>
      <c r="T324" s="384"/>
      <c r="U324" s="384"/>
      <c r="V324" s="384"/>
      <c r="W324" s="384"/>
      <c r="X324" s="384"/>
      <c r="Y324" s="384"/>
      <c r="Z324" s="384"/>
      <c r="AA324" s="384"/>
      <c r="AB324" s="384"/>
      <c r="AC324" s="384"/>
      <c r="AD324" s="384"/>
      <c r="AE324" s="384"/>
      <c r="AF324" s="384"/>
      <c r="AG324" s="384"/>
      <c r="AH324" s="384"/>
      <c r="AI324" s="384"/>
      <c r="AJ324" s="384"/>
      <c r="AK324" s="384"/>
    </row>
    <row r="325" spans="1:37">
      <c r="A325" s="384"/>
      <c r="B325" s="384"/>
      <c r="C325" s="384"/>
      <c r="D325" s="384"/>
      <c r="E325" s="384"/>
      <c r="F325" s="384"/>
      <c r="G325" s="384"/>
      <c r="H325" s="384"/>
      <c r="I325" s="384"/>
      <c r="J325" s="384"/>
      <c r="K325" s="384"/>
      <c r="L325" s="384"/>
      <c r="M325" s="384"/>
      <c r="N325" s="482"/>
      <c r="O325" s="482"/>
      <c r="P325" s="384"/>
      <c r="Q325" s="384"/>
      <c r="R325" s="384"/>
      <c r="S325" s="384"/>
      <c r="T325" s="384"/>
      <c r="U325" s="384"/>
      <c r="V325" s="384"/>
      <c r="W325" s="384"/>
      <c r="X325" s="384"/>
      <c r="Y325" s="384"/>
      <c r="Z325" s="384"/>
      <c r="AA325" s="384"/>
      <c r="AB325" s="384"/>
      <c r="AC325" s="384"/>
      <c r="AD325" s="384"/>
      <c r="AE325" s="384"/>
      <c r="AF325" s="384"/>
      <c r="AG325" s="384"/>
      <c r="AH325" s="384"/>
      <c r="AI325" s="384"/>
      <c r="AJ325" s="384"/>
      <c r="AK325" s="384"/>
    </row>
    <row r="326" spans="1:37">
      <c r="A326" s="384"/>
      <c r="B326" s="384"/>
      <c r="C326" s="384"/>
      <c r="D326" s="384"/>
      <c r="E326" s="384"/>
      <c r="F326" s="384"/>
      <c r="G326" s="384"/>
      <c r="H326" s="384"/>
      <c r="I326" s="384"/>
      <c r="J326" s="384"/>
      <c r="K326" s="384"/>
      <c r="L326" s="384"/>
      <c r="M326" s="384"/>
      <c r="N326" s="482"/>
      <c r="O326" s="482"/>
      <c r="P326" s="384"/>
      <c r="Q326" s="384"/>
      <c r="R326" s="384"/>
      <c r="S326" s="384"/>
      <c r="T326" s="384"/>
      <c r="U326" s="384"/>
      <c r="V326" s="384"/>
      <c r="W326" s="384"/>
      <c r="X326" s="384"/>
      <c r="Y326" s="384"/>
      <c r="Z326" s="384"/>
      <c r="AA326" s="384"/>
      <c r="AB326" s="384"/>
      <c r="AC326" s="384"/>
      <c r="AD326" s="384"/>
      <c r="AE326" s="384"/>
      <c r="AF326" s="384"/>
      <c r="AG326" s="384"/>
      <c r="AH326" s="384"/>
      <c r="AI326" s="384"/>
      <c r="AJ326" s="384"/>
      <c r="AK326" s="384"/>
    </row>
    <row r="327" spans="1:37">
      <c r="A327" s="384"/>
      <c r="B327" s="384"/>
      <c r="C327" s="384"/>
      <c r="D327" s="384"/>
      <c r="E327" s="384"/>
      <c r="F327" s="384"/>
      <c r="G327" s="384"/>
      <c r="H327" s="384"/>
      <c r="I327" s="384"/>
      <c r="J327" s="384"/>
      <c r="K327" s="384"/>
      <c r="L327" s="384"/>
      <c r="M327" s="384"/>
      <c r="N327" s="482"/>
      <c r="O327" s="482"/>
      <c r="P327" s="384"/>
      <c r="Q327" s="384"/>
      <c r="R327" s="384"/>
      <c r="S327" s="384"/>
      <c r="T327" s="384"/>
      <c r="U327" s="384"/>
      <c r="V327" s="384"/>
      <c r="W327" s="384"/>
      <c r="X327" s="384"/>
      <c r="Y327" s="384"/>
      <c r="Z327" s="384"/>
      <c r="AA327" s="384"/>
      <c r="AB327" s="384"/>
      <c r="AC327" s="384"/>
      <c r="AD327" s="384"/>
      <c r="AE327" s="384"/>
      <c r="AF327" s="384"/>
      <c r="AG327" s="384"/>
      <c r="AH327" s="384"/>
      <c r="AI327" s="384"/>
      <c r="AJ327" s="384"/>
      <c r="AK327" s="384"/>
    </row>
    <row r="328" spans="1:37">
      <c r="A328" s="384"/>
      <c r="B328" s="384"/>
      <c r="C328" s="384"/>
      <c r="D328" s="384"/>
      <c r="E328" s="384"/>
      <c r="F328" s="384"/>
      <c r="G328" s="384"/>
      <c r="H328" s="384"/>
      <c r="I328" s="384"/>
      <c r="J328" s="384"/>
      <c r="K328" s="384"/>
      <c r="L328" s="384"/>
      <c r="M328" s="384"/>
      <c r="N328" s="482"/>
      <c r="O328" s="482"/>
      <c r="P328" s="384"/>
      <c r="Q328" s="384"/>
      <c r="R328" s="384"/>
      <c r="S328" s="384"/>
      <c r="T328" s="384"/>
      <c r="U328" s="384"/>
      <c r="V328" s="384"/>
      <c r="W328" s="384"/>
      <c r="X328" s="384"/>
      <c r="Y328" s="384"/>
      <c r="Z328" s="384"/>
      <c r="AA328" s="384"/>
      <c r="AB328" s="384"/>
      <c r="AC328" s="384"/>
      <c r="AD328" s="384"/>
      <c r="AE328" s="384"/>
      <c r="AF328" s="384"/>
      <c r="AG328" s="384"/>
      <c r="AH328" s="384"/>
      <c r="AI328" s="384"/>
      <c r="AJ328" s="384"/>
      <c r="AK328" s="384"/>
    </row>
    <row r="329" spans="1:37">
      <c r="A329" s="384"/>
      <c r="B329" s="384"/>
      <c r="C329" s="384"/>
      <c r="D329" s="384"/>
      <c r="E329" s="384"/>
      <c r="F329" s="384"/>
      <c r="G329" s="384"/>
      <c r="H329" s="384"/>
      <c r="I329" s="384"/>
      <c r="J329" s="384"/>
      <c r="K329" s="384"/>
      <c r="L329" s="384"/>
      <c r="M329" s="384"/>
      <c r="N329" s="482"/>
      <c r="O329" s="482"/>
      <c r="P329" s="384"/>
      <c r="Q329" s="384"/>
      <c r="R329" s="384"/>
      <c r="S329" s="384"/>
      <c r="T329" s="384"/>
      <c r="U329" s="384"/>
      <c r="V329" s="384"/>
      <c r="W329" s="384"/>
      <c r="X329" s="384"/>
      <c r="Y329" s="384"/>
      <c r="Z329" s="384"/>
      <c r="AA329" s="384"/>
      <c r="AB329" s="384"/>
      <c r="AC329" s="384"/>
      <c r="AD329" s="384"/>
      <c r="AE329" s="384"/>
      <c r="AF329" s="384"/>
      <c r="AG329" s="384"/>
      <c r="AH329" s="384"/>
      <c r="AI329" s="384"/>
      <c r="AJ329" s="384"/>
      <c r="AK329" s="384"/>
    </row>
    <row r="330" spans="1:37">
      <c r="A330" s="384"/>
      <c r="B330" s="384"/>
      <c r="C330" s="384"/>
      <c r="D330" s="384"/>
      <c r="E330" s="384"/>
      <c r="F330" s="384"/>
      <c r="G330" s="384"/>
      <c r="H330" s="384"/>
      <c r="I330" s="384"/>
      <c r="J330" s="384"/>
      <c r="K330" s="384"/>
      <c r="L330" s="384"/>
      <c r="M330" s="384"/>
      <c r="N330" s="482"/>
      <c r="O330" s="482"/>
      <c r="P330" s="384"/>
      <c r="Q330" s="384"/>
      <c r="R330" s="384"/>
      <c r="S330" s="384"/>
      <c r="T330" s="384"/>
      <c r="U330" s="384"/>
      <c r="V330" s="384"/>
      <c r="W330" s="384"/>
      <c r="X330" s="384"/>
      <c r="Y330" s="384"/>
      <c r="Z330" s="384"/>
      <c r="AA330" s="384"/>
      <c r="AB330" s="384"/>
      <c r="AC330" s="384"/>
      <c r="AD330" s="384"/>
      <c r="AE330" s="384"/>
      <c r="AF330" s="384"/>
      <c r="AG330" s="384"/>
      <c r="AH330" s="384"/>
      <c r="AI330" s="384"/>
      <c r="AJ330" s="384"/>
      <c r="AK330" s="384"/>
    </row>
    <row r="331" spans="1:37">
      <c r="A331" s="384"/>
      <c r="B331" s="384"/>
      <c r="C331" s="384"/>
      <c r="D331" s="384"/>
      <c r="E331" s="384"/>
      <c r="F331" s="384"/>
      <c r="G331" s="384"/>
      <c r="H331" s="384"/>
      <c r="I331" s="384"/>
      <c r="J331" s="384"/>
      <c r="K331" s="384"/>
      <c r="L331" s="384"/>
      <c r="M331" s="384"/>
      <c r="N331" s="482"/>
      <c r="O331" s="482"/>
      <c r="P331" s="384"/>
      <c r="Q331" s="384"/>
      <c r="R331" s="384"/>
      <c r="S331" s="384"/>
      <c r="T331" s="384"/>
      <c r="U331" s="384"/>
      <c r="V331" s="384"/>
      <c r="W331" s="384"/>
      <c r="X331" s="384"/>
      <c r="Y331" s="384"/>
      <c r="Z331" s="384"/>
      <c r="AA331" s="384"/>
      <c r="AB331" s="384"/>
      <c r="AC331" s="384"/>
      <c r="AD331" s="384"/>
      <c r="AE331" s="384"/>
      <c r="AF331" s="384"/>
      <c r="AG331" s="384"/>
      <c r="AH331" s="384"/>
      <c r="AI331" s="384"/>
      <c r="AJ331" s="384"/>
      <c r="AK331" s="384"/>
    </row>
    <row r="332" spans="1:37">
      <c r="A332" s="384"/>
      <c r="B332" s="384"/>
      <c r="C332" s="384"/>
      <c r="D332" s="384"/>
      <c r="E332" s="384"/>
      <c r="F332" s="384"/>
      <c r="G332" s="384"/>
      <c r="H332" s="384"/>
      <c r="I332" s="384"/>
      <c r="J332" s="384"/>
      <c r="K332" s="384"/>
      <c r="L332" s="384"/>
      <c r="M332" s="384"/>
      <c r="N332" s="482"/>
      <c r="O332" s="482"/>
      <c r="P332" s="384"/>
      <c r="Q332" s="384"/>
      <c r="R332" s="384"/>
      <c r="S332" s="384"/>
      <c r="T332" s="384"/>
      <c r="U332" s="384"/>
      <c r="V332" s="384"/>
      <c r="W332" s="384"/>
      <c r="X332" s="384"/>
      <c r="Y332" s="384"/>
      <c r="Z332" s="384"/>
      <c r="AA332" s="384"/>
      <c r="AB332" s="384"/>
      <c r="AC332" s="384"/>
      <c r="AD332" s="384"/>
      <c r="AE332" s="384"/>
      <c r="AF332" s="384"/>
      <c r="AG332" s="384"/>
      <c r="AH332" s="384"/>
      <c r="AI332" s="384"/>
      <c r="AJ332" s="384"/>
      <c r="AK332" s="384"/>
    </row>
    <row r="333" spans="1:37">
      <c r="A333" s="384"/>
      <c r="B333" s="384"/>
      <c r="C333" s="384"/>
      <c r="D333" s="384"/>
      <c r="E333" s="384"/>
      <c r="F333" s="384"/>
      <c r="G333" s="384"/>
      <c r="H333" s="384"/>
      <c r="I333" s="384"/>
      <c r="J333" s="384"/>
      <c r="K333" s="384"/>
      <c r="L333" s="384"/>
      <c r="M333" s="384"/>
      <c r="N333" s="482"/>
      <c r="O333" s="482"/>
      <c r="P333" s="384"/>
      <c r="Q333" s="384"/>
      <c r="R333" s="384"/>
      <c r="S333" s="384"/>
      <c r="T333" s="384"/>
      <c r="U333" s="384"/>
      <c r="V333" s="384"/>
      <c r="W333" s="384"/>
      <c r="X333" s="384"/>
      <c r="Y333" s="384"/>
      <c r="Z333" s="384"/>
      <c r="AA333" s="384"/>
      <c r="AB333" s="384"/>
      <c r="AC333" s="384"/>
      <c r="AD333" s="384"/>
      <c r="AE333" s="384"/>
      <c r="AF333" s="384"/>
      <c r="AG333" s="384"/>
      <c r="AH333" s="384"/>
      <c r="AI333" s="384"/>
      <c r="AJ333" s="384"/>
      <c r="AK333" s="384"/>
    </row>
    <row r="334" spans="1:37">
      <c r="A334" s="384"/>
      <c r="B334" s="384"/>
      <c r="C334" s="384"/>
      <c r="D334" s="384"/>
      <c r="E334" s="384"/>
      <c r="F334" s="384"/>
      <c r="G334" s="384"/>
      <c r="H334" s="384"/>
      <c r="I334" s="384"/>
      <c r="J334" s="384"/>
      <c r="K334" s="384"/>
      <c r="L334" s="384"/>
      <c r="M334" s="384"/>
      <c r="N334" s="482"/>
      <c r="O334" s="482"/>
      <c r="P334" s="384"/>
      <c r="Q334" s="384"/>
      <c r="R334" s="384"/>
      <c r="S334" s="384"/>
      <c r="T334" s="384"/>
      <c r="U334" s="384"/>
      <c r="V334" s="384"/>
      <c r="W334" s="384"/>
      <c r="X334" s="384"/>
      <c r="Y334" s="384"/>
      <c r="Z334" s="384"/>
      <c r="AA334" s="384"/>
      <c r="AB334" s="384"/>
      <c r="AC334" s="384"/>
      <c r="AD334" s="384"/>
      <c r="AE334" s="384"/>
      <c r="AF334" s="384"/>
      <c r="AG334" s="384"/>
      <c r="AH334" s="384"/>
      <c r="AI334" s="384"/>
      <c r="AJ334" s="384"/>
      <c r="AK334" s="384"/>
    </row>
    <row r="335" spans="1:37">
      <c r="A335" s="384"/>
      <c r="B335" s="384"/>
      <c r="C335" s="384"/>
      <c r="D335" s="384"/>
      <c r="E335" s="384"/>
      <c r="F335" s="384"/>
      <c r="G335" s="384"/>
      <c r="H335" s="384"/>
      <c r="I335" s="384"/>
      <c r="J335" s="384"/>
      <c r="K335" s="384"/>
      <c r="L335" s="384"/>
      <c r="M335" s="384"/>
      <c r="N335" s="482"/>
      <c r="O335" s="482"/>
      <c r="P335" s="384"/>
      <c r="Q335" s="384"/>
      <c r="R335" s="384"/>
      <c r="S335" s="384"/>
      <c r="T335" s="384"/>
      <c r="U335" s="384"/>
      <c r="V335" s="384"/>
      <c r="W335" s="384"/>
      <c r="X335" s="384"/>
      <c r="Y335" s="384"/>
      <c r="Z335" s="384"/>
      <c r="AA335" s="384"/>
      <c r="AB335" s="384"/>
      <c r="AC335" s="384"/>
      <c r="AD335" s="384"/>
      <c r="AE335" s="384"/>
      <c r="AF335" s="384"/>
      <c r="AG335" s="384"/>
      <c r="AH335" s="384"/>
      <c r="AI335" s="384"/>
      <c r="AJ335" s="384"/>
      <c r="AK335" s="384"/>
    </row>
    <row r="336" spans="1:37">
      <c r="A336" s="384"/>
      <c r="B336" s="384"/>
      <c r="C336" s="384"/>
      <c r="D336" s="384"/>
      <c r="E336" s="384"/>
      <c r="F336" s="384"/>
      <c r="G336" s="384"/>
      <c r="H336" s="384"/>
      <c r="I336" s="384"/>
      <c r="J336" s="384"/>
      <c r="K336" s="384"/>
      <c r="L336" s="384"/>
      <c r="M336" s="384"/>
      <c r="N336" s="482"/>
      <c r="O336" s="482"/>
      <c r="P336" s="384"/>
      <c r="Q336" s="384"/>
      <c r="R336" s="384"/>
      <c r="S336" s="384"/>
      <c r="T336" s="384"/>
      <c r="U336" s="384"/>
      <c r="V336" s="384"/>
      <c r="W336" s="384"/>
      <c r="X336" s="384"/>
      <c r="Y336" s="384"/>
      <c r="Z336" s="384"/>
      <c r="AA336" s="384"/>
      <c r="AB336" s="384"/>
      <c r="AC336" s="384"/>
      <c r="AD336" s="384"/>
      <c r="AE336" s="384"/>
      <c r="AF336" s="384"/>
      <c r="AG336" s="384"/>
      <c r="AH336" s="384"/>
      <c r="AI336" s="384"/>
      <c r="AJ336" s="384"/>
      <c r="AK336" s="384"/>
    </row>
    <row r="337" spans="1:37">
      <c r="A337" s="384"/>
      <c r="B337" s="384"/>
      <c r="C337" s="384"/>
      <c r="D337" s="384"/>
      <c r="E337" s="384"/>
      <c r="F337" s="384"/>
      <c r="G337" s="384"/>
      <c r="H337" s="384"/>
      <c r="I337" s="384"/>
      <c r="J337" s="384"/>
      <c r="K337" s="384"/>
      <c r="L337" s="384"/>
      <c r="M337" s="384"/>
      <c r="N337" s="482"/>
      <c r="O337" s="482"/>
      <c r="P337" s="384"/>
      <c r="Q337" s="384"/>
      <c r="R337" s="384"/>
      <c r="S337" s="384"/>
      <c r="T337" s="384"/>
      <c r="U337" s="384"/>
      <c r="V337" s="384"/>
      <c r="W337" s="384"/>
      <c r="X337" s="384"/>
      <c r="Y337" s="384"/>
      <c r="Z337" s="384"/>
      <c r="AA337" s="384"/>
      <c r="AB337" s="384"/>
      <c r="AC337" s="384"/>
      <c r="AD337" s="384"/>
      <c r="AE337" s="384"/>
      <c r="AF337" s="384"/>
      <c r="AG337" s="384"/>
      <c r="AH337" s="384"/>
      <c r="AI337" s="384"/>
      <c r="AJ337" s="384"/>
      <c r="AK337" s="384"/>
    </row>
    <row r="338" spans="1:37">
      <c r="A338" s="384"/>
      <c r="B338" s="384"/>
      <c r="C338" s="384"/>
      <c r="D338" s="384"/>
      <c r="E338" s="384"/>
      <c r="F338" s="384"/>
      <c r="G338" s="384"/>
      <c r="H338" s="384"/>
      <c r="I338" s="384"/>
      <c r="J338" s="384"/>
      <c r="K338" s="384"/>
      <c r="L338" s="384"/>
      <c r="M338" s="384"/>
      <c r="N338" s="482"/>
      <c r="O338" s="482"/>
      <c r="P338" s="384"/>
      <c r="Q338" s="384"/>
      <c r="R338" s="384"/>
      <c r="S338" s="384"/>
      <c r="T338" s="384"/>
      <c r="U338" s="384"/>
      <c r="V338" s="384"/>
      <c r="W338" s="384"/>
      <c r="X338" s="384"/>
      <c r="Y338" s="384"/>
      <c r="Z338" s="384"/>
      <c r="AA338" s="384"/>
      <c r="AB338" s="384"/>
      <c r="AC338" s="384"/>
      <c r="AD338" s="384"/>
      <c r="AE338" s="384"/>
      <c r="AF338" s="384"/>
      <c r="AG338" s="384"/>
      <c r="AH338" s="384"/>
      <c r="AI338" s="384"/>
      <c r="AJ338" s="384"/>
      <c r="AK338" s="384"/>
    </row>
    <row r="339" spans="1:37">
      <c r="A339" s="384"/>
      <c r="B339" s="384"/>
      <c r="C339" s="384"/>
      <c r="D339" s="384"/>
      <c r="E339" s="384"/>
      <c r="F339" s="384"/>
      <c r="G339" s="384"/>
      <c r="H339" s="384"/>
      <c r="I339" s="384"/>
      <c r="J339" s="384"/>
      <c r="K339" s="384"/>
      <c r="L339" s="384"/>
      <c r="M339" s="384"/>
      <c r="N339" s="482"/>
      <c r="O339" s="482"/>
      <c r="P339" s="384"/>
      <c r="Q339" s="384"/>
      <c r="R339" s="384"/>
      <c r="S339" s="384"/>
      <c r="T339" s="384"/>
      <c r="U339" s="384"/>
      <c r="V339" s="384"/>
      <c r="W339" s="384"/>
      <c r="X339" s="384"/>
      <c r="Y339" s="384"/>
      <c r="Z339" s="384"/>
      <c r="AA339" s="384"/>
      <c r="AB339" s="384"/>
      <c r="AC339" s="384"/>
      <c r="AD339" s="384"/>
      <c r="AE339" s="384"/>
      <c r="AF339" s="384"/>
      <c r="AG339" s="384"/>
      <c r="AH339" s="384"/>
      <c r="AI339" s="384"/>
      <c r="AJ339" s="384"/>
      <c r="AK339" s="384"/>
    </row>
    <row r="340" spans="1:37">
      <c r="A340" s="384"/>
      <c r="B340" s="384"/>
      <c r="C340" s="384"/>
      <c r="D340" s="384"/>
      <c r="E340" s="384"/>
      <c r="F340" s="384"/>
      <c r="G340" s="384"/>
      <c r="H340" s="384"/>
      <c r="I340" s="384"/>
      <c r="J340" s="384"/>
      <c r="K340" s="384"/>
      <c r="L340" s="384"/>
      <c r="M340" s="384"/>
      <c r="N340" s="482"/>
      <c r="O340" s="482"/>
      <c r="P340" s="384"/>
      <c r="Q340" s="384"/>
      <c r="R340" s="384"/>
      <c r="S340" s="384"/>
      <c r="T340" s="384"/>
      <c r="U340" s="384"/>
      <c r="V340" s="384"/>
      <c r="W340" s="384"/>
      <c r="X340" s="384"/>
      <c r="Y340" s="384"/>
      <c r="Z340" s="384"/>
      <c r="AA340" s="384"/>
      <c r="AB340" s="384"/>
      <c r="AC340" s="384"/>
      <c r="AD340" s="384"/>
      <c r="AE340" s="384"/>
      <c r="AF340" s="384"/>
      <c r="AG340" s="384"/>
      <c r="AH340" s="384"/>
      <c r="AI340" s="384"/>
      <c r="AJ340" s="384"/>
      <c r="AK340" s="384"/>
    </row>
    <row r="341" spans="1:37">
      <c r="A341" s="384"/>
      <c r="B341" s="384"/>
      <c r="C341" s="384"/>
      <c r="D341" s="384"/>
      <c r="E341" s="384"/>
      <c r="F341" s="384"/>
      <c r="G341" s="384"/>
      <c r="H341" s="384"/>
      <c r="I341" s="384"/>
      <c r="J341" s="384"/>
      <c r="K341" s="384"/>
      <c r="L341" s="384"/>
      <c r="M341" s="384"/>
      <c r="N341" s="482"/>
      <c r="O341" s="482"/>
      <c r="P341" s="384"/>
      <c r="Q341" s="384"/>
      <c r="R341" s="384"/>
      <c r="S341" s="384"/>
      <c r="T341" s="384"/>
      <c r="U341" s="384"/>
      <c r="V341" s="384"/>
      <c r="W341" s="384"/>
      <c r="X341" s="384"/>
      <c r="Y341" s="384"/>
      <c r="Z341" s="384"/>
      <c r="AA341" s="384"/>
      <c r="AB341" s="384"/>
      <c r="AC341" s="384"/>
      <c r="AD341" s="384"/>
      <c r="AE341" s="384"/>
      <c r="AF341" s="384"/>
      <c r="AG341" s="384"/>
      <c r="AH341" s="384"/>
      <c r="AI341" s="384"/>
      <c r="AJ341" s="384"/>
      <c r="AK341" s="384"/>
    </row>
    <row r="342" spans="1:37">
      <c r="A342" s="384"/>
      <c r="B342" s="384"/>
      <c r="C342" s="384"/>
      <c r="D342" s="384"/>
      <c r="E342" s="384"/>
      <c r="F342" s="384"/>
      <c r="G342" s="384"/>
      <c r="H342" s="384"/>
      <c r="I342" s="384"/>
      <c r="J342" s="384"/>
      <c r="K342" s="384"/>
      <c r="L342" s="384"/>
      <c r="M342" s="384"/>
      <c r="N342" s="482"/>
      <c r="O342" s="482"/>
      <c r="P342" s="384"/>
      <c r="Q342" s="384"/>
      <c r="R342" s="384"/>
      <c r="S342" s="384"/>
      <c r="T342" s="384"/>
      <c r="U342" s="384"/>
      <c r="V342" s="384"/>
      <c r="W342" s="384"/>
      <c r="X342" s="384"/>
      <c r="Y342" s="384"/>
      <c r="Z342" s="384"/>
      <c r="AA342" s="384"/>
      <c r="AB342" s="384"/>
      <c r="AC342" s="384"/>
      <c r="AD342" s="384"/>
      <c r="AE342" s="384"/>
      <c r="AF342" s="384"/>
      <c r="AG342" s="384"/>
      <c r="AH342" s="384"/>
      <c r="AI342" s="384"/>
      <c r="AJ342" s="384"/>
      <c r="AK342" s="384"/>
    </row>
    <row r="343" spans="1:37">
      <c r="A343" s="384"/>
      <c r="B343" s="384"/>
      <c r="C343" s="384"/>
      <c r="D343" s="384"/>
      <c r="E343" s="384"/>
      <c r="F343" s="384"/>
      <c r="G343" s="384"/>
      <c r="H343" s="384"/>
      <c r="I343" s="384"/>
      <c r="J343" s="384"/>
      <c r="K343" s="384"/>
      <c r="L343" s="384"/>
      <c r="M343" s="384"/>
      <c r="N343" s="482"/>
      <c r="O343" s="482"/>
      <c r="P343" s="384"/>
      <c r="Q343" s="384"/>
      <c r="R343" s="384"/>
      <c r="S343" s="384"/>
      <c r="T343" s="384"/>
      <c r="U343" s="384"/>
      <c r="V343" s="384"/>
      <c r="W343" s="384"/>
      <c r="X343" s="384"/>
      <c r="Y343" s="384"/>
      <c r="Z343" s="384"/>
      <c r="AA343" s="384"/>
      <c r="AB343" s="384"/>
      <c r="AC343" s="384"/>
      <c r="AD343" s="384"/>
      <c r="AE343" s="384"/>
      <c r="AF343" s="384"/>
      <c r="AG343" s="384"/>
      <c r="AH343" s="384"/>
      <c r="AI343" s="384"/>
      <c r="AJ343" s="384"/>
      <c r="AK343" s="384"/>
    </row>
    <row r="344" spans="1:37">
      <c r="A344" s="384"/>
      <c r="B344" s="384"/>
      <c r="C344" s="384"/>
      <c r="D344" s="384"/>
      <c r="E344" s="384"/>
      <c r="F344" s="384"/>
      <c r="G344" s="384"/>
      <c r="H344" s="384"/>
      <c r="I344" s="384"/>
      <c r="J344" s="384"/>
      <c r="K344" s="384"/>
      <c r="L344" s="384"/>
      <c r="M344" s="384"/>
      <c r="N344" s="482"/>
      <c r="O344" s="482"/>
      <c r="P344" s="384"/>
      <c r="Q344" s="384"/>
      <c r="R344" s="384"/>
      <c r="S344" s="384"/>
      <c r="T344" s="384"/>
      <c r="U344" s="384"/>
      <c r="V344" s="384"/>
      <c r="W344" s="384"/>
      <c r="X344" s="384"/>
      <c r="Y344" s="384"/>
      <c r="Z344" s="384"/>
      <c r="AA344" s="384"/>
      <c r="AB344" s="384"/>
      <c r="AC344" s="384"/>
      <c r="AD344" s="384"/>
      <c r="AE344" s="384"/>
      <c r="AF344" s="384"/>
      <c r="AG344" s="384"/>
      <c r="AH344" s="384"/>
      <c r="AI344" s="384"/>
      <c r="AJ344" s="384"/>
      <c r="AK344" s="384"/>
    </row>
    <row r="345" spans="1:37">
      <c r="A345" s="384"/>
      <c r="B345" s="384"/>
      <c r="C345" s="384"/>
      <c r="D345" s="384"/>
      <c r="E345" s="384"/>
      <c r="F345" s="384"/>
      <c r="G345" s="384"/>
      <c r="H345" s="384"/>
      <c r="I345" s="384"/>
      <c r="J345" s="384"/>
      <c r="K345" s="384"/>
      <c r="L345" s="384"/>
      <c r="M345" s="384"/>
      <c r="N345" s="482"/>
      <c r="O345" s="482"/>
      <c r="P345" s="384"/>
      <c r="Q345" s="384"/>
      <c r="R345" s="384"/>
      <c r="S345" s="384"/>
      <c r="T345" s="384"/>
      <c r="U345" s="384"/>
      <c r="V345" s="384"/>
      <c r="W345" s="384"/>
      <c r="X345" s="384"/>
      <c r="Y345" s="384"/>
      <c r="Z345" s="384"/>
      <c r="AA345" s="384"/>
      <c r="AB345" s="384"/>
      <c r="AC345" s="384"/>
      <c r="AD345" s="384"/>
      <c r="AE345" s="384"/>
      <c r="AF345" s="384"/>
      <c r="AG345" s="384"/>
      <c r="AH345" s="384"/>
      <c r="AI345" s="384"/>
      <c r="AJ345" s="384"/>
      <c r="AK345" s="384"/>
    </row>
    <row r="346" spans="1:37">
      <c r="A346" s="384"/>
      <c r="B346" s="384"/>
      <c r="C346" s="384"/>
      <c r="D346" s="384"/>
      <c r="E346" s="384"/>
      <c r="F346" s="384"/>
      <c r="G346" s="384"/>
      <c r="H346" s="384"/>
      <c r="I346" s="384"/>
      <c r="J346" s="384"/>
      <c r="K346" s="384"/>
      <c r="L346" s="384"/>
      <c r="M346" s="384"/>
      <c r="N346" s="482"/>
      <c r="O346" s="482"/>
      <c r="P346" s="384"/>
      <c r="Q346" s="384"/>
      <c r="R346" s="384"/>
      <c r="S346" s="384"/>
      <c r="T346" s="384"/>
      <c r="U346" s="384"/>
      <c r="V346" s="384"/>
      <c r="W346" s="384"/>
      <c r="X346" s="384"/>
      <c r="Y346" s="384"/>
      <c r="Z346" s="384"/>
      <c r="AA346" s="384"/>
      <c r="AB346" s="384"/>
      <c r="AC346" s="384"/>
      <c r="AD346" s="384"/>
      <c r="AE346" s="384"/>
      <c r="AF346" s="384"/>
      <c r="AG346" s="384"/>
      <c r="AH346" s="384"/>
      <c r="AI346" s="384"/>
      <c r="AJ346" s="384"/>
      <c r="AK346" s="384"/>
    </row>
    <row r="347" spans="1:37">
      <c r="A347" s="384"/>
      <c r="B347" s="384"/>
      <c r="C347" s="384"/>
      <c r="D347" s="384"/>
      <c r="E347" s="384"/>
      <c r="F347" s="384"/>
      <c r="G347" s="384"/>
      <c r="H347" s="384"/>
      <c r="I347" s="384"/>
      <c r="J347" s="384"/>
      <c r="K347" s="384"/>
      <c r="L347" s="384"/>
      <c r="M347" s="384"/>
      <c r="N347" s="482"/>
      <c r="O347" s="482"/>
      <c r="P347" s="384"/>
      <c r="Q347" s="384"/>
      <c r="R347" s="384"/>
      <c r="S347" s="384"/>
      <c r="T347" s="384"/>
      <c r="U347" s="384"/>
      <c r="V347" s="384"/>
      <c r="W347" s="384"/>
      <c r="X347" s="384"/>
      <c r="Y347" s="384"/>
      <c r="Z347" s="384"/>
      <c r="AA347" s="384"/>
      <c r="AB347" s="384"/>
      <c r="AC347" s="384"/>
      <c r="AD347" s="384"/>
      <c r="AE347" s="384"/>
      <c r="AF347" s="384"/>
      <c r="AG347" s="384"/>
      <c r="AH347" s="384"/>
      <c r="AI347" s="384"/>
      <c r="AJ347" s="384"/>
      <c r="AK347" s="384"/>
    </row>
    <row r="348" spans="1:37">
      <c r="A348" s="384"/>
      <c r="B348" s="384"/>
      <c r="C348" s="384"/>
      <c r="D348" s="384"/>
      <c r="E348" s="384"/>
      <c r="F348" s="384"/>
      <c r="G348" s="384"/>
      <c r="H348" s="384"/>
      <c r="I348" s="384"/>
      <c r="J348" s="384"/>
      <c r="K348" s="384"/>
      <c r="L348" s="384"/>
      <c r="M348" s="384"/>
      <c r="N348" s="482"/>
      <c r="O348" s="482"/>
      <c r="P348" s="384"/>
      <c r="Q348" s="384"/>
      <c r="R348" s="384"/>
      <c r="S348" s="384"/>
      <c r="T348" s="384"/>
      <c r="U348" s="384"/>
      <c r="V348" s="384"/>
      <c r="W348" s="384"/>
      <c r="X348" s="384"/>
      <c r="Y348" s="384"/>
      <c r="Z348" s="384"/>
      <c r="AA348" s="384"/>
      <c r="AB348" s="384"/>
      <c r="AC348" s="384"/>
      <c r="AD348" s="384"/>
      <c r="AE348" s="384"/>
      <c r="AF348" s="384"/>
      <c r="AG348" s="384"/>
      <c r="AH348" s="384"/>
      <c r="AI348" s="384"/>
      <c r="AJ348" s="384"/>
      <c r="AK348" s="384"/>
    </row>
    <row r="349" spans="1:37">
      <c r="A349" s="384"/>
      <c r="B349" s="384"/>
      <c r="C349" s="384"/>
      <c r="D349" s="384"/>
      <c r="E349" s="384"/>
      <c r="F349" s="384"/>
      <c r="G349" s="384"/>
      <c r="H349" s="384"/>
      <c r="I349" s="384"/>
      <c r="J349" s="384"/>
      <c r="K349" s="384"/>
      <c r="L349" s="384"/>
      <c r="M349" s="384"/>
      <c r="N349" s="482"/>
      <c r="O349" s="482"/>
      <c r="P349" s="384"/>
      <c r="Q349" s="384"/>
      <c r="R349" s="384"/>
      <c r="S349" s="384"/>
      <c r="T349" s="384"/>
      <c r="U349" s="384"/>
      <c r="V349" s="384"/>
      <c r="W349" s="384"/>
      <c r="X349" s="384"/>
      <c r="Y349" s="384"/>
      <c r="Z349" s="384"/>
      <c r="AA349" s="384"/>
      <c r="AB349" s="384"/>
      <c r="AC349" s="384"/>
      <c r="AD349" s="384"/>
      <c r="AE349" s="384"/>
      <c r="AF349" s="384"/>
      <c r="AG349" s="384"/>
      <c r="AH349" s="384"/>
      <c r="AI349" s="384"/>
      <c r="AJ349" s="384"/>
      <c r="AK349" s="384"/>
    </row>
    <row r="350" spans="1:37">
      <c r="A350" s="384"/>
      <c r="B350" s="384"/>
      <c r="C350" s="384"/>
      <c r="D350" s="384"/>
      <c r="E350" s="384"/>
      <c r="F350" s="384"/>
      <c r="G350" s="384"/>
      <c r="H350" s="384"/>
      <c r="I350" s="384"/>
      <c r="J350" s="384"/>
      <c r="K350" s="384"/>
      <c r="L350" s="384"/>
      <c r="M350" s="384"/>
      <c r="N350" s="482"/>
      <c r="O350" s="482"/>
      <c r="P350" s="384"/>
      <c r="Q350" s="384"/>
      <c r="R350" s="384"/>
      <c r="S350" s="384"/>
      <c r="T350" s="384"/>
      <c r="U350" s="384"/>
      <c r="V350" s="384"/>
      <c r="W350" s="384"/>
      <c r="X350" s="384"/>
      <c r="Y350" s="384"/>
      <c r="Z350" s="384"/>
      <c r="AA350" s="384"/>
      <c r="AB350" s="384"/>
      <c r="AC350" s="384"/>
      <c r="AD350" s="384"/>
      <c r="AE350" s="384"/>
      <c r="AF350" s="384"/>
      <c r="AG350" s="384"/>
      <c r="AH350" s="384"/>
      <c r="AI350" s="384"/>
      <c r="AJ350" s="384"/>
      <c r="AK350" s="384"/>
    </row>
    <row r="351" spans="1:37">
      <c r="A351" s="384"/>
      <c r="B351" s="384"/>
      <c r="C351" s="384"/>
      <c r="D351" s="384"/>
      <c r="E351" s="384"/>
      <c r="F351" s="384"/>
      <c r="G351" s="384"/>
      <c r="H351" s="384"/>
      <c r="I351" s="384"/>
      <c r="J351" s="384"/>
      <c r="K351" s="384"/>
      <c r="L351" s="384"/>
      <c r="M351" s="384"/>
      <c r="N351" s="482"/>
      <c r="O351" s="482"/>
      <c r="P351" s="384"/>
      <c r="Q351" s="384"/>
      <c r="R351" s="384"/>
      <c r="S351" s="384"/>
      <c r="T351" s="384"/>
      <c r="U351" s="384"/>
      <c r="V351" s="384"/>
      <c r="W351" s="384"/>
      <c r="X351" s="384"/>
      <c r="Y351" s="384"/>
      <c r="Z351" s="384"/>
      <c r="AA351" s="384"/>
      <c r="AB351" s="384"/>
      <c r="AC351" s="384"/>
      <c r="AD351" s="384"/>
      <c r="AE351" s="384"/>
      <c r="AF351" s="384"/>
      <c r="AG351" s="384"/>
      <c r="AH351" s="384"/>
      <c r="AI351" s="384"/>
      <c r="AJ351" s="384"/>
      <c r="AK351" s="384"/>
    </row>
    <row r="352" spans="1:37">
      <c r="A352" s="384"/>
      <c r="B352" s="384"/>
      <c r="C352" s="384"/>
      <c r="D352" s="384"/>
      <c r="E352" s="384"/>
      <c r="F352" s="384"/>
      <c r="G352" s="384"/>
      <c r="H352" s="384"/>
      <c r="I352" s="384"/>
      <c r="J352" s="384"/>
      <c r="K352" s="384"/>
      <c r="L352" s="384"/>
      <c r="M352" s="384"/>
      <c r="N352" s="482"/>
      <c r="O352" s="482"/>
      <c r="P352" s="384"/>
      <c r="Q352" s="384"/>
      <c r="R352" s="384"/>
      <c r="S352" s="384"/>
      <c r="T352" s="384"/>
      <c r="U352" s="384"/>
      <c r="V352" s="384"/>
      <c r="W352" s="384"/>
      <c r="X352" s="384"/>
      <c r="Y352" s="384"/>
      <c r="Z352" s="384"/>
      <c r="AA352" s="384"/>
      <c r="AB352" s="384"/>
      <c r="AC352" s="384"/>
      <c r="AD352" s="384"/>
      <c r="AE352" s="384"/>
      <c r="AF352" s="384"/>
      <c r="AG352" s="384"/>
      <c r="AH352" s="384"/>
      <c r="AI352" s="384"/>
      <c r="AJ352" s="384"/>
      <c r="AK352" s="384"/>
    </row>
    <row r="353" spans="1:37">
      <c r="A353" s="384"/>
      <c r="B353" s="384"/>
      <c r="C353" s="384"/>
      <c r="D353" s="384"/>
      <c r="E353" s="384"/>
      <c r="F353" s="384"/>
      <c r="G353" s="384"/>
      <c r="H353" s="384"/>
      <c r="I353" s="384"/>
      <c r="J353" s="384"/>
      <c r="K353" s="384"/>
      <c r="L353" s="384"/>
      <c r="M353" s="384"/>
      <c r="N353" s="482"/>
      <c r="O353" s="482"/>
      <c r="P353" s="384"/>
      <c r="Q353" s="384"/>
      <c r="R353" s="384"/>
      <c r="S353" s="384"/>
      <c r="T353" s="384"/>
      <c r="U353" s="384"/>
      <c r="V353" s="384"/>
      <c r="W353" s="384"/>
      <c r="X353" s="384"/>
      <c r="Y353" s="384"/>
      <c r="Z353" s="384"/>
      <c r="AA353" s="384"/>
      <c r="AB353" s="384"/>
      <c r="AC353" s="384"/>
      <c r="AD353" s="384"/>
      <c r="AE353" s="384"/>
      <c r="AF353" s="384"/>
      <c r="AG353" s="384"/>
      <c r="AH353" s="384"/>
      <c r="AI353" s="384"/>
      <c r="AJ353" s="384"/>
      <c r="AK353" s="384"/>
    </row>
    <row r="354" spans="1:37">
      <c r="A354" s="384"/>
      <c r="B354" s="384"/>
      <c r="C354" s="384"/>
      <c r="D354" s="384"/>
      <c r="E354" s="384"/>
      <c r="F354" s="384"/>
      <c r="G354" s="384"/>
      <c r="H354" s="384"/>
      <c r="I354" s="384"/>
      <c r="J354" s="384"/>
      <c r="K354" s="384"/>
      <c r="L354" s="384"/>
      <c r="M354" s="384"/>
      <c r="N354" s="482"/>
      <c r="O354" s="482"/>
      <c r="P354" s="384"/>
      <c r="Q354" s="384"/>
      <c r="R354" s="384"/>
      <c r="S354" s="384"/>
      <c r="T354" s="384"/>
      <c r="U354" s="384"/>
      <c r="V354" s="384"/>
      <c r="W354" s="384"/>
      <c r="X354" s="384"/>
      <c r="Y354" s="384"/>
      <c r="Z354" s="384"/>
      <c r="AA354" s="384"/>
      <c r="AB354" s="384"/>
      <c r="AC354" s="384"/>
      <c r="AD354" s="384"/>
      <c r="AE354" s="384"/>
      <c r="AF354" s="384"/>
      <c r="AG354" s="384"/>
      <c r="AH354" s="384"/>
      <c r="AI354" s="384"/>
      <c r="AJ354" s="384"/>
      <c r="AK354" s="384"/>
    </row>
    <row r="355" spans="1:37">
      <c r="A355" s="384"/>
      <c r="B355" s="384"/>
      <c r="C355" s="384"/>
      <c r="D355" s="384"/>
      <c r="E355" s="384"/>
      <c r="F355" s="384"/>
      <c r="G355" s="384"/>
      <c r="H355" s="384"/>
      <c r="I355" s="384"/>
      <c r="J355" s="384"/>
      <c r="K355" s="384"/>
      <c r="L355" s="384"/>
      <c r="M355" s="384"/>
      <c r="N355" s="482"/>
      <c r="O355" s="482"/>
      <c r="P355" s="384"/>
      <c r="Q355" s="384"/>
      <c r="R355" s="384"/>
      <c r="S355" s="384"/>
      <c r="T355" s="384"/>
      <c r="U355" s="384"/>
      <c r="V355" s="384"/>
      <c r="W355" s="384"/>
      <c r="X355" s="384"/>
      <c r="Y355" s="384"/>
      <c r="Z355" s="384"/>
      <c r="AA355" s="384"/>
      <c r="AB355" s="384"/>
      <c r="AC355" s="384"/>
      <c r="AD355" s="384"/>
      <c r="AE355" s="384"/>
      <c r="AF355" s="384"/>
      <c r="AG355" s="384"/>
      <c r="AH355" s="384"/>
      <c r="AI355" s="384"/>
      <c r="AJ355" s="384"/>
      <c r="AK355" s="384"/>
    </row>
    <row r="356" spans="1:37">
      <c r="A356" s="384"/>
      <c r="B356" s="384"/>
      <c r="C356" s="384"/>
      <c r="D356" s="384"/>
      <c r="E356" s="384"/>
      <c r="F356" s="384"/>
      <c r="G356" s="384"/>
      <c r="H356" s="384"/>
      <c r="I356" s="384"/>
      <c r="J356" s="384"/>
      <c r="K356" s="384"/>
      <c r="L356" s="384"/>
      <c r="M356" s="384"/>
      <c r="N356" s="482"/>
      <c r="O356" s="482"/>
      <c r="P356" s="384"/>
      <c r="Q356" s="384"/>
      <c r="R356" s="384"/>
      <c r="S356" s="384"/>
      <c r="T356" s="384"/>
      <c r="U356" s="384"/>
      <c r="V356" s="384"/>
      <c r="W356" s="384"/>
      <c r="X356" s="384"/>
      <c r="Y356" s="384"/>
      <c r="Z356" s="384"/>
      <c r="AA356" s="384"/>
      <c r="AB356" s="384"/>
      <c r="AC356" s="384"/>
      <c r="AD356" s="384"/>
      <c r="AE356" s="384"/>
      <c r="AF356" s="384"/>
      <c r="AG356" s="384"/>
      <c r="AH356" s="384"/>
      <c r="AI356" s="384"/>
      <c r="AJ356" s="384"/>
      <c r="AK356" s="384"/>
    </row>
    <row r="357" spans="1:37">
      <c r="A357" s="384"/>
      <c r="B357" s="384"/>
      <c r="C357" s="384"/>
      <c r="D357" s="384"/>
      <c r="E357" s="384"/>
      <c r="F357" s="384"/>
      <c r="G357" s="384"/>
      <c r="H357" s="384"/>
      <c r="I357" s="384"/>
      <c r="J357" s="384"/>
      <c r="K357" s="384"/>
      <c r="L357" s="384"/>
      <c r="M357" s="384"/>
      <c r="N357" s="482"/>
      <c r="O357" s="482"/>
      <c r="P357" s="384"/>
      <c r="Q357" s="384"/>
      <c r="R357" s="384"/>
      <c r="S357" s="384"/>
      <c r="T357" s="384"/>
      <c r="U357" s="384"/>
      <c r="V357" s="384"/>
      <c r="W357" s="384"/>
      <c r="X357" s="384"/>
      <c r="Y357" s="384"/>
      <c r="Z357" s="384"/>
      <c r="AA357" s="384"/>
      <c r="AB357" s="384"/>
      <c r="AC357" s="384"/>
      <c r="AD357" s="384"/>
      <c r="AE357" s="384"/>
      <c r="AF357" s="384"/>
      <c r="AG357" s="384"/>
      <c r="AH357" s="384"/>
      <c r="AI357" s="384"/>
      <c r="AJ357" s="384"/>
      <c r="AK357" s="384"/>
    </row>
    <row r="358" spans="1:37">
      <c r="A358" s="384"/>
      <c r="B358" s="384"/>
      <c r="C358" s="384"/>
      <c r="D358" s="384"/>
      <c r="E358" s="384"/>
      <c r="F358" s="384"/>
      <c r="G358" s="384"/>
      <c r="H358" s="384"/>
      <c r="I358" s="384"/>
      <c r="J358" s="384"/>
      <c r="K358" s="384"/>
      <c r="L358" s="384"/>
      <c r="M358" s="384"/>
      <c r="N358" s="482"/>
      <c r="O358" s="482"/>
      <c r="P358" s="384"/>
      <c r="Q358" s="384"/>
      <c r="R358" s="384"/>
      <c r="S358" s="384"/>
      <c r="T358" s="384"/>
      <c r="U358" s="384"/>
      <c r="V358" s="384"/>
      <c r="W358" s="384"/>
      <c r="X358" s="384"/>
      <c r="Y358" s="384"/>
      <c r="Z358" s="384"/>
      <c r="AA358" s="384"/>
      <c r="AB358" s="384"/>
      <c r="AC358" s="384"/>
      <c r="AD358" s="384"/>
      <c r="AE358" s="384"/>
      <c r="AF358" s="384"/>
      <c r="AG358" s="384"/>
      <c r="AH358" s="384"/>
      <c r="AI358" s="384"/>
      <c r="AJ358" s="384"/>
      <c r="AK358" s="384"/>
    </row>
    <row r="359" spans="1:37">
      <c r="A359" s="384"/>
      <c r="B359" s="384"/>
      <c r="C359" s="384"/>
      <c r="D359" s="384"/>
      <c r="E359" s="384"/>
      <c r="F359" s="384"/>
      <c r="G359" s="384"/>
      <c r="H359" s="384"/>
      <c r="I359" s="384"/>
      <c r="J359" s="384"/>
      <c r="K359" s="384"/>
      <c r="L359" s="384"/>
      <c r="M359" s="384"/>
      <c r="N359" s="482"/>
      <c r="O359" s="482"/>
      <c r="P359" s="384"/>
      <c r="Q359" s="384"/>
      <c r="R359" s="384"/>
      <c r="S359" s="384"/>
      <c r="T359" s="384"/>
      <c r="U359" s="384"/>
      <c r="V359" s="384"/>
      <c r="W359" s="384"/>
      <c r="X359" s="384"/>
      <c r="Y359" s="384"/>
      <c r="Z359" s="384"/>
      <c r="AA359" s="384"/>
      <c r="AB359" s="384"/>
      <c r="AC359" s="384"/>
      <c r="AD359" s="384"/>
      <c r="AE359" s="384"/>
      <c r="AF359" s="384"/>
      <c r="AG359" s="384"/>
      <c r="AH359" s="384"/>
      <c r="AI359" s="384"/>
      <c r="AJ359" s="384"/>
      <c r="AK359" s="384"/>
    </row>
    <row r="360" spans="1:37">
      <c r="A360" s="384"/>
      <c r="B360" s="384"/>
      <c r="C360" s="384"/>
      <c r="D360" s="384"/>
      <c r="E360" s="384"/>
      <c r="F360" s="384"/>
      <c r="G360" s="384"/>
      <c r="H360" s="384"/>
      <c r="I360" s="384"/>
      <c r="J360" s="384"/>
      <c r="K360" s="384"/>
      <c r="L360" s="384"/>
      <c r="M360" s="384"/>
      <c r="N360" s="482"/>
      <c r="O360" s="482"/>
      <c r="P360" s="384"/>
      <c r="Q360" s="384"/>
      <c r="R360" s="384"/>
      <c r="S360" s="384"/>
      <c r="T360" s="384"/>
      <c r="U360" s="384"/>
      <c r="V360" s="384"/>
      <c r="W360" s="384"/>
      <c r="X360" s="384"/>
      <c r="Y360" s="384"/>
      <c r="Z360" s="384"/>
      <c r="AA360" s="384"/>
      <c r="AB360" s="384"/>
      <c r="AC360" s="384"/>
      <c r="AD360" s="384"/>
      <c r="AE360" s="384"/>
      <c r="AF360" s="384"/>
      <c r="AG360" s="384"/>
      <c r="AH360" s="384"/>
      <c r="AI360" s="384"/>
      <c r="AJ360" s="384"/>
      <c r="AK360" s="384"/>
    </row>
    <row r="361" spans="1:37">
      <c r="A361" s="384"/>
      <c r="B361" s="384"/>
      <c r="C361" s="384"/>
      <c r="D361" s="384"/>
      <c r="E361" s="384"/>
      <c r="F361" s="384"/>
      <c r="G361" s="384"/>
      <c r="H361" s="384"/>
      <c r="I361" s="384"/>
      <c r="J361" s="384"/>
      <c r="K361" s="384"/>
      <c r="L361" s="384"/>
      <c r="M361" s="384"/>
      <c r="N361" s="482"/>
      <c r="O361" s="482"/>
      <c r="P361" s="384"/>
      <c r="Q361" s="384"/>
      <c r="R361" s="384"/>
      <c r="S361" s="384"/>
      <c r="T361" s="384"/>
      <c r="U361" s="384"/>
      <c r="V361" s="384"/>
      <c r="W361" s="384"/>
      <c r="X361" s="384"/>
      <c r="Y361" s="384"/>
      <c r="Z361" s="384"/>
      <c r="AA361" s="384"/>
      <c r="AB361" s="384"/>
      <c r="AC361" s="384"/>
      <c r="AD361" s="384"/>
      <c r="AE361" s="384"/>
      <c r="AF361" s="384"/>
      <c r="AG361" s="384"/>
      <c r="AH361" s="384"/>
      <c r="AI361" s="384"/>
      <c r="AJ361" s="384"/>
      <c r="AK361" s="384"/>
    </row>
    <row r="362" spans="1:37">
      <c r="A362" s="384"/>
      <c r="B362" s="384"/>
      <c r="C362" s="384"/>
      <c r="D362" s="384"/>
      <c r="E362" s="384"/>
      <c r="F362" s="384"/>
      <c r="G362" s="384"/>
      <c r="H362" s="384"/>
      <c r="I362" s="384"/>
      <c r="J362" s="384"/>
      <c r="K362" s="384"/>
      <c r="L362" s="384"/>
      <c r="M362" s="384"/>
      <c r="N362" s="482"/>
      <c r="O362" s="482"/>
      <c r="P362" s="384"/>
      <c r="Q362" s="384"/>
      <c r="R362" s="384"/>
      <c r="S362" s="384"/>
      <c r="T362" s="384"/>
      <c r="U362" s="384"/>
      <c r="V362" s="384"/>
      <c r="W362" s="384"/>
      <c r="X362" s="384"/>
      <c r="Y362" s="384"/>
      <c r="Z362" s="384"/>
      <c r="AA362" s="384"/>
      <c r="AB362" s="384"/>
      <c r="AC362" s="384"/>
      <c r="AD362" s="384"/>
      <c r="AE362" s="384"/>
      <c r="AF362" s="384"/>
      <c r="AG362" s="384"/>
      <c r="AH362" s="384"/>
      <c r="AI362" s="384"/>
      <c r="AJ362" s="384"/>
      <c r="AK362" s="384"/>
    </row>
    <row r="363" spans="1:37">
      <c r="A363" s="384"/>
      <c r="B363" s="384"/>
      <c r="C363" s="384"/>
      <c r="D363" s="384"/>
      <c r="E363" s="384"/>
      <c r="F363" s="384"/>
      <c r="G363" s="384"/>
      <c r="H363" s="384"/>
      <c r="I363" s="384"/>
      <c r="J363" s="384"/>
      <c r="K363" s="384"/>
      <c r="L363" s="384"/>
      <c r="M363" s="384"/>
      <c r="N363" s="482"/>
      <c r="O363" s="482"/>
      <c r="P363" s="384"/>
      <c r="Q363" s="384"/>
      <c r="R363" s="384"/>
      <c r="S363" s="384"/>
      <c r="T363" s="384"/>
      <c r="U363" s="384"/>
      <c r="V363" s="384"/>
      <c r="W363" s="384"/>
      <c r="X363" s="384"/>
      <c r="Y363" s="384"/>
      <c r="Z363" s="384"/>
      <c r="AA363" s="384"/>
      <c r="AB363" s="384"/>
      <c r="AC363" s="384"/>
      <c r="AD363" s="384"/>
      <c r="AE363" s="384"/>
      <c r="AF363" s="384"/>
      <c r="AG363" s="384"/>
      <c r="AH363" s="384"/>
      <c r="AI363" s="384"/>
      <c r="AJ363" s="384"/>
      <c r="AK363" s="384"/>
    </row>
    <row r="364" spans="1:37">
      <c r="A364" s="384"/>
      <c r="B364" s="384"/>
      <c r="C364" s="384"/>
      <c r="D364" s="384"/>
      <c r="E364" s="384"/>
      <c r="F364" s="384"/>
      <c r="G364" s="384"/>
      <c r="H364" s="384"/>
      <c r="I364" s="384"/>
      <c r="J364" s="384"/>
      <c r="K364" s="384"/>
      <c r="L364" s="384"/>
      <c r="M364" s="384"/>
      <c r="N364" s="482"/>
      <c r="O364" s="482"/>
      <c r="P364" s="384"/>
      <c r="Q364" s="384"/>
      <c r="R364" s="384"/>
      <c r="S364" s="384"/>
      <c r="T364" s="384"/>
      <c r="U364" s="384"/>
      <c r="V364" s="384"/>
      <c r="W364" s="384"/>
      <c r="X364" s="384"/>
      <c r="Y364" s="384"/>
      <c r="Z364" s="384"/>
      <c r="AA364" s="384"/>
      <c r="AB364" s="384"/>
      <c r="AC364" s="384"/>
      <c r="AD364" s="384"/>
      <c r="AE364" s="384"/>
      <c r="AF364" s="384"/>
      <c r="AG364" s="384"/>
      <c r="AH364" s="384"/>
      <c r="AI364" s="384"/>
      <c r="AJ364" s="384"/>
      <c r="AK364" s="384"/>
    </row>
    <row r="365" spans="1:37">
      <c r="A365" s="384"/>
      <c r="B365" s="384"/>
      <c r="C365" s="384"/>
      <c r="D365" s="384"/>
      <c r="E365" s="384"/>
      <c r="F365" s="384"/>
      <c r="G365" s="384"/>
      <c r="H365" s="384"/>
      <c r="I365" s="384"/>
      <c r="J365" s="384"/>
      <c r="K365" s="384"/>
      <c r="L365" s="384"/>
      <c r="M365" s="384"/>
      <c r="N365" s="482"/>
      <c r="O365" s="482"/>
      <c r="P365" s="384"/>
      <c r="Q365" s="384"/>
      <c r="R365" s="384"/>
      <c r="S365" s="384"/>
      <c r="T365" s="384"/>
      <c r="U365" s="384"/>
      <c r="V365" s="384"/>
      <c r="W365" s="384"/>
      <c r="X365" s="384"/>
      <c r="Y365" s="384"/>
      <c r="Z365" s="384"/>
      <c r="AA365" s="384"/>
      <c r="AB365" s="384"/>
      <c r="AC365" s="384"/>
      <c r="AD365" s="384"/>
      <c r="AE365" s="384"/>
      <c r="AF365" s="384"/>
      <c r="AG365" s="384"/>
      <c r="AH365" s="384"/>
      <c r="AI365" s="384"/>
      <c r="AJ365" s="384"/>
      <c r="AK365" s="384"/>
    </row>
    <row r="366" spans="1:37">
      <c r="A366" s="384"/>
      <c r="B366" s="384"/>
      <c r="C366" s="384"/>
      <c r="D366" s="384"/>
      <c r="E366" s="384"/>
      <c r="F366" s="384"/>
      <c r="G366" s="384"/>
      <c r="H366" s="384"/>
      <c r="I366" s="384"/>
      <c r="J366" s="384"/>
      <c r="K366" s="384"/>
      <c r="L366" s="384"/>
      <c r="M366" s="384"/>
      <c r="N366" s="482"/>
      <c r="O366" s="482"/>
      <c r="P366" s="384"/>
      <c r="Q366" s="384"/>
      <c r="R366" s="384"/>
      <c r="S366" s="384"/>
      <c r="T366" s="384"/>
      <c r="U366" s="384"/>
      <c r="V366" s="384"/>
      <c r="W366" s="384"/>
      <c r="X366" s="384"/>
      <c r="Y366" s="384"/>
      <c r="Z366" s="384"/>
      <c r="AA366" s="384"/>
      <c r="AB366" s="384"/>
      <c r="AC366" s="384"/>
      <c r="AD366" s="384"/>
      <c r="AE366" s="384"/>
      <c r="AF366" s="384"/>
      <c r="AG366" s="384"/>
      <c r="AH366" s="384"/>
      <c r="AI366" s="384"/>
      <c r="AJ366" s="384"/>
      <c r="AK366" s="384"/>
    </row>
    <row r="367" spans="1:37">
      <c r="A367" s="384"/>
      <c r="B367" s="384"/>
      <c r="C367" s="384"/>
      <c r="D367" s="384"/>
      <c r="E367" s="384"/>
      <c r="F367" s="384"/>
      <c r="G367" s="384"/>
      <c r="H367" s="384"/>
      <c r="I367" s="384"/>
      <c r="J367" s="384"/>
      <c r="K367" s="384"/>
      <c r="L367" s="384"/>
      <c r="M367" s="384"/>
      <c r="N367" s="482"/>
      <c r="O367" s="482"/>
      <c r="P367" s="384"/>
      <c r="Q367" s="384"/>
      <c r="R367" s="384"/>
      <c r="S367" s="384"/>
      <c r="T367" s="384"/>
      <c r="U367" s="384"/>
      <c r="V367" s="384"/>
      <c r="W367" s="384"/>
      <c r="X367" s="384"/>
      <c r="Y367" s="384"/>
      <c r="Z367" s="384"/>
      <c r="AA367" s="384"/>
      <c r="AB367" s="384"/>
      <c r="AC367" s="384"/>
      <c r="AD367" s="384"/>
      <c r="AE367" s="384"/>
      <c r="AF367" s="384"/>
      <c r="AG367" s="384"/>
      <c r="AH367" s="384"/>
      <c r="AI367" s="384"/>
      <c r="AJ367" s="384"/>
      <c r="AK367" s="384"/>
    </row>
    <row r="368" spans="1:37">
      <c r="A368" s="384"/>
      <c r="B368" s="384"/>
      <c r="C368" s="384"/>
      <c r="D368" s="384"/>
      <c r="E368" s="384"/>
      <c r="F368" s="384"/>
      <c r="G368" s="384"/>
      <c r="H368" s="384"/>
      <c r="I368" s="384"/>
      <c r="J368" s="384"/>
      <c r="K368" s="384"/>
      <c r="L368" s="384"/>
      <c r="M368" s="384"/>
      <c r="N368" s="482"/>
      <c r="O368" s="482"/>
      <c r="P368" s="384"/>
      <c r="Q368" s="384"/>
      <c r="R368" s="384"/>
      <c r="S368" s="384"/>
      <c r="T368" s="384"/>
      <c r="U368" s="384"/>
      <c r="V368" s="384"/>
      <c r="W368" s="384"/>
      <c r="X368" s="384"/>
      <c r="Y368" s="384"/>
      <c r="Z368" s="384"/>
      <c r="AA368" s="384"/>
      <c r="AB368" s="384"/>
      <c r="AC368" s="384"/>
      <c r="AD368" s="384"/>
      <c r="AE368" s="384"/>
      <c r="AF368" s="384"/>
      <c r="AG368" s="384"/>
      <c r="AH368" s="384"/>
      <c r="AI368" s="384"/>
      <c r="AJ368" s="384"/>
      <c r="AK368" s="384"/>
    </row>
    <row r="369" spans="1:37">
      <c r="A369" s="384"/>
      <c r="B369" s="384"/>
      <c r="C369" s="384"/>
      <c r="D369" s="384"/>
      <c r="E369" s="384"/>
      <c r="F369" s="384"/>
      <c r="G369" s="384"/>
      <c r="H369" s="384"/>
      <c r="I369" s="384"/>
      <c r="J369" s="384"/>
      <c r="K369" s="384"/>
      <c r="L369" s="384"/>
      <c r="M369" s="384"/>
      <c r="N369" s="482"/>
      <c r="O369" s="482"/>
      <c r="P369" s="384"/>
      <c r="Q369" s="384"/>
      <c r="R369" s="384"/>
      <c r="S369" s="384"/>
      <c r="T369" s="384"/>
      <c r="U369" s="384"/>
      <c r="V369" s="384"/>
      <c r="W369" s="384"/>
      <c r="X369" s="384"/>
      <c r="Y369" s="384"/>
      <c r="Z369" s="384"/>
      <c r="AA369" s="384"/>
      <c r="AB369" s="384"/>
      <c r="AC369" s="384"/>
      <c r="AD369" s="384"/>
      <c r="AE369" s="384"/>
      <c r="AF369" s="384"/>
      <c r="AG369" s="384"/>
      <c r="AH369" s="384"/>
      <c r="AI369" s="384"/>
      <c r="AJ369" s="384"/>
      <c r="AK369" s="384"/>
    </row>
    <row r="370" spans="1:37">
      <c r="A370" s="384"/>
      <c r="B370" s="384"/>
      <c r="C370" s="384"/>
      <c r="D370" s="384"/>
      <c r="E370" s="384"/>
      <c r="F370" s="384"/>
      <c r="G370" s="384"/>
      <c r="H370" s="384"/>
      <c r="I370" s="384"/>
      <c r="J370" s="384"/>
      <c r="K370" s="384"/>
      <c r="L370" s="384"/>
      <c r="M370" s="384"/>
      <c r="N370" s="482"/>
      <c r="O370" s="482"/>
      <c r="P370" s="384"/>
      <c r="Q370" s="384"/>
      <c r="R370" s="384"/>
      <c r="S370" s="384"/>
      <c r="T370" s="384"/>
      <c r="U370" s="384"/>
      <c r="V370" s="384"/>
      <c r="W370" s="384"/>
      <c r="X370" s="384"/>
      <c r="Y370" s="384"/>
      <c r="Z370" s="384"/>
      <c r="AA370" s="384"/>
      <c r="AB370" s="384"/>
      <c r="AC370" s="384"/>
      <c r="AD370" s="384"/>
      <c r="AE370" s="384"/>
      <c r="AF370" s="384"/>
      <c r="AG370" s="384"/>
      <c r="AH370" s="384"/>
      <c r="AI370" s="384"/>
      <c r="AJ370" s="384"/>
      <c r="AK370" s="384"/>
    </row>
    <row r="371" spans="1:37">
      <c r="A371" s="384"/>
      <c r="B371" s="384"/>
      <c r="C371" s="384"/>
      <c r="D371" s="384"/>
      <c r="E371" s="384"/>
      <c r="F371" s="384"/>
      <c r="G371" s="384"/>
      <c r="H371" s="384"/>
      <c r="I371" s="384"/>
      <c r="J371" s="384"/>
      <c r="K371" s="384"/>
      <c r="L371" s="384"/>
      <c r="M371" s="384"/>
      <c r="N371" s="482"/>
      <c r="O371" s="482"/>
      <c r="P371" s="384"/>
      <c r="Q371" s="384"/>
      <c r="R371" s="384"/>
      <c r="S371" s="384"/>
      <c r="T371" s="384"/>
      <c r="U371" s="384"/>
      <c r="V371" s="384"/>
      <c r="W371" s="384"/>
      <c r="X371" s="384"/>
      <c r="Y371" s="384"/>
      <c r="Z371" s="384"/>
      <c r="AA371" s="384"/>
      <c r="AB371" s="384"/>
      <c r="AC371" s="384"/>
      <c r="AD371" s="384"/>
      <c r="AE371" s="384"/>
      <c r="AF371" s="384"/>
      <c r="AG371" s="384"/>
      <c r="AH371" s="384"/>
      <c r="AI371" s="384"/>
      <c r="AJ371" s="384"/>
      <c r="AK371" s="384"/>
    </row>
    <row r="372" spans="1:37">
      <c r="A372" s="384"/>
      <c r="B372" s="384"/>
      <c r="C372" s="384"/>
      <c r="D372" s="384"/>
      <c r="E372" s="384"/>
      <c r="F372" s="384"/>
      <c r="G372" s="384"/>
      <c r="H372" s="384"/>
      <c r="I372" s="384"/>
      <c r="J372" s="384"/>
      <c r="K372" s="384"/>
      <c r="L372" s="384"/>
      <c r="M372" s="384"/>
      <c r="N372" s="482"/>
      <c r="O372" s="482"/>
      <c r="P372" s="384"/>
      <c r="Q372" s="384"/>
      <c r="R372" s="384"/>
      <c r="S372" s="384"/>
      <c r="T372" s="384"/>
      <c r="U372" s="384"/>
      <c r="V372" s="384"/>
      <c r="W372" s="384"/>
      <c r="X372" s="384"/>
      <c r="Y372" s="384"/>
      <c r="Z372" s="384"/>
      <c r="AA372" s="384"/>
      <c r="AB372" s="384"/>
      <c r="AC372" s="384"/>
      <c r="AD372" s="384"/>
      <c r="AE372" s="384"/>
      <c r="AF372" s="384"/>
      <c r="AG372" s="384"/>
      <c r="AH372" s="384"/>
      <c r="AI372" s="384"/>
      <c r="AJ372" s="384"/>
      <c r="AK372" s="384"/>
    </row>
    <row r="373" spans="1:37">
      <c r="A373" s="384"/>
      <c r="B373" s="384"/>
      <c r="C373" s="384"/>
      <c r="D373" s="384"/>
      <c r="E373" s="384"/>
      <c r="F373" s="384"/>
      <c r="G373" s="384"/>
      <c r="H373" s="384"/>
      <c r="I373" s="384"/>
      <c r="J373" s="384"/>
      <c r="K373" s="384"/>
      <c r="L373" s="384"/>
      <c r="M373" s="384"/>
      <c r="N373" s="482"/>
      <c r="O373" s="482"/>
      <c r="P373" s="384"/>
      <c r="Q373" s="384"/>
      <c r="R373" s="384"/>
      <c r="S373" s="384"/>
      <c r="T373" s="384"/>
      <c r="U373" s="384"/>
      <c r="V373" s="384"/>
      <c r="W373" s="384"/>
      <c r="X373" s="384"/>
      <c r="Y373" s="384"/>
      <c r="Z373" s="384"/>
      <c r="AA373" s="384"/>
      <c r="AB373" s="384"/>
      <c r="AC373" s="384"/>
      <c r="AD373" s="384"/>
      <c r="AE373" s="384"/>
      <c r="AF373" s="384"/>
      <c r="AG373" s="384"/>
      <c r="AH373" s="384"/>
      <c r="AI373" s="384"/>
      <c r="AJ373" s="384"/>
      <c r="AK373" s="384"/>
    </row>
    <row r="374" spans="1:37">
      <c r="A374" s="384"/>
      <c r="B374" s="384"/>
      <c r="C374" s="384"/>
      <c r="D374" s="384"/>
      <c r="E374" s="384"/>
      <c r="F374" s="384"/>
      <c r="G374" s="384"/>
      <c r="H374" s="384"/>
      <c r="I374" s="384"/>
      <c r="J374" s="384"/>
      <c r="K374" s="384"/>
      <c r="L374" s="384"/>
      <c r="M374" s="384"/>
      <c r="N374" s="482"/>
      <c r="O374" s="482"/>
      <c r="P374" s="384"/>
      <c r="Q374" s="384"/>
      <c r="R374" s="384"/>
      <c r="S374" s="384"/>
      <c r="T374" s="384"/>
      <c r="U374" s="384"/>
      <c r="V374" s="384"/>
      <c r="W374" s="384"/>
      <c r="X374" s="384"/>
      <c r="Y374" s="384"/>
      <c r="Z374" s="384"/>
      <c r="AA374" s="384"/>
      <c r="AB374" s="384"/>
      <c r="AC374" s="384"/>
      <c r="AD374" s="384"/>
      <c r="AE374" s="384"/>
      <c r="AF374" s="384"/>
      <c r="AG374" s="384"/>
      <c r="AH374" s="384"/>
      <c r="AI374" s="384"/>
      <c r="AJ374" s="384"/>
      <c r="AK374" s="384"/>
    </row>
    <row r="375" spans="1:37">
      <c r="A375" s="384"/>
      <c r="B375" s="384"/>
      <c r="C375" s="384"/>
      <c r="D375" s="384"/>
      <c r="E375" s="384"/>
      <c r="F375" s="384"/>
      <c r="G375" s="384"/>
      <c r="H375" s="384"/>
      <c r="I375" s="384"/>
      <c r="J375" s="384"/>
      <c r="K375" s="384"/>
      <c r="L375" s="384"/>
      <c r="M375" s="384"/>
      <c r="N375" s="482"/>
      <c r="O375" s="482"/>
      <c r="P375" s="384"/>
      <c r="Q375" s="384"/>
      <c r="R375" s="384"/>
      <c r="S375" s="384"/>
      <c r="T375" s="384"/>
      <c r="U375" s="384"/>
      <c r="V375" s="384"/>
      <c r="W375" s="384"/>
      <c r="X375" s="384"/>
      <c r="Y375" s="384"/>
      <c r="Z375" s="384"/>
      <c r="AA375" s="384"/>
      <c r="AB375" s="384"/>
      <c r="AC375" s="384"/>
      <c r="AD375" s="384"/>
      <c r="AE375" s="384"/>
      <c r="AF375" s="384"/>
      <c r="AG375" s="384"/>
      <c r="AH375" s="384"/>
      <c r="AI375" s="384"/>
      <c r="AJ375" s="384"/>
      <c r="AK375" s="384"/>
    </row>
    <row r="376" spans="1:37">
      <c r="A376" s="384"/>
      <c r="B376" s="384"/>
      <c r="C376" s="384"/>
      <c r="D376" s="384"/>
      <c r="E376" s="384"/>
      <c r="F376" s="384"/>
      <c r="G376" s="384"/>
      <c r="H376" s="384"/>
      <c r="I376" s="384"/>
      <c r="J376" s="384"/>
      <c r="K376" s="384"/>
      <c r="L376" s="384"/>
      <c r="M376" s="384"/>
      <c r="N376" s="482"/>
      <c r="O376" s="482"/>
      <c r="P376" s="384"/>
      <c r="Q376" s="384"/>
      <c r="R376" s="384"/>
      <c r="S376" s="384"/>
      <c r="T376" s="384"/>
      <c r="U376" s="384"/>
      <c r="V376" s="384"/>
      <c r="W376" s="384"/>
      <c r="X376" s="384"/>
      <c r="Y376" s="384"/>
      <c r="Z376" s="384"/>
      <c r="AA376" s="384"/>
      <c r="AB376" s="384"/>
      <c r="AC376" s="384"/>
      <c r="AD376" s="384"/>
      <c r="AE376" s="384"/>
      <c r="AF376" s="384"/>
      <c r="AG376" s="384"/>
      <c r="AH376" s="384"/>
      <c r="AI376" s="384"/>
      <c r="AJ376" s="384"/>
      <c r="AK376" s="384"/>
    </row>
    <row r="377" ht="15.5" spans="1:37">
      <c r="A377" s="384"/>
      <c r="B377" s="384"/>
      <c r="C377" s="384"/>
      <c r="D377" s="384"/>
      <c r="E377" s="384"/>
      <c r="F377" s="384"/>
      <c r="G377" s="384"/>
      <c r="H377" s="384"/>
      <c r="I377" s="384"/>
      <c r="J377" s="384"/>
      <c r="K377" s="384"/>
      <c r="L377" s="384"/>
      <c r="M377" s="384"/>
      <c r="N377" s="482"/>
      <c r="O377" s="482"/>
      <c r="P377" s="384"/>
      <c r="Q377" s="384"/>
      <c r="R377" s="384"/>
      <c r="S377" s="384"/>
      <c r="T377" s="384"/>
      <c r="AF377" s="384"/>
      <c r="AG377" s="384"/>
      <c r="AH377" s="384"/>
      <c r="AI377" s="384"/>
      <c r="AJ377" s="384"/>
      <c r="AK377" s="384"/>
    </row>
    <row r="378" ht="15.5"/>
    <row r="379" ht="15.5"/>
    <row r="380" ht="15.5"/>
    <row r="381" ht="15.5"/>
  </sheetData>
  <mergeCells count="9">
    <mergeCell ref="A1:F1"/>
    <mergeCell ref="A3:L3"/>
    <mergeCell ref="N3:AK3"/>
    <mergeCell ref="A4:D4"/>
    <mergeCell ref="E4:H4"/>
    <mergeCell ref="I4:L4"/>
    <mergeCell ref="N4:S4"/>
    <mergeCell ref="U4:AE4"/>
    <mergeCell ref="AG4:AK4"/>
  </mergeCells>
  <pageMargins left="0.75" right="0.75" top="1" bottom="1" header="0.511805555555556" footer="0.511805555555556"/>
  <headerFooter/>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7"/>
  <sheetViews>
    <sheetView zoomScale="68" zoomScaleNormal="68" workbookViewId="0">
      <pane ySplit="1" topLeftCell="A2" activePane="bottomLeft" state="frozen"/>
      <selection/>
      <selection pane="bottomLeft" activeCell="A3" sqref="A3:D3"/>
    </sheetView>
  </sheetViews>
  <sheetFormatPr defaultColWidth="9" defaultRowHeight="14.8"/>
  <cols>
    <col min="1" max="1" width="23.5" customWidth="1"/>
    <col min="2" max="2" width="15" customWidth="1"/>
    <col min="3" max="3" width="11.75" customWidth="1"/>
    <col min="5" max="5" width="17.75" customWidth="1"/>
    <col min="6" max="6" width="21.25" customWidth="1"/>
    <col min="7" max="10" width="36.5" customWidth="1"/>
    <col min="12" max="12" width="23.75" customWidth="1"/>
    <col min="13" max="13" width="25.875" customWidth="1"/>
    <col min="14" max="14" width="16.5" customWidth="1"/>
    <col min="15" max="15" width="24.875" customWidth="1"/>
    <col min="16" max="16" width="16.5" customWidth="1"/>
    <col min="17" max="17" width="22.625" customWidth="1"/>
    <col min="18" max="18" width="21.875" customWidth="1"/>
    <col min="19" max="19" width="34.25" customWidth="1"/>
    <col min="20" max="20" width="28.125" customWidth="1"/>
    <col min="21" max="21" width="18.375" customWidth="1"/>
    <col min="22" max="22" width="25.5" customWidth="1"/>
    <col min="23" max="23" width="31.25" customWidth="1"/>
    <col min="24" max="24" width="24.625" customWidth="1"/>
    <col min="25" max="25" width="43.875" customWidth="1"/>
    <col min="26" max="26" width="27.375" customWidth="1"/>
  </cols>
  <sheetData>
    <row r="1" ht="168.95" customHeight="1" spans="1:26">
      <c r="A1" s="1" t="s">
        <v>1485</v>
      </c>
      <c r="B1" s="1"/>
      <c r="C1" s="1"/>
      <c r="D1" s="1"/>
      <c r="E1" s="1"/>
      <c r="F1" s="13"/>
      <c r="G1" s="366"/>
      <c r="H1" s="367"/>
      <c r="I1" s="367"/>
      <c r="J1" s="367"/>
      <c r="K1" s="367"/>
      <c r="L1" s="367"/>
      <c r="M1" s="367"/>
      <c r="N1" s="367"/>
      <c r="O1" s="367"/>
      <c r="P1" s="367"/>
      <c r="Q1" s="367"/>
      <c r="R1" s="367"/>
      <c r="S1" s="367"/>
      <c r="T1" s="367"/>
      <c r="U1" s="367"/>
      <c r="V1" s="367"/>
      <c r="W1" s="367"/>
      <c r="X1" s="367"/>
      <c r="Y1" s="367"/>
      <c r="Z1" s="367"/>
    </row>
    <row r="2" ht="20" spans="1:26">
      <c r="A2" s="152" t="s">
        <v>103</v>
      </c>
      <c r="B2" s="3"/>
      <c r="C2" s="3"/>
      <c r="D2" s="3"/>
      <c r="E2" s="3"/>
      <c r="F2" s="3"/>
      <c r="G2" s="3"/>
      <c r="H2" s="3"/>
      <c r="I2" s="3"/>
      <c r="J2" s="3"/>
      <c r="L2" s="152" t="s">
        <v>1486</v>
      </c>
      <c r="M2" s="3"/>
      <c r="N2" s="3"/>
      <c r="O2" s="3"/>
      <c r="P2" s="3"/>
      <c r="Q2" s="3"/>
      <c r="R2" s="3"/>
      <c r="S2" s="3"/>
      <c r="T2" s="3"/>
      <c r="U2" s="3"/>
      <c r="V2" s="3"/>
      <c r="W2" s="3"/>
      <c r="X2" s="3"/>
      <c r="Y2" s="3"/>
      <c r="Z2" s="3"/>
    </row>
    <row r="3" ht="17.6" spans="1:26">
      <c r="A3" s="362" t="s">
        <v>1487</v>
      </c>
      <c r="B3" s="362"/>
      <c r="C3" s="362"/>
      <c r="D3" s="363"/>
      <c r="E3" s="368" t="s">
        <v>1488</v>
      </c>
      <c r="F3" s="368"/>
      <c r="G3" s="368"/>
      <c r="H3" s="369"/>
      <c r="I3" s="369"/>
      <c r="J3" s="369"/>
      <c r="L3" s="4" t="s">
        <v>1489</v>
      </c>
      <c r="M3" s="5"/>
      <c r="N3" s="5"/>
      <c r="O3" s="5"/>
      <c r="P3" s="5"/>
      <c r="Q3" s="368" t="s">
        <v>106</v>
      </c>
      <c r="R3" s="368"/>
      <c r="S3" s="368"/>
      <c r="T3" s="375"/>
      <c r="U3" s="369" t="s">
        <v>107</v>
      </c>
      <c r="V3" s="369"/>
      <c r="W3" s="369"/>
      <c r="X3" s="369"/>
      <c r="Y3" s="378"/>
      <c r="Z3" s="378"/>
    </row>
    <row r="4" ht="18" spans="1:26">
      <c r="A4" s="364" t="s">
        <v>1490</v>
      </c>
      <c r="B4" s="364" t="s">
        <v>1491</v>
      </c>
      <c r="C4" s="364" t="s">
        <v>1492</v>
      </c>
      <c r="D4" s="364" t="s">
        <v>1493</v>
      </c>
      <c r="E4" s="8" t="s">
        <v>115</v>
      </c>
      <c r="F4" s="8" t="s">
        <v>116</v>
      </c>
      <c r="G4" s="8" t="s">
        <v>117</v>
      </c>
      <c r="H4" s="370" t="s">
        <v>119</v>
      </c>
      <c r="I4" s="370" t="s">
        <v>120</v>
      </c>
      <c r="J4" s="370" t="s">
        <v>121</v>
      </c>
      <c r="L4" s="154" t="s">
        <v>1494</v>
      </c>
      <c r="M4" s="154" t="s">
        <v>1495</v>
      </c>
      <c r="N4" s="154" t="s">
        <v>1496</v>
      </c>
      <c r="O4" s="154" t="s">
        <v>125</v>
      </c>
      <c r="P4" s="154" t="s">
        <v>1497</v>
      </c>
      <c r="Q4" s="8" t="s">
        <v>115</v>
      </c>
      <c r="R4" s="8" t="s">
        <v>116</v>
      </c>
      <c r="S4" s="8" t="s">
        <v>117</v>
      </c>
      <c r="T4" s="376" t="s">
        <v>118</v>
      </c>
      <c r="U4" s="370" t="s">
        <v>119</v>
      </c>
      <c r="V4" s="370" t="s">
        <v>120</v>
      </c>
      <c r="W4" s="370" t="s">
        <v>121</v>
      </c>
      <c r="X4" s="370" t="s">
        <v>122</v>
      </c>
      <c r="Y4" s="379" t="s">
        <v>132</v>
      </c>
      <c r="Z4" s="379" t="s">
        <v>133</v>
      </c>
    </row>
    <row r="5" ht="38" spans="1:26">
      <c r="A5" s="365" t="s">
        <v>1498</v>
      </c>
      <c r="B5" s="365" t="s">
        <v>1499</v>
      </c>
      <c r="C5" s="365" t="s">
        <v>135</v>
      </c>
      <c r="D5" s="365" t="s">
        <v>1500</v>
      </c>
      <c r="E5" s="10"/>
      <c r="F5" s="10"/>
      <c r="G5" s="10" t="s">
        <v>1501</v>
      </c>
      <c r="H5" s="21"/>
      <c r="I5" s="21"/>
      <c r="J5" s="22" t="s">
        <v>1501</v>
      </c>
      <c r="L5" s="371" t="s">
        <v>1366</v>
      </c>
      <c r="M5" s="371" t="s">
        <v>1367</v>
      </c>
      <c r="N5" s="371" t="s">
        <v>1502</v>
      </c>
      <c r="O5" s="371" t="s">
        <v>1487</v>
      </c>
      <c r="P5" s="371" t="s">
        <v>1503</v>
      </c>
      <c r="Q5" s="67" t="s">
        <v>29</v>
      </c>
      <c r="R5" s="67" t="s">
        <v>1504</v>
      </c>
      <c r="S5" s="12" t="s">
        <v>1505</v>
      </c>
      <c r="T5" s="67"/>
      <c r="U5" s="21" t="s">
        <v>154</v>
      </c>
      <c r="V5" s="21"/>
      <c r="W5" s="30" t="s">
        <v>1506</v>
      </c>
      <c r="X5" s="21"/>
      <c r="Y5" s="42"/>
      <c r="Z5" s="42"/>
    </row>
    <row r="6" ht="85" spans="1:26">
      <c r="A6" s="365" t="s">
        <v>1498</v>
      </c>
      <c r="B6" s="365" t="s">
        <v>1507</v>
      </c>
      <c r="C6" s="365" t="s">
        <v>1508</v>
      </c>
      <c r="D6" s="365" t="s">
        <v>1509</v>
      </c>
      <c r="E6" s="10" t="s">
        <v>29</v>
      </c>
      <c r="F6" s="10" t="s">
        <v>1510</v>
      </c>
      <c r="G6" s="10" t="s">
        <v>1511</v>
      </c>
      <c r="H6" s="21" t="s">
        <v>154</v>
      </c>
      <c r="I6" s="21" t="s">
        <v>1512</v>
      </c>
      <c r="J6" s="22" t="s">
        <v>1513</v>
      </c>
      <c r="L6" s="371" t="s">
        <v>1514</v>
      </c>
      <c r="M6" s="371" t="s">
        <v>1515</v>
      </c>
      <c r="N6" s="371" t="s">
        <v>1516</v>
      </c>
      <c r="O6" s="371" t="s">
        <v>1487</v>
      </c>
      <c r="P6" s="371" t="s">
        <v>1507</v>
      </c>
      <c r="Q6" s="67" t="s">
        <v>29</v>
      </c>
      <c r="R6" s="67" t="s">
        <v>1510</v>
      </c>
      <c r="S6" s="12" t="s">
        <v>1511</v>
      </c>
      <c r="T6" s="10" t="s">
        <v>1517</v>
      </c>
      <c r="U6" s="21" t="s">
        <v>154</v>
      </c>
      <c r="V6" s="21" t="s">
        <v>1512</v>
      </c>
      <c r="W6" s="12" t="s">
        <v>1513</v>
      </c>
      <c r="X6" s="22" t="s">
        <v>1518</v>
      </c>
      <c r="Y6" s="380" t="s">
        <v>1519</v>
      </c>
      <c r="Z6" s="42"/>
    </row>
    <row r="7" ht="50" spans="1:26">
      <c r="A7" s="365" t="s">
        <v>1498</v>
      </c>
      <c r="B7" s="365" t="s">
        <v>149</v>
      </c>
      <c r="C7" s="365" t="s">
        <v>1520</v>
      </c>
      <c r="D7" s="365" t="s">
        <v>1509</v>
      </c>
      <c r="E7" s="10" t="s">
        <v>1521</v>
      </c>
      <c r="F7" s="10" t="s">
        <v>152</v>
      </c>
      <c r="G7" s="10" t="s">
        <v>1522</v>
      </c>
      <c r="H7" s="21"/>
      <c r="I7" s="21" t="s">
        <v>1522</v>
      </c>
      <c r="J7" s="22" t="s">
        <v>1513</v>
      </c>
      <c r="L7" s="371" t="s">
        <v>1523</v>
      </c>
      <c r="M7" s="371" t="s">
        <v>1524</v>
      </c>
      <c r="N7" s="371" t="s">
        <v>393</v>
      </c>
      <c r="O7" s="373" t="s">
        <v>46</v>
      </c>
      <c r="P7" s="373" t="s">
        <v>46</v>
      </c>
      <c r="Q7" s="67" t="s">
        <v>46</v>
      </c>
      <c r="R7" s="67" t="s">
        <v>46</v>
      </c>
      <c r="S7" s="67"/>
      <c r="T7" s="67"/>
      <c r="U7" s="21" t="s">
        <v>46</v>
      </c>
      <c r="V7" s="21" t="s">
        <v>46</v>
      </c>
      <c r="W7" s="21"/>
      <c r="X7" s="21"/>
      <c r="Y7" s="42"/>
      <c r="Z7" s="42"/>
    </row>
    <row r="8" ht="38" spans="1:26">
      <c r="A8" s="365" t="s">
        <v>1498</v>
      </c>
      <c r="B8" s="365" t="s">
        <v>1503</v>
      </c>
      <c r="C8" s="365" t="s">
        <v>166</v>
      </c>
      <c r="D8" s="365" t="s">
        <v>1509</v>
      </c>
      <c r="E8" s="10" t="s">
        <v>29</v>
      </c>
      <c r="F8" s="10" t="s">
        <v>1504</v>
      </c>
      <c r="G8" s="10" t="s">
        <v>1505</v>
      </c>
      <c r="H8" s="21" t="s">
        <v>154</v>
      </c>
      <c r="I8" s="21"/>
      <c r="J8" s="22" t="s">
        <v>1506</v>
      </c>
      <c r="L8" s="371" t="s">
        <v>1525</v>
      </c>
      <c r="M8" s="371" t="s">
        <v>1526</v>
      </c>
      <c r="N8" s="371" t="s">
        <v>393</v>
      </c>
      <c r="O8" s="373" t="s">
        <v>46</v>
      </c>
      <c r="P8" s="373" t="s">
        <v>46</v>
      </c>
      <c r="Q8" s="67" t="s">
        <v>46</v>
      </c>
      <c r="R8" s="67" t="s">
        <v>46</v>
      </c>
      <c r="S8" s="67"/>
      <c r="T8" s="67"/>
      <c r="U8" s="21" t="s">
        <v>46</v>
      </c>
      <c r="V8" s="21" t="s">
        <v>46</v>
      </c>
      <c r="W8" s="21"/>
      <c r="X8" s="21"/>
      <c r="Y8" s="42"/>
      <c r="Z8" s="42"/>
    </row>
    <row r="9" spans="12:26">
      <c r="L9" s="371" t="s">
        <v>390</v>
      </c>
      <c r="M9" s="371" t="s">
        <v>391</v>
      </c>
      <c r="N9" s="371" t="s">
        <v>1527</v>
      </c>
      <c r="O9" s="373" t="s">
        <v>46</v>
      </c>
      <c r="P9" s="373" t="s">
        <v>46</v>
      </c>
      <c r="Q9" s="67" t="s">
        <v>46</v>
      </c>
      <c r="R9" s="67" t="s">
        <v>46</v>
      </c>
      <c r="S9" s="67"/>
      <c r="T9" s="67"/>
      <c r="U9" s="21" t="s">
        <v>46</v>
      </c>
      <c r="V9" s="21" t="s">
        <v>46</v>
      </c>
      <c r="W9" s="21"/>
      <c r="X9" s="21"/>
      <c r="Y9" s="42"/>
      <c r="Z9" s="42"/>
    </row>
    <row r="10" spans="12:26">
      <c r="L10" s="371" t="s">
        <v>1528</v>
      </c>
      <c r="M10" s="371" t="s">
        <v>1529</v>
      </c>
      <c r="N10" s="371" t="s">
        <v>1530</v>
      </c>
      <c r="O10" s="373" t="s">
        <v>46</v>
      </c>
      <c r="P10" s="373" t="s">
        <v>46</v>
      </c>
      <c r="Q10" s="67" t="s">
        <v>46</v>
      </c>
      <c r="R10" s="67" t="s">
        <v>46</v>
      </c>
      <c r="S10" s="67"/>
      <c r="T10" s="67"/>
      <c r="U10" s="21" t="s">
        <v>46</v>
      </c>
      <c r="V10" s="21" t="s">
        <v>46</v>
      </c>
      <c r="W10" s="21"/>
      <c r="X10" s="21"/>
      <c r="Y10" s="42"/>
      <c r="Z10" s="42"/>
    </row>
    <row r="11" spans="12:26">
      <c r="L11" s="371" t="s">
        <v>1531</v>
      </c>
      <c r="M11" s="371" t="s">
        <v>1532</v>
      </c>
      <c r="N11" s="371" t="s">
        <v>1527</v>
      </c>
      <c r="O11" s="373" t="s">
        <v>46</v>
      </c>
      <c r="P11" s="373" t="s">
        <v>46</v>
      </c>
      <c r="Q11" s="67" t="s">
        <v>46</v>
      </c>
      <c r="R11" s="67" t="s">
        <v>46</v>
      </c>
      <c r="S11" s="67"/>
      <c r="T11" s="67"/>
      <c r="U11" s="21" t="s">
        <v>46</v>
      </c>
      <c r="V11" s="21" t="s">
        <v>46</v>
      </c>
      <c r="W11" s="21"/>
      <c r="X11" s="21"/>
      <c r="Y11" s="42"/>
      <c r="Z11" s="42"/>
    </row>
    <row r="12" spans="12:26">
      <c r="L12" s="371" t="s">
        <v>1533</v>
      </c>
      <c r="M12" s="371" t="s">
        <v>1534</v>
      </c>
      <c r="N12" s="371" t="s">
        <v>1530</v>
      </c>
      <c r="O12" s="373" t="s">
        <v>46</v>
      </c>
      <c r="P12" s="373" t="s">
        <v>46</v>
      </c>
      <c r="Q12" s="67" t="s">
        <v>46</v>
      </c>
      <c r="R12" s="67" t="s">
        <v>46</v>
      </c>
      <c r="S12" s="67"/>
      <c r="T12" s="67"/>
      <c r="U12" s="21" t="s">
        <v>46</v>
      </c>
      <c r="V12" s="21" t="s">
        <v>46</v>
      </c>
      <c r="W12" s="21"/>
      <c r="X12" s="21"/>
      <c r="Y12" s="42"/>
      <c r="Z12" s="42"/>
    </row>
    <row r="13" ht="62" spans="12:26">
      <c r="L13" s="371" t="s">
        <v>1535</v>
      </c>
      <c r="M13" s="374" t="s">
        <v>1536</v>
      </c>
      <c r="N13" s="374" t="s">
        <v>1537</v>
      </c>
      <c r="O13" s="374" t="s">
        <v>1487</v>
      </c>
      <c r="P13" s="374" t="s">
        <v>149</v>
      </c>
      <c r="Q13" s="67" t="s">
        <v>1521</v>
      </c>
      <c r="R13" s="30" t="s">
        <v>152</v>
      </c>
      <c r="S13" s="30" t="s">
        <v>1522</v>
      </c>
      <c r="T13" s="67"/>
      <c r="U13" s="21"/>
      <c r="V13" s="12" t="s">
        <v>1522</v>
      </c>
      <c r="W13" s="12" t="s">
        <v>1513</v>
      </c>
      <c r="X13" s="21"/>
      <c r="Y13" s="42"/>
      <c r="Z13" s="42"/>
    </row>
    <row r="14" spans="12:26">
      <c r="L14" s="372" t="s">
        <v>1538</v>
      </c>
      <c r="M14" s="372" t="s">
        <v>1539</v>
      </c>
      <c r="N14" s="372" t="s">
        <v>137</v>
      </c>
      <c r="O14" s="372" t="s">
        <v>1487</v>
      </c>
      <c r="P14" s="372" t="s">
        <v>1499</v>
      </c>
      <c r="Q14" s="67"/>
      <c r="R14" s="67"/>
      <c r="S14" s="67" t="s">
        <v>1501</v>
      </c>
      <c r="T14" s="67" t="s">
        <v>1540</v>
      </c>
      <c r="U14" s="21"/>
      <c r="V14" s="21" t="s">
        <v>1501</v>
      </c>
      <c r="W14" s="21" t="s">
        <v>1540</v>
      </c>
      <c r="X14" s="21"/>
      <c r="Y14" s="42"/>
      <c r="Z14" s="42"/>
    </row>
    <row r="15" spans="12:26">
      <c r="L15" s="42"/>
      <c r="M15" s="42"/>
      <c r="N15" s="42"/>
      <c r="O15" s="42"/>
      <c r="P15" s="42"/>
      <c r="Q15" s="67"/>
      <c r="R15" s="67"/>
      <c r="S15" s="67"/>
      <c r="T15" s="67"/>
      <c r="U15" s="21"/>
      <c r="V15" s="21"/>
      <c r="W15" s="21"/>
      <c r="X15" s="21"/>
      <c r="Y15" s="42"/>
      <c r="Z15" s="42"/>
    </row>
    <row r="16" ht="25" spans="12:26">
      <c r="L16" s="42"/>
      <c r="M16" s="42"/>
      <c r="N16" s="42"/>
      <c r="O16" s="42"/>
      <c r="P16" s="42"/>
      <c r="Q16" s="67"/>
      <c r="R16" s="67"/>
      <c r="S16" s="11" t="s">
        <v>1541</v>
      </c>
      <c r="T16" s="67"/>
      <c r="U16" s="21"/>
      <c r="V16" s="21"/>
      <c r="W16" s="21"/>
      <c r="X16" s="21"/>
      <c r="Y16" s="42"/>
      <c r="Z16" s="42"/>
    </row>
    <row r="17" spans="21:24">
      <c r="U17" s="377"/>
      <c r="V17" s="377"/>
      <c r="W17" s="377"/>
      <c r="X17" s="377"/>
    </row>
    <row r="18" spans="21:24">
      <c r="U18" s="377"/>
      <c r="V18" s="377"/>
      <c r="W18" s="377"/>
      <c r="X18" s="377"/>
    </row>
    <row r="19" spans="21:24">
      <c r="U19" s="377"/>
      <c r="V19" s="377"/>
      <c r="W19" s="377"/>
      <c r="X19" s="377"/>
    </row>
    <row r="20" spans="21:24">
      <c r="U20" s="377"/>
      <c r="V20" s="377"/>
      <c r="W20" s="377"/>
      <c r="X20" s="377"/>
    </row>
    <row r="21" spans="21:24">
      <c r="U21" s="377"/>
      <c r="V21" s="377"/>
      <c r="W21" s="377"/>
      <c r="X21" s="377"/>
    </row>
    <row r="22" spans="21:24">
      <c r="U22" s="377"/>
      <c r="V22" s="377"/>
      <c r="W22" s="377"/>
      <c r="X22" s="377"/>
    </row>
    <row r="23" spans="21:24">
      <c r="U23" s="377"/>
      <c r="V23" s="377"/>
      <c r="W23" s="377"/>
      <c r="X23" s="377"/>
    </row>
    <row r="24" spans="21:24">
      <c r="U24" s="377"/>
      <c r="V24" s="377"/>
      <c r="W24" s="377"/>
      <c r="X24" s="377"/>
    </row>
    <row r="25" spans="21:24">
      <c r="U25" s="377"/>
      <c r="V25" s="377"/>
      <c r="W25" s="377"/>
      <c r="X25" s="377"/>
    </row>
    <row r="26" spans="21:24">
      <c r="U26" s="377"/>
      <c r="V26" s="377"/>
      <c r="W26" s="377"/>
      <c r="X26" s="377"/>
    </row>
    <row r="27" spans="21:24">
      <c r="U27" s="377"/>
      <c r="V27" s="377"/>
      <c r="W27" s="377"/>
      <c r="X27" s="377"/>
    </row>
  </sheetData>
  <mergeCells count="10">
    <mergeCell ref="A1:F1"/>
    <mergeCell ref="G1:Z1"/>
    <mergeCell ref="A2:G2"/>
    <mergeCell ref="L2:Z2"/>
    <mergeCell ref="A3:D3"/>
    <mergeCell ref="E3:G3"/>
    <mergeCell ref="H3:J3"/>
    <mergeCell ref="L3:N3"/>
    <mergeCell ref="Q3:T3"/>
    <mergeCell ref="U3:X3"/>
  </mergeCells>
  <pageMargins left="0.75" right="0.75" top="1" bottom="1" header="0.511805555555556" footer="0.511805555555556"/>
  <headerFooter/>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O258"/>
  <sheetViews>
    <sheetView zoomScale="25" zoomScaleNormal="25" workbookViewId="0">
      <pane ySplit="3" topLeftCell="V4" activePane="bottomLeft" state="frozen"/>
      <selection/>
      <selection pane="bottomLeft" activeCell="AA1" sqref="AA1"/>
    </sheetView>
  </sheetViews>
  <sheetFormatPr defaultColWidth="8.5" defaultRowHeight="14"/>
  <cols>
    <col min="1" max="1" width="27.75" style="290" customWidth="1"/>
    <col min="2" max="2" width="25" style="290" customWidth="1"/>
    <col min="3" max="3" width="14.75" style="290" customWidth="1"/>
    <col min="4" max="4" width="16.625" style="290" customWidth="1"/>
    <col min="5" max="5" width="27.75" style="290" customWidth="1"/>
    <col min="6" max="6" width="19.25" style="290" customWidth="1"/>
    <col min="7" max="8" width="8.5" style="290"/>
    <col min="9" max="9" width="29.625" style="290" customWidth="1"/>
    <col min="10" max="10" width="28.875" style="290" customWidth="1"/>
    <col min="11" max="11" width="23.625" style="290" customWidth="1"/>
    <col min="12" max="12" width="15.375" style="290" customWidth="1"/>
    <col min="13" max="13" width="27.75" style="290" customWidth="1"/>
    <col min="14" max="14" width="39.625" style="290" customWidth="1"/>
    <col min="15" max="19" width="38.375" style="290" customWidth="1"/>
    <col min="20" max="21" width="8.5" style="290"/>
    <col min="22" max="22" width="11.375" style="290" customWidth="1"/>
    <col min="23" max="23" width="27.75" style="290" customWidth="1"/>
    <col min="24" max="24" width="40.875" style="290" customWidth="1"/>
    <col min="25" max="26" width="24.875" style="290" customWidth="1"/>
    <col min="27" max="28" width="8.5" style="290"/>
    <col min="29" max="29" width="13.625" style="290" customWidth="1"/>
    <col min="30" max="30" width="31.5" style="290" customWidth="1"/>
    <col min="31" max="31" width="20.125" style="290" customWidth="1"/>
    <col min="32" max="32" width="9.25" style="290" customWidth="1"/>
    <col min="33" max="33" width="25.625" style="290" customWidth="1"/>
    <col min="34" max="34" width="34.125" style="290" customWidth="1"/>
    <col min="35" max="35" width="27.25" style="290" customWidth="1"/>
    <col min="36" max="36" width="61.5" style="290" customWidth="1"/>
    <col min="37" max="37" width="41.875" style="290" customWidth="1"/>
    <col min="38" max="38" width="20" style="290" customWidth="1"/>
    <col min="39" max="39" width="30.75" style="290" customWidth="1"/>
    <col min="40" max="40" width="43.375" style="290" customWidth="1"/>
    <col min="41" max="41" width="8.5" style="290"/>
    <col min="42" max="42" width="27.75" style="290" customWidth="1"/>
    <col min="43" max="43" width="25" style="290" customWidth="1"/>
    <col min="44" max="44" width="14.75" style="290" customWidth="1"/>
    <col min="45" max="45" width="16.625" style="290" customWidth="1"/>
    <col min="46" max="46" width="27.75" style="290" customWidth="1"/>
    <col min="47" max="47" width="19.25" style="290" customWidth="1"/>
    <col min="48" max="49" width="9" style="290"/>
    <col min="50" max="50" width="29.625" style="290" customWidth="1"/>
    <col min="51" max="51" width="28.875" style="290" customWidth="1"/>
    <col min="52" max="52" width="23.625" style="290" customWidth="1"/>
    <col min="53" max="53" width="15.375" style="290" customWidth="1"/>
    <col min="54" max="54" width="27.75" style="290" customWidth="1"/>
    <col min="55" max="55" width="39.625" style="290" customWidth="1"/>
    <col min="56" max="60" width="38.375" style="290" customWidth="1"/>
    <col min="61" max="62" width="9" style="290"/>
    <col min="63" max="63" width="11.375" style="290" customWidth="1"/>
    <col min="64" max="64" width="27.75" style="290" customWidth="1"/>
    <col min="65" max="65" width="40.875" style="290" customWidth="1"/>
    <col min="66" max="67" width="24.875" style="290" customWidth="1"/>
    <col min="68" max="16384" width="8.5" style="290"/>
  </cols>
  <sheetData>
    <row r="1" ht="22.4" spans="1:67">
      <c r="A1" s="291" t="s">
        <v>1486</v>
      </c>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C1" s="291" t="s">
        <v>103</v>
      </c>
      <c r="AD1" s="291"/>
      <c r="AE1" s="291"/>
      <c r="AF1" s="291"/>
      <c r="AG1" s="291"/>
      <c r="AH1" s="291"/>
      <c r="AI1" s="291"/>
      <c r="AJ1" s="291"/>
      <c r="AK1" s="291"/>
      <c r="AL1" s="291"/>
      <c r="AM1" s="291"/>
      <c r="AN1" s="291"/>
      <c r="AP1" s="291" t="s">
        <v>1486</v>
      </c>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row>
    <row r="2" ht="22.4" spans="1:67">
      <c r="A2" s="292" t="s">
        <v>1542</v>
      </c>
      <c r="B2" s="293"/>
      <c r="C2" s="293"/>
      <c r="D2" s="293"/>
      <c r="E2" s="293"/>
      <c r="F2" s="293"/>
      <c r="I2" s="307" t="s">
        <v>1489</v>
      </c>
      <c r="J2" s="308"/>
      <c r="K2" s="308"/>
      <c r="L2" s="308"/>
      <c r="M2" s="308"/>
      <c r="N2" s="308"/>
      <c r="O2" s="308"/>
      <c r="P2" s="308"/>
      <c r="Q2" s="308"/>
      <c r="R2" s="308"/>
      <c r="S2" s="308"/>
      <c r="V2" s="335" t="s">
        <v>1543</v>
      </c>
      <c r="W2" s="336"/>
      <c r="X2" s="336"/>
      <c r="Y2" s="336"/>
      <c r="Z2" s="336"/>
      <c r="AC2" s="335" t="s">
        <v>1544</v>
      </c>
      <c r="AD2" s="335"/>
      <c r="AE2" s="335"/>
      <c r="AF2" s="335"/>
      <c r="AG2" s="342" t="s">
        <v>1545</v>
      </c>
      <c r="AH2" s="342"/>
      <c r="AI2" s="342"/>
      <c r="AJ2" s="342"/>
      <c r="AK2" s="347" t="s">
        <v>1546</v>
      </c>
      <c r="AL2" s="347"/>
      <c r="AM2" s="347"/>
      <c r="AN2" s="347"/>
      <c r="AP2" s="292" t="s">
        <v>1542</v>
      </c>
      <c r="AQ2" s="293"/>
      <c r="AR2" s="293"/>
      <c r="AS2" s="293"/>
      <c r="AT2" s="293"/>
      <c r="AU2" s="293"/>
      <c r="AX2" s="307" t="s">
        <v>1489</v>
      </c>
      <c r="AY2" s="308"/>
      <c r="AZ2" s="308"/>
      <c r="BA2" s="308"/>
      <c r="BB2" s="308"/>
      <c r="BC2" s="308"/>
      <c r="BD2" s="308"/>
      <c r="BE2" s="308"/>
      <c r="BF2" s="308"/>
      <c r="BG2" s="308"/>
      <c r="BH2" s="308"/>
      <c r="BK2" s="335" t="s">
        <v>1543</v>
      </c>
      <c r="BL2" s="336"/>
      <c r="BM2" s="336"/>
      <c r="BN2" s="336"/>
      <c r="BO2" s="336"/>
    </row>
    <row r="3" ht="18" spans="1:67">
      <c r="A3" s="294" t="s">
        <v>123</v>
      </c>
      <c r="B3" s="294" t="s">
        <v>124</v>
      </c>
      <c r="C3" s="294" t="s">
        <v>114</v>
      </c>
      <c r="D3" s="294" t="s">
        <v>125</v>
      </c>
      <c r="E3" s="294" t="s">
        <v>126</v>
      </c>
      <c r="F3" s="294" t="s">
        <v>127</v>
      </c>
      <c r="G3" s="300"/>
      <c r="H3" s="300"/>
      <c r="I3" s="309" t="s">
        <v>128</v>
      </c>
      <c r="J3" s="309" t="s">
        <v>123</v>
      </c>
      <c r="K3" s="309" t="s">
        <v>1547</v>
      </c>
      <c r="L3" s="309" t="s">
        <v>125</v>
      </c>
      <c r="M3" s="309" t="s">
        <v>1548</v>
      </c>
      <c r="N3" s="314" t="s">
        <v>129</v>
      </c>
      <c r="O3" s="314" t="s">
        <v>130</v>
      </c>
      <c r="P3" s="315" t="s">
        <v>131</v>
      </c>
      <c r="Q3" s="315" t="s">
        <v>121</v>
      </c>
      <c r="R3" s="309" t="s">
        <v>132</v>
      </c>
      <c r="S3" s="309" t="s">
        <v>133</v>
      </c>
      <c r="V3" s="337" t="s">
        <v>1490</v>
      </c>
      <c r="W3" s="337" t="s">
        <v>1491</v>
      </c>
      <c r="X3" s="337" t="s">
        <v>1492</v>
      </c>
      <c r="Y3" s="337" t="s">
        <v>1493</v>
      </c>
      <c r="Z3" s="337" t="s">
        <v>127</v>
      </c>
      <c r="AC3" s="338" t="s">
        <v>1490</v>
      </c>
      <c r="AD3" s="338" t="s">
        <v>1491</v>
      </c>
      <c r="AE3" s="338" t="s">
        <v>1492</v>
      </c>
      <c r="AF3" s="338" t="s">
        <v>1493</v>
      </c>
      <c r="AG3" s="314" t="s">
        <v>111</v>
      </c>
      <c r="AH3" s="314" t="s">
        <v>112</v>
      </c>
      <c r="AI3" s="314" t="s">
        <v>126</v>
      </c>
      <c r="AJ3" s="314" t="s">
        <v>127</v>
      </c>
      <c r="AK3" s="315" t="s">
        <v>1549</v>
      </c>
      <c r="AL3" s="315" t="s">
        <v>120</v>
      </c>
      <c r="AM3" s="315" t="s">
        <v>1550</v>
      </c>
      <c r="AN3" s="315" t="s">
        <v>1551</v>
      </c>
      <c r="AP3" s="294" t="s">
        <v>123</v>
      </c>
      <c r="AQ3" s="294" t="s">
        <v>124</v>
      </c>
      <c r="AR3" s="294" t="s">
        <v>114</v>
      </c>
      <c r="AS3" s="294" t="s">
        <v>125</v>
      </c>
      <c r="AT3" s="294" t="s">
        <v>126</v>
      </c>
      <c r="AU3" s="294" t="s">
        <v>127</v>
      </c>
      <c r="AV3" s="300"/>
      <c r="AW3" s="300"/>
      <c r="AX3" s="309" t="s">
        <v>128</v>
      </c>
      <c r="AY3" s="309" t="s">
        <v>123</v>
      </c>
      <c r="AZ3" s="309" t="s">
        <v>1547</v>
      </c>
      <c r="BA3" s="309" t="s">
        <v>125</v>
      </c>
      <c r="BB3" s="309" t="s">
        <v>1548</v>
      </c>
      <c r="BC3" s="314" t="s">
        <v>129</v>
      </c>
      <c r="BD3" s="314" t="s">
        <v>130</v>
      </c>
      <c r="BE3" s="315" t="s">
        <v>131</v>
      </c>
      <c r="BF3" s="315" t="s">
        <v>121</v>
      </c>
      <c r="BG3" s="309" t="s">
        <v>132</v>
      </c>
      <c r="BH3" s="309" t="s">
        <v>133</v>
      </c>
      <c r="BK3" s="337" t="s">
        <v>1490</v>
      </c>
      <c r="BL3" s="337" t="s">
        <v>1491</v>
      </c>
      <c r="BM3" s="337" t="s">
        <v>1492</v>
      </c>
      <c r="BN3" s="337" t="s">
        <v>1493</v>
      </c>
      <c r="BO3" s="337" t="s">
        <v>127</v>
      </c>
    </row>
    <row r="4" ht="15" spans="1:67">
      <c r="A4" s="295" t="s">
        <v>142</v>
      </c>
      <c r="B4" s="295" t="s">
        <v>142</v>
      </c>
      <c r="C4" s="295" t="s">
        <v>137</v>
      </c>
      <c r="D4" s="290" t="s">
        <v>143</v>
      </c>
      <c r="E4" s="301" t="s">
        <v>144</v>
      </c>
      <c r="F4" s="302"/>
      <c r="G4" s="302"/>
      <c r="H4" s="302"/>
      <c r="I4" s="304" t="s">
        <v>145</v>
      </c>
      <c r="J4" s="304" t="s">
        <v>142</v>
      </c>
      <c r="K4" s="304" t="s">
        <v>137</v>
      </c>
      <c r="L4" s="310" t="s">
        <v>143</v>
      </c>
      <c r="M4" s="304" t="s">
        <v>144</v>
      </c>
      <c r="N4" s="316"/>
      <c r="O4" s="317"/>
      <c r="P4" s="318"/>
      <c r="Q4" s="318"/>
      <c r="R4" s="301"/>
      <c r="S4" s="301"/>
      <c r="V4" s="301" t="s">
        <v>147</v>
      </c>
      <c r="W4" s="301" t="s">
        <v>144</v>
      </c>
      <c r="X4" s="301" t="s">
        <v>148</v>
      </c>
      <c r="Y4" s="301" t="s">
        <v>137</v>
      </c>
      <c r="Z4" s="301"/>
      <c r="AC4" s="339" t="s">
        <v>134</v>
      </c>
      <c r="AD4" s="339" t="s">
        <v>135</v>
      </c>
      <c r="AE4" s="339" t="s">
        <v>136</v>
      </c>
      <c r="AF4" s="339" t="s">
        <v>137</v>
      </c>
      <c r="AG4" s="290" t="s">
        <v>138</v>
      </c>
      <c r="AH4" s="290" t="s">
        <v>139</v>
      </c>
      <c r="AM4" s="290" t="s">
        <v>141</v>
      </c>
      <c r="AP4" s="295" t="s">
        <v>142</v>
      </c>
      <c r="AQ4" s="295" t="s">
        <v>142</v>
      </c>
      <c r="AR4" s="295" t="s">
        <v>137</v>
      </c>
      <c r="AS4" s="290" t="s">
        <v>143</v>
      </c>
      <c r="AT4" s="301" t="s">
        <v>144</v>
      </c>
      <c r="AU4" s="302"/>
      <c r="AV4" s="302"/>
      <c r="AW4" s="302"/>
      <c r="AX4" s="304" t="s">
        <v>145</v>
      </c>
      <c r="AY4" s="304" t="s">
        <v>142</v>
      </c>
      <c r="AZ4" s="304" t="s">
        <v>137</v>
      </c>
      <c r="BA4" s="310" t="s">
        <v>143</v>
      </c>
      <c r="BB4" s="304" t="s">
        <v>144</v>
      </c>
      <c r="BC4" s="316"/>
      <c r="BD4" s="317"/>
      <c r="BE4" s="318"/>
      <c r="BF4" s="318"/>
      <c r="BG4" s="301"/>
      <c r="BH4" s="301"/>
      <c r="BK4" s="301" t="s">
        <v>147</v>
      </c>
      <c r="BL4" s="301" t="s">
        <v>144</v>
      </c>
      <c r="BM4" s="301" t="s">
        <v>148</v>
      </c>
      <c r="BN4" s="301" t="s">
        <v>137</v>
      </c>
      <c r="BO4" s="301"/>
    </row>
    <row r="5" ht="87" spans="1:67">
      <c r="A5" s="295" t="s">
        <v>156</v>
      </c>
      <c r="B5" s="295" t="s">
        <v>157</v>
      </c>
      <c r="C5" s="295" t="s">
        <v>158</v>
      </c>
      <c r="D5" s="290" t="s">
        <v>143</v>
      </c>
      <c r="E5" s="301" t="s">
        <v>159</v>
      </c>
      <c r="F5" s="302"/>
      <c r="G5" s="302"/>
      <c r="H5" s="302"/>
      <c r="I5" s="301" t="s">
        <v>160</v>
      </c>
      <c r="J5" s="301" t="s">
        <v>156</v>
      </c>
      <c r="K5" s="301" t="s">
        <v>161</v>
      </c>
      <c r="L5" s="298" t="s">
        <v>143</v>
      </c>
      <c r="M5" s="301" t="s">
        <v>159</v>
      </c>
      <c r="N5" s="317" t="s">
        <v>1552</v>
      </c>
      <c r="O5" s="319" t="s">
        <v>1553</v>
      </c>
      <c r="P5" s="318" t="s">
        <v>164</v>
      </c>
      <c r="Q5" s="318" t="s">
        <v>165</v>
      </c>
      <c r="R5" s="326"/>
      <c r="S5" s="301"/>
      <c r="V5" s="301" t="s">
        <v>147</v>
      </c>
      <c r="W5" s="301" t="s">
        <v>159</v>
      </c>
      <c r="X5" s="301" t="s">
        <v>166</v>
      </c>
      <c r="Y5" s="301" t="s">
        <v>137</v>
      </c>
      <c r="Z5" s="301"/>
      <c r="AC5" s="339" t="s">
        <v>134</v>
      </c>
      <c r="AD5" s="339" t="s">
        <v>149</v>
      </c>
      <c r="AE5" s="339" t="s">
        <v>150</v>
      </c>
      <c r="AF5" s="339" t="s">
        <v>151</v>
      </c>
      <c r="AG5" s="290" t="s">
        <v>138</v>
      </c>
      <c r="AH5" s="290" t="s">
        <v>152</v>
      </c>
      <c r="AK5" s="290" t="s">
        <v>154</v>
      </c>
      <c r="AL5" s="290" t="s">
        <v>155</v>
      </c>
      <c r="AN5" s="348"/>
      <c r="AP5" s="295" t="s">
        <v>156</v>
      </c>
      <c r="AQ5" s="295" t="s">
        <v>157</v>
      </c>
      <c r="AR5" s="295" t="s">
        <v>158</v>
      </c>
      <c r="AS5" s="290" t="s">
        <v>143</v>
      </c>
      <c r="AT5" s="301" t="s">
        <v>159</v>
      </c>
      <c r="AU5" s="302"/>
      <c r="AV5" s="302"/>
      <c r="AW5" s="302"/>
      <c r="AX5" s="301" t="s">
        <v>160</v>
      </c>
      <c r="AY5" s="301" t="s">
        <v>156</v>
      </c>
      <c r="AZ5" s="301" t="s">
        <v>161</v>
      </c>
      <c r="BA5" s="298" t="s">
        <v>143</v>
      </c>
      <c r="BB5" s="301" t="s">
        <v>159</v>
      </c>
      <c r="BC5" s="317" t="s">
        <v>1552</v>
      </c>
      <c r="BD5" s="319" t="s">
        <v>1553</v>
      </c>
      <c r="BE5" s="318" t="s">
        <v>164</v>
      </c>
      <c r="BF5" s="318" t="s">
        <v>165</v>
      </c>
      <c r="BG5" s="326"/>
      <c r="BH5" s="301"/>
      <c r="BK5" s="301" t="s">
        <v>147</v>
      </c>
      <c r="BL5" s="301" t="s">
        <v>159</v>
      </c>
      <c r="BM5" s="301" t="s">
        <v>166</v>
      </c>
      <c r="BN5" s="301" t="s">
        <v>137</v>
      </c>
      <c r="BO5" s="301"/>
    </row>
    <row r="6" ht="154" spans="1:67">
      <c r="A6" s="295" t="s">
        <v>174</v>
      </c>
      <c r="B6" s="295" t="s">
        <v>175</v>
      </c>
      <c r="C6" s="295" t="s">
        <v>137</v>
      </c>
      <c r="D6" s="290" t="s">
        <v>143</v>
      </c>
      <c r="E6" s="301" t="s">
        <v>176</v>
      </c>
      <c r="F6" s="302"/>
      <c r="G6" s="302"/>
      <c r="H6" s="302"/>
      <c r="I6" s="301" t="s">
        <v>178</v>
      </c>
      <c r="J6" s="301" t="s">
        <v>177</v>
      </c>
      <c r="K6" s="301" t="s">
        <v>161</v>
      </c>
      <c r="L6" s="298" t="s">
        <v>143</v>
      </c>
      <c r="M6" s="301" t="s">
        <v>176</v>
      </c>
      <c r="N6" s="317" t="s">
        <v>1554</v>
      </c>
      <c r="O6" s="319" t="s">
        <v>1555</v>
      </c>
      <c r="P6" s="318" t="s">
        <v>164</v>
      </c>
      <c r="Q6" s="318" t="s">
        <v>165</v>
      </c>
      <c r="R6" s="301"/>
      <c r="S6" s="301"/>
      <c r="V6" s="301" t="s">
        <v>147</v>
      </c>
      <c r="W6" s="301" t="s">
        <v>176</v>
      </c>
      <c r="X6" s="301" t="s">
        <v>182</v>
      </c>
      <c r="Y6" s="301" t="s">
        <v>137</v>
      </c>
      <c r="Z6" s="301"/>
      <c r="AC6" s="339" t="s">
        <v>134</v>
      </c>
      <c r="AD6" s="339" t="s">
        <v>167</v>
      </c>
      <c r="AE6" s="339" t="s">
        <v>168</v>
      </c>
      <c r="AF6" s="339" t="s">
        <v>137</v>
      </c>
      <c r="AG6" s="343" t="s">
        <v>169</v>
      </c>
      <c r="AH6" s="290" t="s">
        <v>170</v>
      </c>
      <c r="AI6" s="343" t="s">
        <v>1556</v>
      </c>
      <c r="AJ6" s="290" t="s">
        <v>1557</v>
      </c>
      <c r="AK6" s="290" t="s">
        <v>154</v>
      </c>
      <c r="AL6" s="290" t="s">
        <v>172</v>
      </c>
      <c r="AM6" s="290" t="s">
        <v>1558</v>
      </c>
      <c r="AP6" s="295" t="s">
        <v>174</v>
      </c>
      <c r="AQ6" s="295" t="s">
        <v>175</v>
      </c>
      <c r="AR6" s="295" t="s">
        <v>137</v>
      </c>
      <c r="AS6" s="290" t="s">
        <v>143</v>
      </c>
      <c r="AT6" s="301" t="s">
        <v>176</v>
      </c>
      <c r="AU6" s="302"/>
      <c r="AV6" s="302"/>
      <c r="AW6" s="302"/>
      <c r="AX6" s="301" t="s">
        <v>178</v>
      </c>
      <c r="AY6" s="301" t="s">
        <v>177</v>
      </c>
      <c r="AZ6" s="301" t="s">
        <v>161</v>
      </c>
      <c r="BA6" s="298" t="s">
        <v>143</v>
      </c>
      <c r="BB6" s="301" t="s">
        <v>176</v>
      </c>
      <c r="BC6" s="317" t="s">
        <v>1554</v>
      </c>
      <c r="BD6" s="319" t="s">
        <v>1555</v>
      </c>
      <c r="BE6" s="318" t="s">
        <v>164</v>
      </c>
      <c r="BF6" s="318" t="s">
        <v>165</v>
      </c>
      <c r="BG6" s="301"/>
      <c r="BH6" s="301"/>
      <c r="BK6" s="301" t="s">
        <v>147</v>
      </c>
      <c r="BL6" s="301" t="s">
        <v>176</v>
      </c>
      <c r="BM6" s="301" t="s">
        <v>182</v>
      </c>
      <c r="BN6" s="301" t="s">
        <v>137</v>
      </c>
      <c r="BO6" s="301"/>
    </row>
    <row r="7" ht="62" spans="1:67">
      <c r="A7" s="295" t="s">
        <v>187</v>
      </c>
      <c r="B7" s="295" t="s">
        <v>188</v>
      </c>
      <c r="C7" s="295" t="s">
        <v>137</v>
      </c>
      <c r="D7" s="290" t="s">
        <v>143</v>
      </c>
      <c r="E7" s="301" t="s">
        <v>189</v>
      </c>
      <c r="F7" s="302"/>
      <c r="G7" s="302"/>
      <c r="H7" s="302"/>
      <c r="I7" s="301" t="s">
        <v>191</v>
      </c>
      <c r="J7" s="301" t="s">
        <v>190</v>
      </c>
      <c r="K7" s="301" t="s">
        <v>161</v>
      </c>
      <c r="L7" s="298" t="s">
        <v>143</v>
      </c>
      <c r="M7" s="301" t="s">
        <v>189</v>
      </c>
      <c r="N7" s="317" t="s">
        <v>1559</v>
      </c>
      <c r="O7" s="319" t="s">
        <v>1560</v>
      </c>
      <c r="P7" s="318"/>
      <c r="Q7" s="318" t="s">
        <v>1561</v>
      </c>
      <c r="R7" s="327" t="s">
        <v>1562</v>
      </c>
      <c r="S7" s="301"/>
      <c r="V7" s="301" t="s">
        <v>147</v>
      </c>
      <c r="W7" s="301" t="s">
        <v>189</v>
      </c>
      <c r="X7" s="301" t="s">
        <v>198</v>
      </c>
      <c r="Y7" s="301" t="s">
        <v>137</v>
      </c>
      <c r="Z7" s="301"/>
      <c r="AC7" s="339" t="s">
        <v>134</v>
      </c>
      <c r="AD7" s="339" t="s">
        <v>183</v>
      </c>
      <c r="AE7" s="339" t="s">
        <v>184</v>
      </c>
      <c r="AF7" s="339" t="s">
        <v>137</v>
      </c>
      <c r="AG7" s="343" t="s">
        <v>169</v>
      </c>
      <c r="AH7" s="290" t="s">
        <v>170</v>
      </c>
      <c r="AI7" s="290" t="s">
        <v>186</v>
      </c>
      <c r="AK7" s="290" t="s">
        <v>46</v>
      </c>
      <c r="AM7" s="290" t="s">
        <v>186</v>
      </c>
      <c r="AP7" s="295" t="s">
        <v>187</v>
      </c>
      <c r="AQ7" s="295" t="s">
        <v>188</v>
      </c>
      <c r="AR7" s="295" t="s">
        <v>137</v>
      </c>
      <c r="AS7" s="290" t="s">
        <v>143</v>
      </c>
      <c r="AT7" s="301" t="s">
        <v>189</v>
      </c>
      <c r="AU7" s="302"/>
      <c r="AV7" s="302"/>
      <c r="AW7" s="302"/>
      <c r="AX7" s="301" t="s">
        <v>191</v>
      </c>
      <c r="AY7" s="301" t="s">
        <v>190</v>
      </c>
      <c r="AZ7" s="301" t="s">
        <v>161</v>
      </c>
      <c r="BA7" s="298" t="s">
        <v>143</v>
      </c>
      <c r="BB7" s="301" t="s">
        <v>189</v>
      </c>
      <c r="BC7" s="317" t="s">
        <v>1559</v>
      </c>
      <c r="BD7" s="319" t="s">
        <v>1560</v>
      </c>
      <c r="BE7" s="318"/>
      <c r="BF7" s="318" t="s">
        <v>1561</v>
      </c>
      <c r="BG7" s="327" t="s">
        <v>1562</v>
      </c>
      <c r="BH7" s="301"/>
      <c r="BK7" s="301" t="s">
        <v>147</v>
      </c>
      <c r="BL7" s="301" t="s">
        <v>189</v>
      </c>
      <c r="BM7" s="301" t="s">
        <v>198</v>
      </c>
      <c r="BN7" s="301" t="s">
        <v>137</v>
      </c>
      <c r="BO7" s="301"/>
    </row>
    <row r="8" ht="75" spans="1:67">
      <c r="A8" s="295" t="s">
        <v>204</v>
      </c>
      <c r="B8" s="295" t="s">
        <v>205</v>
      </c>
      <c r="C8" s="295" t="s">
        <v>158</v>
      </c>
      <c r="D8" s="290" t="s">
        <v>143</v>
      </c>
      <c r="E8" s="301" t="s">
        <v>206</v>
      </c>
      <c r="F8" s="302"/>
      <c r="G8" s="302"/>
      <c r="H8" s="302"/>
      <c r="I8" s="301" t="s">
        <v>207</v>
      </c>
      <c r="J8" s="301" t="s">
        <v>204</v>
      </c>
      <c r="K8" s="301" t="s">
        <v>161</v>
      </c>
      <c r="L8" s="298" t="s">
        <v>143</v>
      </c>
      <c r="M8" s="301" t="s">
        <v>206</v>
      </c>
      <c r="N8" s="317" t="s">
        <v>1554</v>
      </c>
      <c r="O8" s="319" t="s">
        <v>1563</v>
      </c>
      <c r="P8" s="318" t="s">
        <v>209</v>
      </c>
      <c r="Q8" s="318" t="s">
        <v>210</v>
      </c>
      <c r="R8" s="301"/>
      <c r="S8" s="301"/>
      <c r="V8" s="301" t="s">
        <v>147</v>
      </c>
      <c r="W8" s="301" t="s">
        <v>206</v>
      </c>
      <c r="X8" s="301" t="s">
        <v>211</v>
      </c>
      <c r="Y8" s="301" t="s">
        <v>137</v>
      </c>
      <c r="Z8" s="301"/>
      <c r="AC8" s="339" t="s">
        <v>134</v>
      </c>
      <c r="AD8" s="339" t="s">
        <v>199</v>
      </c>
      <c r="AE8" s="339" t="s">
        <v>200</v>
      </c>
      <c r="AF8" s="339" t="s">
        <v>201</v>
      </c>
      <c r="AI8" s="290" t="s">
        <v>203</v>
      </c>
      <c r="AK8" s="290" t="s">
        <v>46</v>
      </c>
      <c r="AM8" s="290" t="s">
        <v>203</v>
      </c>
      <c r="AP8" s="295" t="s">
        <v>204</v>
      </c>
      <c r="AQ8" s="295" t="s">
        <v>205</v>
      </c>
      <c r="AR8" s="295" t="s">
        <v>158</v>
      </c>
      <c r="AS8" s="290" t="s">
        <v>143</v>
      </c>
      <c r="AT8" s="301" t="s">
        <v>206</v>
      </c>
      <c r="AU8" s="302"/>
      <c r="AV8" s="302"/>
      <c r="AW8" s="302"/>
      <c r="AX8" s="301" t="s">
        <v>207</v>
      </c>
      <c r="AY8" s="301" t="s">
        <v>204</v>
      </c>
      <c r="AZ8" s="301" t="s">
        <v>161</v>
      </c>
      <c r="BA8" s="298" t="s">
        <v>143</v>
      </c>
      <c r="BB8" s="301" t="s">
        <v>206</v>
      </c>
      <c r="BC8" s="317" t="s">
        <v>1554</v>
      </c>
      <c r="BD8" s="319" t="s">
        <v>1563</v>
      </c>
      <c r="BE8" s="318" t="s">
        <v>209</v>
      </c>
      <c r="BF8" s="318" t="s">
        <v>210</v>
      </c>
      <c r="BG8" s="301"/>
      <c r="BH8" s="301"/>
      <c r="BK8" s="301" t="s">
        <v>147</v>
      </c>
      <c r="BL8" s="301" t="s">
        <v>206</v>
      </c>
      <c r="BM8" s="301" t="s">
        <v>211</v>
      </c>
      <c r="BN8" s="301" t="s">
        <v>137</v>
      </c>
      <c r="BO8" s="301"/>
    </row>
    <row r="9" ht="15" spans="1:67">
      <c r="A9" s="295" t="s">
        <v>216</v>
      </c>
      <c r="B9" s="295" t="s">
        <v>217</v>
      </c>
      <c r="C9" s="295" t="s">
        <v>137</v>
      </c>
      <c r="D9" s="295"/>
      <c r="E9" s="302"/>
      <c r="F9" s="302"/>
      <c r="G9" s="302"/>
      <c r="H9" s="302"/>
      <c r="I9" s="301" t="s">
        <v>218</v>
      </c>
      <c r="J9" s="301" t="s">
        <v>216</v>
      </c>
      <c r="K9" s="301" t="s">
        <v>219</v>
      </c>
      <c r="L9" s="298"/>
      <c r="M9" s="298"/>
      <c r="N9" s="320"/>
      <c r="O9" s="320"/>
      <c r="P9" s="321"/>
      <c r="Q9" s="321"/>
      <c r="R9" s="298"/>
      <c r="S9" s="298"/>
      <c r="V9" s="301" t="s">
        <v>147</v>
      </c>
      <c r="W9" s="301" t="s">
        <v>221</v>
      </c>
      <c r="X9" s="301" t="s">
        <v>222</v>
      </c>
      <c r="Y9" s="301" t="s">
        <v>137</v>
      </c>
      <c r="Z9" s="301"/>
      <c r="AC9" s="339" t="s">
        <v>134</v>
      </c>
      <c r="AD9" s="339" t="s">
        <v>212</v>
      </c>
      <c r="AE9" s="339" t="s">
        <v>213</v>
      </c>
      <c r="AF9" s="339" t="s">
        <v>137</v>
      </c>
      <c r="AI9" s="290" t="s">
        <v>215</v>
      </c>
      <c r="AK9" s="290" t="s">
        <v>46</v>
      </c>
      <c r="AM9" s="290" t="s">
        <v>215</v>
      </c>
      <c r="AP9" s="295" t="s">
        <v>216</v>
      </c>
      <c r="AQ9" s="295" t="s">
        <v>217</v>
      </c>
      <c r="AR9" s="295" t="s">
        <v>137</v>
      </c>
      <c r="AS9" s="295"/>
      <c r="AT9" s="302"/>
      <c r="AU9" s="302"/>
      <c r="AV9" s="302"/>
      <c r="AW9" s="302"/>
      <c r="AX9" s="301" t="s">
        <v>218</v>
      </c>
      <c r="AY9" s="301" t="s">
        <v>216</v>
      </c>
      <c r="AZ9" s="301" t="s">
        <v>219</v>
      </c>
      <c r="BA9" s="298"/>
      <c r="BB9" s="298"/>
      <c r="BC9" s="320"/>
      <c r="BD9" s="320"/>
      <c r="BE9" s="321"/>
      <c r="BF9" s="321"/>
      <c r="BG9" s="298"/>
      <c r="BH9" s="298"/>
      <c r="BK9" s="301" t="s">
        <v>147</v>
      </c>
      <c r="BL9" s="301" t="s">
        <v>221</v>
      </c>
      <c r="BM9" s="301" t="s">
        <v>222</v>
      </c>
      <c r="BN9" s="301" t="s">
        <v>137</v>
      </c>
      <c r="BO9" s="301"/>
    </row>
    <row r="10" ht="258" spans="1:67">
      <c r="A10" s="295" t="s">
        <v>229</v>
      </c>
      <c r="B10" s="295" t="s">
        <v>230</v>
      </c>
      <c r="C10" s="295" t="s">
        <v>231</v>
      </c>
      <c r="E10" s="302"/>
      <c r="F10" s="302"/>
      <c r="G10" s="302"/>
      <c r="H10" s="302"/>
      <c r="I10" s="301" t="s">
        <v>233</v>
      </c>
      <c r="J10" s="301" t="s">
        <v>232</v>
      </c>
      <c r="K10" s="301" t="s">
        <v>161</v>
      </c>
      <c r="L10" s="298" t="s">
        <v>143</v>
      </c>
      <c r="M10" s="301" t="s">
        <v>221</v>
      </c>
      <c r="N10" s="317" t="s">
        <v>1564</v>
      </c>
      <c r="O10" s="319" t="s">
        <v>1565</v>
      </c>
      <c r="P10" s="318" t="s">
        <v>236</v>
      </c>
      <c r="Q10" s="328" t="s">
        <v>1566</v>
      </c>
      <c r="R10" s="329" t="s">
        <v>1567</v>
      </c>
      <c r="S10" s="301"/>
      <c r="V10" s="301" t="s">
        <v>240</v>
      </c>
      <c r="W10" s="301" t="s">
        <v>241</v>
      </c>
      <c r="X10" s="301" t="s">
        <v>242</v>
      </c>
      <c r="Y10" s="301"/>
      <c r="Z10" s="301"/>
      <c r="AC10" s="339" t="s">
        <v>134</v>
      </c>
      <c r="AD10" s="339" t="s">
        <v>223</v>
      </c>
      <c r="AE10" s="339" t="s">
        <v>224</v>
      </c>
      <c r="AF10" s="339" t="s">
        <v>137</v>
      </c>
      <c r="AG10" s="290" t="s">
        <v>29</v>
      </c>
      <c r="AH10" s="290" t="s">
        <v>225</v>
      </c>
      <c r="AK10" s="290" t="s">
        <v>154</v>
      </c>
      <c r="AL10" s="290" t="s">
        <v>227</v>
      </c>
      <c r="AM10" s="290" t="s">
        <v>228</v>
      </c>
      <c r="AN10" s="349"/>
      <c r="AP10" s="295" t="s">
        <v>229</v>
      </c>
      <c r="AQ10" s="295" t="s">
        <v>230</v>
      </c>
      <c r="AR10" s="295" t="s">
        <v>231</v>
      </c>
      <c r="AT10" s="302"/>
      <c r="AU10" s="302"/>
      <c r="AV10" s="302"/>
      <c r="AW10" s="302"/>
      <c r="AX10" s="301" t="s">
        <v>233</v>
      </c>
      <c r="AY10" s="301" t="s">
        <v>232</v>
      </c>
      <c r="AZ10" s="301" t="s">
        <v>161</v>
      </c>
      <c r="BA10" s="298" t="s">
        <v>143</v>
      </c>
      <c r="BB10" s="301" t="s">
        <v>221</v>
      </c>
      <c r="BC10" s="317" t="s">
        <v>1564</v>
      </c>
      <c r="BD10" s="319" t="s">
        <v>1565</v>
      </c>
      <c r="BE10" s="318" t="s">
        <v>236</v>
      </c>
      <c r="BF10" s="328" t="s">
        <v>1566</v>
      </c>
      <c r="BG10" s="329" t="s">
        <v>1567</v>
      </c>
      <c r="BH10" s="301"/>
      <c r="BK10" s="301" t="s">
        <v>240</v>
      </c>
      <c r="BL10" s="301" t="s">
        <v>241</v>
      </c>
      <c r="BM10" s="301" t="s">
        <v>242</v>
      </c>
      <c r="BN10" s="301"/>
      <c r="BO10" s="301"/>
    </row>
    <row r="11" ht="15" spans="1:67">
      <c r="A11" s="295" t="s">
        <v>232</v>
      </c>
      <c r="B11" s="295" t="s">
        <v>246</v>
      </c>
      <c r="C11" s="295" t="s">
        <v>158</v>
      </c>
      <c r="D11" s="290" t="s">
        <v>143</v>
      </c>
      <c r="E11" s="301" t="s">
        <v>221</v>
      </c>
      <c r="F11" s="302"/>
      <c r="G11" s="302"/>
      <c r="H11" s="302"/>
      <c r="I11" s="301" t="s">
        <v>248</v>
      </c>
      <c r="J11" s="301" t="s">
        <v>247</v>
      </c>
      <c r="K11" s="301" t="s">
        <v>137</v>
      </c>
      <c r="L11" s="298" t="s">
        <v>143</v>
      </c>
      <c r="M11" s="301" t="s">
        <v>249</v>
      </c>
      <c r="N11" s="301" t="s">
        <v>250</v>
      </c>
      <c r="O11" s="298"/>
      <c r="P11" s="298"/>
      <c r="Q11" s="298" t="s">
        <v>250</v>
      </c>
      <c r="R11" s="330"/>
      <c r="S11" s="298"/>
      <c r="V11" s="301" t="s">
        <v>147</v>
      </c>
      <c r="W11" s="301" t="s">
        <v>252</v>
      </c>
      <c r="X11" s="301" t="s">
        <v>253</v>
      </c>
      <c r="Y11" s="301" t="s">
        <v>254</v>
      </c>
      <c r="Z11" s="301"/>
      <c r="AC11" s="339" t="s">
        <v>134</v>
      </c>
      <c r="AD11" s="339" t="s">
        <v>243</v>
      </c>
      <c r="AE11" s="339" t="s">
        <v>244</v>
      </c>
      <c r="AF11" s="339" t="s">
        <v>137</v>
      </c>
      <c r="AG11" s="290" t="s">
        <v>29</v>
      </c>
      <c r="AH11" s="290" t="s">
        <v>245</v>
      </c>
      <c r="AK11" s="290" t="s">
        <v>154</v>
      </c>
      <c r="AL11" s="290" t="s">
        <v>227</v>
      </c>
      <c r="AN11" s="349"/>
      <c r="AP11" s="295" t="s">
        <v>232</v>
      </c>
      <c r="AQ11" s="295" t="s">
        <v>246</v>
      </c>
      <c r="AR11" s="295" t="s">
        <v>158</v>
      </c>
      <c r="AS11" s="290" t="s">
        <v>143</v>
      </c>
      <c r="AT11" s="301" t="s">
        <v>221</v>
      </c>
      <c r="AU11" s="302"/>
      <c r="AV11" s="302"/>
      <c r="AW11" s="302"/>
      <c r="AX11" s="301" t="s">
        <v>248</v>
      </c>
      <c r="AY11" s="301" t="s">
        <v>247</v>
      </c>
      <c r="AZ11" s="301" t="s">
        <v>137</v>
      </c>
      <c r="BA11" s="298" t="s">
        <v>143</v>
      </c>
      <c r="BB11" s="301" t="s">
        <v>249</v>
      </c>
      <c r="BC11" s="301" t="s">
        <v>250</v>
      </c>
      <c r="BD11" s="298"/>
      <c r="BE11" s="298"/>
      <c r="BF11" s="298" t="s">
        <v>250</v>
      </c>
      <c r="BG11" s="330"/>
      <c r="BH11" s="298"/>
      <c r="BK11" s="301" t="s">
        <v>147</v>
      </c>
      <c r="BL11" s="301" t="s">
        <v>252</v>
      </c>
      <c r="BM11" s="301" t="s">
        <v>253</v>
      </c>
      <c r="BN11" s="301" t="s">
        <v>254</v>
      </c>
      <c r="BO11" s="301"/>
    </row>
    <row r="12" ht="56" spans="1:67">
      <c r="A12" s="295" t="s">
        <v>259</v>
      </c>
      <c r="B12" s="295" t="s">
        <v>260</v>
      </c>
      <c r="C12" s="295" t="s">
        <v>137</v>
      </c>
      <c r="D12" s="295"/>
      <c r="E12" s="302" t="s">
        <v>215</v>
      </c>
      <c r="F12" s="302"/>
      <c r="G12" s="302"/>
      <c r="H12" s="302"/>
      <c r="I12" s="301" t="s">
        <v>262</v>
      </c>
      <c r="J12" s="301" t="s">
        <v>261</v>
      </c>
      <c r="K12" s="301" t="s">
        <v>263</v>
      </c>
      <c r="L12" s="298"/>
      <c r="M12" s="298"/>
      <c r="N12" s="320" t="s">
        <v>46</v>
      </c>
      <c r="O12" s="320" t="s">
        <v>46</v>
      </c>
      <c r="P12" s="321" t="s">
        <v>46</v>
      </c>
      <c r="Q12" s="321" t="s">
        <v>46</v>
      </c>
      <c r="R12" s="298"/>
      <c r="S12" s="298"/>
      <c r="V12" s="301" t="s">
        <v>147</v>
      </c>
      <c r="W12" s="301" t="s">
        <v>264</v>
      </c>
      <c r="X12" s="301" t="s">
        <v>265</v>
      </c>
      <c r="Y12" s="301" t="s">
        <v>266</v>
      </c>
      <c r="Z12" s="301"/>
      <c r="AC12" s="339" t="s">
        <v>134</v>
      </c>
      <c r="AD12" s="339" t="s">
        <v>255</v>
      </c>
      <c r="AE12" s="339" t="s">
        <v>256</v>
      </c>
      <c r="AF12" s="339" t="s">
        <v>137</v>
      </c>
      <c r="AG12" s="290" t="s">
        <v>29</v>
      </c>
      <c r="AH12" s="290" t="s">
        <v>225</v>
      </c>
      <c r="AI12" s="290" t="s">
        <v>1568</v>
      </c>
      <c r="AK12" s="290" t="s">
        <v>154</v>
      </c>
      <c r="AL12" s="290" t="s">
        <v>227</v>
      </c>
      <c r="AM12" s="343" t="s">
        <v>258</v>
      </c>
      <c r="AN12" s="349"/>
      <c r="AP12" s="295" t="s">
        <v>259</v>
      </c>
      <c r="AQ12" s="295" t="s">
        <v>260</v>
      </c>
      <c r="AR12" s="295" t="s">
        <v>137</v>
      </c>
      <c r="AS12" s="295"/>
      <c r="AT12" s="302" t="s">
        <v>215</v>
      </c>
      <c r="AU12" s="302"/>
      <c r="AV12" s="302"/>
      <c r="AW12" s="302"/>
      <c r="AX12" s="301" t="s">
        <v>262</v>
      </c>
      <c r="AY12" s="301" t="s">
        <v>261</v>
      </c>
      <c r="AZ12" s="301" t="s">
        <v>263</v>
      </c>
      <c r="BA12" s="298"/>
      <c r="BB12" s="298"/>
      <c r="BC12" s="320" t="s">
        <v>46</v>
      </c>
      <c r="BD12" s="320" t="s">
        <v>46</v>
      </c>
      <c r="BE12" s="321" t="s">
        <v>46</v>
      </c>
      <c r="BF12" s="321" t="s">
        <v>46</v>
      </c>
      <c r="BG12" s="298"/>
      <c r="BH12" s="298"/>
      <c r="BK12" s="301" t="s">
        <v>147</v>
      </c>
      <c r="BL12" s="301" t="s">
        <v>264</v>
      </c>
      <c r="BM12" s="301" t="s">
        <v>265</v>
      </c>
      <c r="BN12" s="301" t="s">
        <v>266</v>
      </c>
      <c r="BO12" s="301"/>
    </row>
    <row r="13" ht="15" spans="1:67">
      <c r="A13" s="295" t="s">
        <v>270</v>
      </c>
      <c r="B13" s="295" t="s">
        <v>271</v>
      </c>
      <c r="C13" s="295" t="s">
        <v>137</v>
      </c>
      <c r="D13" s="295"/>
      <c r="E13" s="302" t="s">
        <v>215</v>
      </c>
      <c r="F13" s="302"/>
      <c r="G13" s="302"/>
      <c r="H13" s="302"/>
      <c r="I13" s="301" t="s">
        <v>273</v>
      </c>
      <c r="J13" s="301" t="s">
        <v>272</v>
      </c>
      <c r="K13" s="301" t="s">
        <v>263</v>
      </c>
      <c r="L13" s="298"/>
      <c r="M13" s="298"/>
      <c r="N13" s="320"/>
      <c r="O13" s="320"/>
      <c r="P13" s="321" t="s">
        <v>46</v>
      </c>
      <c r="Q13" s="321" t="s">
        <v>46</v>
      </c>
      <c r="R13" s="298"/>
      <c r="S13" s="298"/>
      <c r="V13" s="301" t="s">
        <v>240</v>
      </c>
      <c r="W13" s="301" t="s">
        <v>274</v>
      </c>
      <c r="X13" s="301" t="s">
        <v>275</v>
      </c>
      <c r="Y13" s="301" t="s">
        <v>276</v>
      </c>
      <c r="Z13" s="301"/>
      <c r="AC13" s="339" t="s">
        <v>134</v>
      </c>
      <c r="AD13" s="339" t="s">
        <v>267</v>
      </c>
      <c r="AE13" s="339" t="s">
        <v>268</v>
      </c>
      <c r="AF13" s="339" t="s">
        <v>137</v>
      </c>
      <c r="AG13" s="290" t="s">
        <v>29</v>
      </c>
      <c r="AH13" s="290" t="s">
        <v>245</v>
      </c>
      <c r="AI13" s="290" t="s">
        <v>1569</v>
      </c>
      <c r="AK13" s="290" t="s">
        <v>154</v>
      </c>
      <c r="AL13" s="290" t="s">
        <v>227</v>
      </c>
      <c r="AN13" s="349"/>
      <c r="AP13" s="295" t="s">
        <v>270</v>
      </c>
      <c r="AQ13" s="295" t="s">
        <v>271</v>
      </c>
      <c r="AR13" s="295" t="s">
        <v>137</v>
      </c>
      <c r="AS13" s="295"/>
      <c r="AT13" s="302" t="s">
        <v>215</v>
      </c>
      <c r="AU13" s="302"/>
      <c r="AV13" s="302"/>
      <c r="AW13" s="302"/>
      <c r="AX13" s="301" t="s">
        <v>273</v>
      </c>
      <c r="AY13" s="301" t="s">
        <v>272</v>
      </c>
      <c r="AZ13" s="301" t="s">
        <v>263</v>
      </c>
      <c r="BA13" s="298"/>
      <c r="BB13" s="298"/>
      <c r="BC13" s="320"/>
      <c r="BD13" s="320"/>
      <c r="BE13" s="321" t="s">
        <v>46</v>
      </c>
      <c r="BF13" s="321" t="s">
        <v>46</v>
      </c>
      <c r="BG13" s="298"/>
      <c r="BH13" s="298"/>
      <c r="BK13" s="301" t="s">
        <v>240</v>
      </c>
      <c r="BL13" s="301" t="s">
        <v>274</v>
      </c>
      <c r="BM13" s="301" t="s">
        <v>275</v>
      </c>
      <c r="BN13" s="301" t="s">
        <v>276</v>
      </c>
      <c r="BO13" s="301"/>
    </row>
    <row r="14" spans="1:67">
      <c r="A14" s="295" t="s">
        <v>279</v>
      </c>
      <c r="B14" s="295" t="s">
        <v>252</v>
      </c>
      <c r="C14" s="295" t="s">
        <v>201</v>
      </c>
      <c r="D14" s="290" t="s">
        <v>143</v>
      </c>
      <c r="E14" s="301" t="s">
        <v>252</v>
      </c>
      <c r="F14" s="302" t="s">
        <v>1570</v>
      </c>
      <c r="G14" s="302"/>
      <c r="H14" s="302"/>
      <c r="I14" s="311" t="s">
        <v>281</v>
      </c>
      <c r="J14" s="311" t="s">
        <v>280</v>
      </c>
      <c r="K14" s="312" t="s">
        <v>137</v>
      </c>
      <c r="L14" s="298"/>
      <c r="M14" s="298"/>
      <c r="N14" s="320" t="s">
        <v>46</v>
      </c>
      <c r="O14" s="320" t="s">
        <v>46</v>
      </c>
      <c r="P14" s="321" t="s">
        <v>46</v>
      </c>
      <c r="Q14" s="321" t="s">
        <v>46</v>
      </c>
      <c r="R14" s="298"/>
      <c r="S14" s="298"/>
      <c r="V14" s="301" t="s">
        <v>240</v>
      </c>
      <c r="W14" s="301" t="s">
        <v>282</v>
      </c>
      <c r="X14" s="301" t="s">
        <v>283</v>
      </c>
      <c r="Y14" s="301" t="s">
        <v>266</v>
      </c>
      <c r="Z14" s="301"/>
      <c r="AC14" s="339" t="s">
        <v>134</v>
      </c>
      <c r="AD14" s="339" t="s">
        <v>277</v>
      </c>
      <c r="AE14" s="339"/>
      <c r="AF14" s="339" t="s">
        <v>137</v>
      </c>
      <c r="AG14" s="290" t="s">
        <v>29</v>
      </c>
      <c r="AH14" s="344" t="s">
        <v>278</v>
      </c>
      <c r="AK14" s="290" t="s">
        <v>154</v>
      </c>
      <c r="AL14" s="290" t="s">
        <v>227</v>
      </c>
      <c r="AM14" s="290" t="s">
        <v>228</v>
      </c>
      <c r="AP14" s="295" t="s">
        <v>279</v>
      </c>
      <c r="AQ14" s="295" t="s">
        <v>252</v>
      </c>
      <c r="AR14" s="295" t="s">
        <v>201</v>
      </c>
      <c r="AS14" s="290" t="s">
        <v>143</v>
      </c>
      <c r="AT14" s="301" t="s">
        <v>252</v>
      </c>
      <c r="AU14" s="302" t="s">
        <v>1570</v>
      </c>
      <c r="AV14" s="302"/>
      <c r="AW14" s="302"/>
      <c r="AX14" s="311" t="s">
        <v>281</v>
      </c>
      <c r="AY14" s="311" t="s">
        <v>280</v>
      </c>
      <c r="AZ14" s="312" t="s">
        <v>137</v>
      </c>
      <c r="BA14" s="298"/>
      <c r="BB14" s="298"/>
      <c r="BC14" s="320" t="s">
        <v>46</v>
      </c>
      <c r="BD14" s="320" t="s">
        <v>46</v>
      </c>
      <c r="BE14" s="321" t="s">
        <v>46</v>
      </c>
      <c r="BF14" s="321" t="s">
        <v>46</v>
      </c>
      <c r="BG14" s="298"/>
      <c r="BH14" s="298"/>
      <c r="BK14" s="301" t="s">
        <v>240</v>
      </c>
      <c r="BL14" s="301" t="s">
        <v>282</v>
      </c>
      <c r="BM14" s="301" t="s">
        <v>283</v>
      </c>
      <c r="BN14" s="301" t="s">
        <v>266</v>
      </c>
      <c r="BO14" s="301"/>
    </row>
    <row r="15" spans="1:67">
      <c r="A15" s="295" t="s">
        <v>286</v>
      </c>
      <c r="B15" s="295" t="s">
        <v>264</v>
      </c>
      <c r="C15" s="295" t="s">
        <v>287</v>
      </c>
      <c r="D15" s="290" t="s">
        <v>143</v>
      </c>
      <c r="E15" s="301" t="s">
        <v>264</v>
      </c>
      <c r="F15" s="302"/>
      <c r="G15" s="302"/>
      <c r="H15" s="302"/>
      <c r="I15" s="301" t="s">
        <v>289</v>
      </c>
      <c r="J15" s="301" t="s">
        <v>288</v>
      </c>
      <c r="K15" s="301" t="s">
        <v>137</v>
      </c>
      <c r="L15" s="298"/>
      <c r="M15" s="298"/>
      <c r="N15" s="320" t="s">
        <v>46</v>
      </c>
      <c r="O15" s="320" t="s">
        <v>46</v>
      </c>
      <c r="P15" s="321" t="s">
        <v>46</v>
      </c>
      <c r="Q15" s="321" t="s">
        <v>46</v>
      </c>
      <c r="R15" s="298"/>
      <c r="S15" s="298"/>
      <c r="V15" s="301" t="s">
        <v>240</v>
      </c>
      <c r="W15" s="301" t="s">
        <v>290</v>
      </c>
      <c r="X15" s="301" t="s">
        <v>291</v>
      </c>
      <c r="Y15" s="301" t="s">
        <v>254</v>
      </c>
      <c r="Z15" s="301"/>
      <c r="AC15" s="339" t="s">
        <v>134</v>
      </c>
      <c r="AD15" s="339" t="s">
        <v>284</v>
      </c>
      <c r="AE15" s="339"/>
      <c r="AF15" s="339" t="s">
        <v>137</v>
      </c>
      <c r="AI15" s="290" t="s">
        <v>215</v>
      </c>
      <c r="AM15" s="290" t="s">
        <v>215</v>
      </c>
      <c r="AP15" s="295" t="s">
        <v>286</v>
      </c>
      <c r="AQ15" s="295" t="s">
        <v>264</v>
      </c>
      <c r="AR15" s="295" t="s">
        <v>287</v>
      </c>
      <c r="AS15" s="290" t="s">
        <v>143</v>
      </c>
      <c r="AT15" s="301" t="s">
        <v>264</v>
      </c>
      <c r="AU15" s="302"/>
      <c r="AV15" s="302"/>
      <c r="AW15" s="302"/>
      <c r="AX15" s="301" t="s">
        <v>289</v>
      </c>
      <c r="AY15" s="301" t="s">
        <v>288</v>
      </c>
      <c r="AZ15" s="301" t="s">
        <v>137</v>
      </c>
      <c r="BA15" s="298"/>
      <c r="BB15" s="298"/>
      <c r="BC15" s="320" t="s">
        <v>46</v>
      </c>
      <c r="BD15" s="320" t="s">
        <v>46</v>
      </c>
      <c r="BE15" s="321" t="s">
        <v>46</v>
      </c>
      <c r="BF15" s="321" t="s">
        <v>46</v>
      </c>
      <c r="BG15" s="298"/>
      <c r="BH15" s="298"/>
      <c r="BK15" s="301" t="s">
        <v>240</v>
      </c>
      <c r="BL15" s="301" t="s">
        <v>290</v>
      </c>
      <c r="BM15" s="301" t="s">
        <v>291</v>
      </c>
      <c r="BN15" s="301" t="s">
        <v>254</v>
      </c>
      <c r="BO15" s="301"/>
    </row>
    <row r="16" ht="70" spans="1:67">
      <c r="A16" s="295" t="s">
        <v>296</v>
      </c>
      <c r="B16" s="295" t="s">
        <v>297</v>
      </c>
      <c r="C16" s="295" t="s">
        <v>287</v>
      </c>
      <c r="D16" s="295"/>
      <c r="E16" s="301" t="s">
        <v>298</v>
      </c>
      <c r="F16" s="302" t="s">
        <v>1571</v>
      </c>
      <c r="G16" s="302"/>
      <c r="H16" s="302"/>
      <c r="I16" s="301" t="s">
        <v>300</v>
      </c>
      <c r="J16" s="301" t="s">
        <v>299</v>
      </c>
      <c r="K16" s="301" t="s">
        <v>137</v>
      </c>
      <c r="L16" s="298"/>
      <c r="M16" s="298"/>
      <c r="N16" s="320" t="s">
        <v>46</v>
      </c>
      <c r="O16" s="320" t="s">
        <v>46</v>
      </c>
      <c r="P16" s="321" t="s">
        <v>46</v>
      </c>
      <c r="Q16" s="321" t="s">
        <v>46</v>
      </c>
      <c r="R16" s="298"/>
      <c r="S16" s="298"/>
      <c r="V16" s="301" t="s">
        <v>240</v>
      </c>
      <c r="W16" s="301" t="s">
        <v>301</v>
      </c>
      <c r="X16" s="301" t="s">
        <v>302</v>
      </c>
      <c r="Y16" s="301" t="s">
        <v>276</v>
      </c>
      <c r="Z16" s="301"/>
      <c r="AC16" s="339" t="s">
        <v>134</v>
      </c>
      <c r="AD16" s="339" t="s">
        <v>292</v>
      </c>
      <c r="AE16" s="339" t="s">
        <v>293</v>
      </c>
      <c r="AF16" s="339" t="s">
        <v>137</v>
      </c>
      <c r="AG16" s="290" t="s">
        <v>29</v>
      </c>
      <c r="AH16" s="345" t="s">
        <v>294</v>
      </c>
      <c r="AI16" s="343" t="s">
        <v>1572</v>
      </c>
      <c r="AK16" s="290" t="s">
        <v>46</v>
      </c>
      <c r="AM16" s="290" t="s">
        <v>215</v>
      </c>
      <c r="AP16" s="295" t="s">
        <v>296</v>
      </c>
      <c r="AQ16" s="295" t="s">
        <v>297</v>
      </c>
      <c r="AR16" s="295" t="s">
        <v>287</v>
      </c>
      <c r="AS16" s="295"/>
      <c r="AT16" s="301" t="s">
        <v>298</v>
      </c>
      <c r="AU16" s="302" t="s">
        <v>1571</v>
      </c>
      <c r="AV16" s="302"/>
      <c r="AW16" s="302"/>
      <c r="AX16" s="301" t="s">
        <v>300</v>
      </c>
      <c r="AY16" s="301" t="s">
        <v>299</v>
      </c>
      <c r="AZ16" s="301" t="s">
        <v>137</v>
      </c>
      <c r="BA16" s="298"/>
      <c r="BB16" s="298"/>
      <c r="BC16" s="320" t="s">
        <v>46</v>
      </c>
      <c r="BD16" s="320" t="s">
        <v>46</v>
      </c>
      <c r="BE16" s="321" t="s">
        <v>46</v>
      </c>
      <c r="BF16" s="321" t="s">
        <v>46</v>
      </c>
      <c r="BG16" s="298"/>
      <c r="BH16" s="298"/>
      <c r="BK16" s="301" t="s">
        <v>240</v>
      </c>
      <c r="BL16" s="301" t="s">
        <v>301</v>
      </c>
      <c r="BM16" s="301" t="s">
        <v>302</v>
      </c>
      <c r="BN16" s="301" t="s">
        <v>276</v>
      </c>
      <c r="BO16" s="301"/>
    </row>
    <row r="17" ht="70" spans="1:67">
      <c r="A17" s="295" t="s">
        <v>306</v>
      </c>
      <c r="B17" s="295" t="s">
        <v>307</v>
      </c>
      <c r="C17" s="295" t="s">
        <v>137</v>
      </c>
      <c r="D17" s="295"/>
      <c r="E17" s="302"/>
      <c r="F17" s="302" t="s">
        <v>1571</v>
      </c>
      <c r="G17" s="302"/>
      <c r="H17" s="302"/>
      <c r="I17" s="301" t="s">
        <v>309</v>
      </c>
      <c r="J17" s="301" t="s">
        <v>308</v>
      </c>
      <c r="K17" s="301" t="s">
        <v>137</v>
      </c>
      <c r="L17" s="298"/>
      <c r="M17" s="298"/>
      <c r="N17" s="320" t="s">
        <v>46</v>
      </c>
      <c r="O17" s="320" t="s">
        <v>46</v>
      </c>
      <c r="P17" s="321" t="s">
        <v>46</v>
      </c>
      <c r="Q17" s="321" t="s">
        <v>46</v>
      </c>
      <c r="R17" s="298"/>
      <c r="S17" s="298"/>
      <c r="V17" s="301" t="s">
        <v>240</v>
      </c>
      <c r="W17" s="301" t="s">
        <v>310</v>
      </c>
      <c r="X17" s="301" t="s">
        <v>311</v>
      </c>
      <c r="Y17" s="301" t="s">
        <v>266</v>
      </c>
      <c r="Z17" s="301"/>
      <c r="AC17" s="339" t="s">
        <v>134</v>
      </c>
      <c r="AD17" s="339" t="s">
        <v>303</v>
      </c>
      <c r="AE17" s="339" t="s">
        <v>304</v>
      </c>
      <c r="AF17" s="339" t="s">
        <v>137</v>
      </c>
      <c r="AG17" s="290" t="s">
        <v>29</v>
      </c>
      <c r="AH17" s="345" t="s">
        <v>1573</v>
      </c>
      <c r="AI17" s="343" t="s">
        <v>1574</v>
      </c>
      <c r="AK17" s="290" t="s">
        <v>46</v>
      </c>
      <c r="AM17" s="290" t="s">
        <v>215</v>
      </c>
      <c r="AP17" s="295" t="s">
        <v>306</v>
      </c>
      <c r="AQ17" s="295" t="s">
        <v>307</v>
      </c>
      <c r="AR17" s="295" t="s">
        <v>137</v>
      </c>
      <c r="AS17" s="295"/>
      <c r="AT17" s="302"/>
      <c r="AU17" s="302" t="s">
        <v>1571</v>
      </c>
      <c r="AV17" s="302"/>
      <c r="AW17" s="302"/>
      <c r="AX17" s="301" t="s">
        <v>309</v>
      </c>
      <c r="AY17" s="301" t="s">
        <v>308</v>
      </c>
      <c r="AZ17" s="301" t="s">
        <v>137</v>
      </c>
      <c r="BA17" s="298"/>
      <c r="BB17" s="298"/>
      <c r="BC17" s="320" t="s">
        <v>46</v>
      </c>
      <c r="BD17" s="320" t="s">
        <v>46</v>
      </c>
      <c r="BE17" s="321" t="s">
        <v>46</v>
      </c>
      <c r="BF17" s="321" t="s">
        <v>46</v>
      </c>
      <c r="BG17" s="298"/>
      <c r="BH17" s="298"/>
      <c r="BK17" s="301" t="s">
        <v>240</v>
      </c>
      <c r="BL17" s="301" t="s">
        <v>310</v>
      </c>
      <c r="BM17" s="301" t="s">
        <v>311</v>
      </c>
      <c r="BN17" s="301" t="s">
        <v>266</v>
      </c>
      <c r="BO17" s="301"/>
    </row>
    <row r="18" ht="70" spans="1:67">
      <c r="A18" s="295" t="s">
        <v>316</v>
      </c>
      <c r="B18" s="295" t="s">
        <v>317</v>
      </c>
      <c r="C18" s="295" t="s">
        <v>137</v>
      </c>
      <c r="D18" s="295"/>
      <c r="E18" s="302"/>
      <c r="F18" s="302" t="s">
        <v>1571</v>
      </c>
      <c r="G18" s="302"/>
      <c r="H18" s="302"/>
      <c r="I18" s="301" t="s">
        <v>319</v>
      </c>
      <c r="J18" s="301" t="s">
        <v>318</v>
      </c>
      <c r="K18" s="301" t="s">
        <v>137</v>
      </c>
      <c r="L18" s="298"/>
      <c r="M18" s="298"/>
      <c r="N18" s="320" t="s">
        <v>46</v>
      </c>
      <c r="O18" s="320" t="s">
        <v>46</v>
      </c>
      <c r="P18" s="321" t="s">
        <v>46</v>
      </c>
      <c r="Q18" s="321" t="s">
        <v>46</v>
      </c>
      <c r="R18" s="298"/>
      <c r="S18" s="298"/>
      <c r="V18" s="301" t="s">
        <v>240</v>
      </c>
      <c r="W18" s="301" t="s">
        <v>320</v>
      </c>
      <c r="X18" s="301" t="s">
        <v>321</v>
      </c>
      <c r="Y18" s="301" t="s">
        <v>254</v>
      </c>
      <c r="Z18" s="301"/>
      <c r="AC18" s="339" t="s">
        <v>134</v>
      </c>
      <c r="AD18" s="339" t="s">
        <v>312</v>
      </c>
      <c r="AE18" s="339" t="s">
        <v>313</v>
      </c>
      <c r="AF18" s="339" t="s">
        <v>137</v>
      </c>
      <c r="AG18" s="290" t="s">
        <v>29</v>
      </c>
      <c r="AH18" s="345" t="s">
        <v>1573</v>
      </c>
      <c r="AI18" s="343" t="s">
        <v>1575</v>
      </c>
      <c r="AK18" s="290" t="s">
        <v>154</v>
      </c>
      <c r="AL18" s="290" t="s">
        <v>315</v>
      </c>
      <c r="AP18" s="295" t="s">
        <v>316</v>
      </c>
      <c r="AQ18" s="295" t="s">
        <v>317</v>
      </c>
      <c r="AR18" s="295" t="s">
        <v>137</v>
      </c>
      <c r="AS18" s="295"/>
      <c r="AT18" s="302"/>
      <c r="AU18" s="302" t="s">
        <v>1571</v>
      </c>
      <c r="AV18" s="302"/>
      <c r="AW18" s="302"/>
      <c r="AX18" s="301" t="s">
        <v>319</v>
      </c>
      <c r="AY18" s="301" t="s">
        <v>318</v>
      </c>
      <c r="AZ18" s="301" t="s">
        <v>137</v>
      </c>
      <c r="BA18" s="298"/>
      <c r="BB18" s="298"/>
      <c r="BC18" s="320" t="s">
        <v>46</v>
      </c>
      <c r="BD18" s="320" t="s">
        <v>46</v>
      </c>
      <c r="BE18" s="321" t="s">
        <v>46</v>
      </c>
      <c r="BF18" s="321" t="s">
        <v>46</v>
      </c>
      <c r="BG18" s="298"/>
      <c r="BH18" s="298"/>
      <c r="BK18" s="301" t="s">
        <v>240</v>
      </c>
      <c r="BL18" s="301" t="s">
        <v>320</v>
      </c>
      <c r="BM18" s="301" t="s">
        <v>321</v>
      </c>
      <c r="BN18" s="301" t="s">
        <v>254</v>
      </c>
      <c r="BO18" s="301"/>
    </row>
    <row r="19" ht="140" spans="1:67">
      <c r="A19" s="295" t="s">
        <v>324</v>
      </c>
      <c r="B19" s="295" t="s">
        <v>325</v>
      </c>
      <c r="C19" s="295" t="s">
        <v>287</v>
      </c>
      <c r="D19" s="295"/>
      <c r="E19" s="301" t="s">
        <v>264</v>
      </c>
      <c r="F19" s="302" t="s">
        <v>1571</v>
      </c>
      <c r="G19" s="302"/>
      <c r="H19" s="302"/>
      <c r="I19" s="301" t="s">
        <v>327</v>
      </c>
      <c r="J19" s="301" t="s">
        <v>326</v>
      </c>
      <c r="K19" s="301" t="s">
        <v>137</v>
      </c>
      <c r="L19" s="298"/>
      <c r="M19" s="298"/>
      <c r="N19" s="320" t="s">
        <v>46</v>
      </c>
      <c r="O19" s="320" t="s">
        <v>46</v>
      </c>
      <c r="P19" s="321" t="s">
        <v>46</v>
      </c>
      <c r="Q19" s="321" t="s">
        <v>46</v>
      </c>
      <c r="R19" s="298"/>
      <c r="S19" s="298"/>
      <c r="V19" s="301" t="s">
        <v>147</v>
      </c>
      <c r="W19" s="301" t="s">
        <v>328</v>
      </c>
      <c r="X19" s="301" t="s">
        <v>329</v>
      </c>
      <c r="Y19" s="301" t="s">
        <v>254</v>
      </c>
      <c r="Z19" s="301"/>
      <c r="AC19" s="339" t="s">
        <v>134</v>
      </c>
      <c r="AD19" s="339" t="s">
        <v>322</v>
      </c>
      <c r="AE19" s="339" t="s">
        <v>198</v>
      </c>
      <c r="AF19" s="339" t="s">
        <v>137</v>
      </c>
      <c r="AG19" s="290" t="s">
        <v>29</v>
      </c>
      <c r="AH19" s="344" t="s">
        <v>323</v>
      </c>
      <c r="AI19" s="343" t="s">
        <v>1576</v>
      </c>
      <c r="AK19" s="290" t="s">
        <v>46</v>
      </c>
      <c r="AM19" s="290" t="s">
        <v>1561</v>
      </c>
      <c r="AP19" s="295" t="s">
        <v>324</v>
      </c>
      <c r="AQ19" s="295" t="s">
        <v>325</v>
      </c>
      <c r="AR19" s="295" t="s">
        <v>287</v>
      </c>
      <c r="AS19" s="295"/>
      <c r="AT19" s="301" t="s">
        <v>264</v>
      </c>
      <c r="AU19" s="302" t="s">
        <v>1571</v>
      </c>
      <c r="AV19" s="302"/>
      <c r="AW19" s="302"/>
      <c r="AX19" s="301" t="s">
        <v>327</v>
      </c>
      <c r="AY19" s="301" t="s">
        <v>326</v>
      </c>
      <c r="AZ19" s="301" t="s">
        <v>137</v>
      </c>
      <c r="BA19" s="298"/>
      <c r="BB19" s="298"/>
      <c r="BC19" s="320" t="s">
        <v>46</v>
      </c>
      <c r="BD19" s="320" t="s">
        <v>46</v>
      </c>
      <c r="BE19" s="321" t="s">
        <v>46</v>
      </c>
      <c r="BF19" s="321" t="s">
        <v>46</v>
      </c>
      <c r="BG19" s="298"/>
      <c r="BH19" s="298"/>
      <c r="BK19" s="301" t="s">
        <v>147</v>
      </c>
      <c r="BL19" s="301" t="s">
        <v>328</v>
      </c>
      <c r="BM19" s="301" t="s">
        <v>329</v>
      </c>
      <c r="BN19" s="301" t="s">
        <v>254</v>
      </c>
      <c r="BO19" s="301"/>
    </row>
    <row r="20" ht="112" spans="1:67">
      <c r="A20" s="295" t="s">
        <v>333</v>
      </c>
      <c r="B20" s="295" t="s">
        <v>334</v>
      </c>
      <c r="C20" s="295" t="s">
        <v>137</v>
      </c>
      <c r="D20" s="290" t="s">
        <v>143</v>
      </c>
      <c r="E20" s="301" t="s">
        <v>335</v>
      </c>
      <c r="F20" s="302" t="s">
        <v>1577</v>
      </c>
      <c r="G20" s="302"/>
      <c r="H20" s="302"/>
      <c r="I20" s="313" t="s">
        <v>337</v>
      </c>
      <c r="J20" s="313" t="s">
        <v>336</v>
      </c>
      <c r="K20" s="313" t="s">
        <v>338</v>
      </c>
      <c r="L20" s="298" t="s">
        <v>143</v>
      </c>
      <c r="M20" s="301" t="s">
        <v>241</v>
      </c>
      <c r="N20" s="317" t="s">
        <v>46</v>
      </c>
      <c r="O20" s="320" t="s">
        <v>46</v>
      </c>
      <c r="P20" s="321" t="s">
        <v>46</v>
      </c>
      <c r="Q20" s="321" t="s">
        <v>46</v>
      </c>
      <c r="R20" s="301"/>
      <c r="S20" s="301"/>
      <c r="V20" s="301" t="s">
        <v>147</v>
      </c>
      <c r="W20" s="301" t="s">
        <v>298</v>
      </c>
      <c r="X20" s="301" t="s">
        <v>339</v>
      </c>
      <c r="Y20" s="301" t="s">
        <v>266</v>
      </c>
      <c r="Z20" s="301"/>
      <c r="AC20" s="339" t="s">
        <v>134</v>
      </c>
      <c r="AD20" s="339" t="s">
        <v>330</v>
      </c>
      <c r="AE20" s="339" t="s">
        <v>182</v>
      </c>
      <c r="AF20" s="339" t="s">
        <v>137</v>
      </c>
      <c r="AG20" s="290" t="s">
        <v>29</v>
      </c>
      <c r="AH20" s="344" t="s">
        <v>1578</v>
      </c>
      <c r="AI20" s="343" t="s">
        <v>1579</v>
      </c>
      <c r="AK20" s="290" t="s">
        <v>154</v>
      </c>
      <c r="AL20" s="290" t="s">
        <v>181</v>
      </c>
      <c r="AM20" s="290" t="s">
        <v>332</v>
      </c>
      <c r="AP20" s="295" t="s">
        <v>333</v>
      </c>
      <c r="AQ20" s="295" t="s">
        <v>334</v>
      </c>
      <c r="AR20" s="295" t="s">
        <v>137</v>
      </c>
      <c r="AS20" s="290" t="s">
        <v>143</v>
      </c>
      <c r="AT20" s="301" t="s">
        <v>335</v>
      </c>
      <c r="AU20" s="302" t="s">
        <v>1577</v>
      </c>
      <c r="AV20" s="302"/>
      <c r="AW20" s="302"/>
      <c r="AX20" s="313" t="s">
        <v>337</v>
      </c>
      <c r="AY20" s="313" t="s">
        <v>336</v>
      </c>
      <c r="AZ20" s="313" t="s">
        <v>338</v>
      </c>
      <c r="BA20" s="298" t="s">
        <v>143</v>
      </c>
      <c r="BB20" s="301" t="s">
        <v>241</v>
      </c>
      <c r="BC20" s="317" t="s">
        <v>46</v>
      </c>
      <c r="BD20" s="320" t="s">
        <v>46</v>
      </c>
      <c r="BE20" s="321" t="s">
        <v>46</v>
      </c>
      <c r="BF20" s="321" t="s">
        <v>46</v>
      </c>
      <c r="BG20" s="301"/>
      <c r="BH20" s="301"/>
      <c r="BK20" s="301" t="s">
        <v>147</v>
      </c>
      <c r="BL20" s="301" t="s">
        <v>298</v>
      </c>
      <c r="BM20" s="301" t="s">
        <v>339</v>
      </c>
      <c r="BN20" s="301" t="s">
        <v>266</v>
      </c>
      <c r="BO20" s="301"/>
    </row>
    <row r="21" ht="98" spans="1:67">
      <c r="A21" s="295" t="s">
        <v>343</v>
      </c>
      <c r="B21" s="295" t="s">
        <v>328</v>
      </c>
      <c r="C21" s="295" t="s">
        <v>201</v>
      </c>
      <c r="D21" s="290" t="s">
        <v>143</v>
      </c>
      <c r="E21" s="301" t="s">
        <v>328</v>
      </c>
      <c r="F21" s="302" t="s">
        <v>1571</v>
      </c>
      <c r="G21" s="302"/>
      <c r="H21" s="302"/>
      <c r="I21" s="301" t="s">
        <v>345</v>
      </c>
      <c r="J21" s="301" t="s">
        <v>344</v>
      </c>
      <c r="K21" s="301" t="s">
        <v>137</v>
      </c>
      <c r="L21" s="298"/>
      <c r="M21" s="298" t="s">
        <v>215</v>
      </c>
      <c r="N21" s="317" t="s">
        <v>46</v>
      </c>
      <c r="O21" s="317" t="s">
        <v>46</v>
      </c>
      <c r="P21" s="321" t="s">
        <v>46</v>
      </c>
      <c r="Q21" s="321" t="s">
        <v>46</v>
      </c>
      <c r="R21" s="298"/>
      <c r="S21" s="298"/>
      <c r="V21" s="301" t="s">
        <v>147</v>
      </c>
      <c r="W21" s="301" t="s">
        <v>346</v>
      </c>
      <c r="X21" s="301" t="s">
        <v>347</v>
      </c>
      <c r="Y21" s="301" t="s">
        <v>266</v>
      </c>
      <c r="Z21" s="301"/>
      <c r="AC21" s="339" t="s">
        <v>134</v>
      </c>
      <c r="AD21" s="339" t="s">
        <v>340</v>
      </c>
      <c r="AE21" s="339" t="s">
        <v>341</v>
      </c>
      <c r="AF21" s="339" t="s">
        <v>137</v>
      </c>
      <c r="AG21" s="290" t="s">
        <v>29</v>
      </c>
      <c r="AH21" s="346" t="s">
        <v>1580</v>
      </c>
      <c r="AI21" s="343" t="s">
        <v>1581</v>
      </c>
      <c r="AK21" s="290" t="s">
        <v>154</v>
      </c>
      <c r="AL21" s="290" t="s">
        <v>164</v>
      </c>
      <c r="AM21" s="290" t="s">
        <v>332</v>
      </c>
      <c r="AP21" s="295" t="s">
        <v>343</v>
      </c>
      <c r="AQ21" s="295" t="s">
        <v>328</v>
      </c>
      <c r="AR21" s="295" t="s">
        <v>201</v>
      </c>
      <c r="AS21" s="290" t="s">
        <v>143</v>
      </c>
      <c r="AT21" s="301" t="s">
        <v>328</v>
      </c>
      <c r="AU21" s="302" t="s">
        <v>1571</v>
      </c>
      <c r="AV21" s="302"/>
      <c r="AW21" s="302"/>
      <c r="AX21" s="301" t="s">
        <v>345</v>
      </c>
      <c r="AY21" s="301" t="s">
        <v>344</v>
      </c>
      <c r="AZ21" s="301" t="s">
        <v>137</v>
      </c>
      <c r="BA21" s="298"/>
      <c r="BB21" s="298" t="s">
        <v>215</v>
      </c>
      <c r="BC21" s="317" t="s">
        <v>46</v>
      </c>
      <c r="BD21" s="317" t="s">
        <v>46</v>
      </c>
      <c r="BE21" s="321" t="s">
        <v>46</v>
      </c>
      <c r="BF21" s="321" t="s">
        <v>46</v>
      </c>
      <c r="BG21" s="298"/>
      <c r="BH21" s="298"/>
      <c r="BK21" s="301" t="s">
        <v>147</v>
      </c>
      <c r="BL21" s="301" t="s">
        <v>346</v>
      </c>
      <c r="BM21" s="301" t="s">
        <v>347</v>
      </c>
      <c r="BN21" s="301" t="s">
        <v>266</v>
      </c>
      <c r="BO21" s="301"/>
    </row>
    <row r="22" ht="98" spans="1:67">
      <c r="A22" s="295" t="s">
        <v>349</v>
      </c>
      <c r="B22" s="295" t="s">
        <v>298</v>
      </c>
      <c r="C22" s="295" t="s">
        <v>287</v>
      </c>
      <c r="D22" s="290" t="s">
        <v>143</v>
      </c>
      <c r="E22" s="301" t="s">
        <v>298</v>
      </c>
      <c r="F22" s="302" t="s">
        <v>1571</v>
      </c>
      <c r="G22" s="302"/>
      <c r="H22" s="302"/>
      <c r="I22" s="301" t="s">
        <v>351</v>
      </c>
      <c r="J22" s="301" t="s">
        <v>350</v>
      </c>
      <c r="K22" s="301" t="s">
        <v>352</v>
      </c>
      <c r="L22" s="298"/>
      <c r="M22" s="298" t="s">
        <v>215</v>
      </c>
      <c r="N22" s="317" t="s">
        <v>46</v>
      </c>
      <c r="O22" s="317" t="s">
        <v>46</v>
      </c>
      <c r="P22" s="321" t="s">
        <v>46</v>
      </c>
      <c r="Q22" s="321" t="s">
        <v>46</v>
      </c>
      <c r="R22" s="298"/>
      <c r="S22" s="298"/>
      <c r="V22" s="301" t="s">
        <v>147</v>
      </c>
      <c r="W22" s="301" t="s">
        <v>353</v>
      </c>
      <c r="X22" s="301" t="s">
        <v>354</v>
      </c>
      <c r="Y22" s="301" t="s">
        <v>137</v>
      </c>
      <c r="Z22" s="301"/>
      <c r="AC22" s="339" t="s">
        <v>134</v>
      </c>
      <c r="AD22" s="339" t="s">
        <v>348</v>
      </c>
      <c r="AE22" s="339" t="s">
        <v>211</v>
      </c>
      <c r="AF22" s="339" t="s">
        <v>137</v>
      </c>
      <c r="AG22" s="290" t="s">
        <v>29</v>
      </c>
      <c r="AH22" s="344" t="s">
        <v>1578</v>
      </c>
      <c r="AI22" s="343" t="s">
        <v>1563</v>
      </c>
      <c r="AK22" s="290" t="s">
        <v>154</v>
      </c>
      <c r="AL22" s="290" t="s">
        <v>209</v>
      </c>
      <c r="AM22" s="290" t="s">
        <v>332</v>
      </c>
      <c r="AP22" s="295" t="s">
        <v>349</v>
      </c>
      <c r="AQ22" s="295" t="s">
        <v>298</v>
      </c>
      <c r="AR22" s="295" t="s">
        <v>287</v>
      </c>
      <c r="AS22" s="290" t="s">
        <v>143</v>
      </c>
      <c r="AT22" s="301" t="s">
        <v>298</v>
      </c>
      <c r="AU22" s="302" t="s">
        <v>1571</v>
      </c>
      <c r="AV22" s="302"/>
      <c r="AW22" s="302"/>
      <c r="AX22" s="301" t="s">
        <v>351</v>
      </c>
      <c r="AY22" s="301" t="s">
        <v>350</v>
      </c>
      <c r="AZ22" s="301" t="s">
        <v>352</v>
      </c>
      <c r="BA22" s="298"/>
      <c r="BB22" s="298" t="s">
        <v>215</v>
      </c>
      <c r="BC22" s="317" t="s">
        <v>46</v>
      </c>
      <c r="BD22" s="317" t="s">
        <v>46</v>
      </c>
      <c r="BE22" s="321" t="s">
        <v>46</v>
      </c>
      <c r="BF22" s="321" t="s">
        <v>46</v>
      </c>
      <c r="BG22" s="298"/>
      <c r="BH22" s="298"/>
      <c r="BK22" s="301" t="s">
        <v>147</v>
      </c>
      <c r="BL22" s="301" t="s">
        <v>353</v>
      </c>
      <c r="BM22" s="301" t="s">
        <v>354</v>
      </c>
      <c r="BN22" s="301" t="s">
        <v>137</v>
      </c>
      <c r="BO22" s="301"/>
    </row>
    <row r="23" ht="15.2" spans="1:67">
      <c r="A23" s="295" t="s">
        <v>359</v>
      </c>
      <c r="B23" s="295" t="s">
        <v>346</v>
      </c>
      <c r="C23" s="295" t="s">
        <v>287</v>
      </c>
      <c r="D23" s="290" t="s">
        <v>143</v>
      </c>
      <c r="E23" s="301" t="s">
        <v>346</v>
      </c>
      <c r="F23" s="302"/>
      <c r="G23" s="302"/>
      <c r="H23" s="302"/>
      <c r="I23" s="301" t="s">
        <v>360</v>
      </c>
      <c r="J23" s="301" t="s">
        <v>279</v>
      </c>
      <c r="K23" s="301" t="s">
        <v>201</v>
      </c>
      <c r="L23" s="298" t="s">
        <v>143</v>
      </c>
      <c r="M23" s="301" t="s">
        <v>252</v>
      </c>
      <c r="N23" s="322"/>
      <c r="O23" s="317" t="s">
        <v>1582</v>
      </c>
      <c r="P23" s="318"/>
      <c r="Q23" s="318" t="s">
        <v>362</v>
      </c>
      <c r="R23" s="301"/>
      <c r="S23" s="301"/>
      <c r="V23" s="301" t="s">
        <v>147</v>
      </c>
      <c r="W23" s="301" t="s">
        <v>363</v>
      </c>
      <c r="X23" s="301" t="s">
        <v>364</v>
      </c>
      <c r="Y23" s="301" t="s">
        <v>137</v>
      </c>
      <c r="Z23" s="301"/>
      <c r="AC23" s="339" t="s">
        <v>134</v>
      </c>
      <c r="AD23" s="339" t="s">
        <v>355</v>
      </c>
      <c r="AE23" s="339" t="s">
        <v>356</v>
      </c>
      <c r="AF23" s="339" t="s">
        <v>151</v>
      </c>
      <c r="AG23" s="290" t="s">
        <v>29</v>
      </c>
      <c r="AH23" s="344" t="s">
        <v>357</v>
      </c>
      <c r="AK23" s="290" t="s">
        <v>154</v>
      </c>
      <c r="AL23" s="290" t="s">
        <v>358</v>
      </c>
      <c r="AP23" s="295" t="s">
        <v>359</v>
      </c>
      <c r="AQ23" s="295" t="s">
        <v>346</v>
      </c>
      <c r="AR23" s="295" t="s">
        <v>287</v>
      </c>
      <c r="AS23" s="290" t="s">
        <v>143</v>
      </c>
      <c r="AT23" s="301" t="s">
        <v>346</v>
      </c>
      <c r="AU23" s="302"/>
      <c r="AV23" s="302"/>
      <c r="AW23" s="302"/>
      <c r="AX23" s="301" t="s">
        <v>360</v>
      </c>
      <c r="AY23" s="301" t="s">
        <v>279</v>
      </c>
      <c r="AZ23" s="301" t="s">
        <v>201</v>
      </c>
      <c r="BA23" s="298" t="s">
        <v>143</v>
      </c>
      <c r="BB23" s="301" t="s">
        <v>252</v>
      </c>
      <c r="BC23" s="322"/>
      <c r="BD23" s="317" t="s">
        <v>1582</v>
      </c>
      <c r="BE23" s="318"/>
      <c r="BF23" s="318" t="s">
        <v>362</v>
      </c>
      <c r="BG23" s="301"/>
      <c r="BH23" s="301"/>
      <c r="BK23" s="301" t="s">
        <v>147</v>
      </c>
      <c r="BL23" s="301" t="s">
        <v>363</v>
      </c>
      <c r="BM23" s="301" t="s">
        <v>364</v>
      </c>
      <c r="BN23" s="301" t="s">
        <v>137</v>
      </c>
      <c r="BO23" s="301"/>
    </row>
    <row r="24" ht="84" spans="1:67">
      <c r="A24" s="295" t="s">
        <v>369</v>
      </c>
      <c r="B24" s="295" t="s">
        <v>353</v>
      </c>
      <c r="C24" s="295" t="s">
        <v>137</v>
      </c>
      <c r="D24" s="290" t="s">
        <v>143</v>
      </c>
      <c r="E24" s="301" t="s">
        <v>353</v>
      </c>
      <c r="F24" s="303" t="s">
        <v>1583</v>
      </c>
      <c r="G24" s="302"/>
      <c r="H24" s="302"/>
      <c r="I24" s="301" t="s">
        <v>370</v>
      </c>
      <c r="J24" s="301" t="s">
        <v>286</v>
      </c>
      <c r="K24" s="301" t="s">
        <v>287</v>
      </c>
      <c r="L24" s="298" t="s">
        <v>143</v>
      </c>
      <c r="M24" s="301" t="s">
        <v>264</v>
      </c>
      <c r="N24" s="320" t="s">
        <v>371</v>
      </c>
      <c r="O24" s="320" t="s">
        <v>1584</v>
      </c>
      <c r="P24" s="318"/>
      <c r="Q24" s="318" t="s">
        <v>46</v>
      </c>
      <c r="R24" s="331" t="s">
        <v>1585</v>
      </c>
      <c r="S24" s="301"/>
      <c r="V24" s="301" t="s">
        <v>240</v>
      </c>
      <c r="W24" s="301" t="s">
        <v>376</v>
      </c>
      <c r="X24" s="301" t="s">
        <v>377</v>
      </c>
      <c r="Y24" s="301" t="s">
        <v>276</v>
      </c>
      <c r="Z24" s="301"/>
      <c r="AC24" s="339" t="s">
        <v>134</v>
      </c>
      <c r="AD24" s="339" t="s">
        <v>365</v>
      </c>
      <c r="AE24" s="339" t="s">
        <v>366</v>
      </c>
      <c r="AF24" s="339" t="s">
        <v>151</v>
      </c>
      <c r="AG24" s="290" t="s">
        <v>29</v>
      </c>
      <c r="AH24" s="344" t="s">
        <v>367</v>
      </c>
      <c r="AK24" s="290" t="s">
        <v>154</v>
      </c>
      <c r="AL24" s="290" t="s">
        <v>368</v>
      </c>
      <c r="AP24" s="295" t="s">
        <v>369</v>
      </c>
      <c r="AQ24" s="295" t="s">
        <v>353</v>
      </c>
      <c r="AR24" s="295" t="s">
        <v>137</v>
      </c>
      <c r="AS24" s="290" t="s">
        <v>143</v>
      </c>
      <c r="AT24" s="301" t="s">
        <v>353</v>
      </c>
      <c r="AU24" s="303" t="s">
        <v>1583</v>
      </c>
      <c r="AV24" s="302"/>
      <c r="AW24" s="302"/>
      <c r="AX24" s="301" t="s">
        <v>370</v>
      </c>
      <c r="AY24" s="301" t="s">
        <v>286</v>
      </c>
      <c r="AZ24" s="301" t="s">
        <v>287</v>
      </c>
      <c r="BA24" s="298" t="s">
        <v>143</v>
      </c>
      <c r="BB24" s="301" t="s">
        <v>264</v>
      </c>
      <c r="BC24" s="320" t="s">
        <v>371</v>
      </c>
      <c r="BD24" s="320" t="s">
        <v>1584</v>
      </c>
      <c r="BE24" s="318"/>
      <c r="BF24" s="318" t="s">
        <v>46</v>
      </c>
      <c r="BG24" s="331" t="s">
        <v>1585</v>
      </c>
      <c r="BH24" s="301"/>
      <c r="BK24" s="301" t="s">
        <v>240</v>
      </c>
      <c r="BL24" s="301" t="s">
        <v>376</v>
      </c>
      <c r="BM24" s="301" t="s">
        <v>377</v>
      </c>
      <c r="BN24" s="301" t="s">
        <v>276</v>
      </c>
      <c r="BO24" s="301"/>
    </row>
    <row r="25" ht="84" spans="1:67">
      <c r="A25" s="295" t="s">
        <v>382</v>
      </c>
      <c r="B25" s="295" t="s">
        <v>363</v>
      </c>
      <c r="C25" s="295" t="s">
        <v>137</v>
      </c>
      <c r="D25" s="290" t="s">
        <v>143</v>
      </c>
      <c r="E25" s="301" t="s">
        <v>363</v>
      </c>
      <c r="F25" s="303" t="s">
        <v>1583</v>
      </c>
      <c r="G25" s="302"/>
      <c r="H25" s="302"/>
      <c r="I25" s="311" t="s">
        <v>384</v>
      </c>
      <c r="J25" s="311" t="s">
        <v>383</v>
      </c>
      <c r="K25" s="313" t="s">
        <v>161</v>
      </c>
      <c r="L25" s="298"/>
      <c r="M25" s="301"/>
      <c r="N25" s="317" t="s">
        <v>46</v>
      </c>
      <c r="O25" s="320" t="s">
        <v>46</v>
      </c>
      <c r="P25" s="318" t="s">
        <v>46</v>
      </c>
      <c r="Q25" s="318" t="s">
        <v>46</v>
      </c>
      <c r="R25" s="301"/>
      <c r="S25" s="301"/>
      <c r="V25" s="301" t="s">
        <v>240</v>
      </c>
      <c r="W25" s="301" t="s">
        <v>385</v>
      </c>
      <c r="X25" s="301" t="s">
        <v>386</v>
      </c>
      <c r="Y25" s="301" t="s">
        <v>266</v>
      </c>
      <c r="Z25" s="301"/>
      <c r="AC25" s="339" t="s">
        <v>134</v>
      </c>
      <c r="AD25" s="339" t="s">
        <v>378</v>
      </c>
      <c r="AE25" s="339" t="s">
        <v>379</v>
      </c>
      <c r="AF25" s="339" t="s">
        <v>137</v>
      </c>
      <c r="AG25" s="290" t="s">
        <v>29</v>
      </c>
      <c r="AH25" s="344" t="s">
        <v>380</v>
      </c>
      <c r="AI25" s="290" t="s">
        <v>419</v>
      </c>
      <c r="AK25" s="290" t="s">
        <v>46</v>
      </c>
      <c r="AN25" s="349"/>
      <c r="AP25" s="295" t="s">
        <v>382</v>
      </c>
      <c r="AQ25" s="295" t="s">
        <v>363</v>
      </c>
      <c r="AR25" s="295" t="s">
        <v>137</v>
      </c>
      <c r="AS25" s="290" t="s">
        <v>143</v>
      </c>
      <c r="AT25" s="301" t="s">
        <v>363</v>
      </c>
      <c r="AU25" s="303" t="s">
        <v>1583</v>
      </c>
      <c r="AV25" s="302"/>
      <c r="AW25" s="302"/>
      <c r="AX25" s="311" t="s">
        <v>384</v>
      </c>
      <c r="AY25" s="311" t="s">
        <v>383</v>
      </c>
      <c r="AZ25" s="313" t="s">
        <v>161</v>
      </c>
      <c r="BA25" s="298"/>
      <c r="BB25" s="301"/>
      <c r="BC25" s="317" t="s">
        <v>46</v>
      </c>
      <c r="BD25" s="320" t="s">
        <v>46</v>
      </c>
      <c r="BE25" s="318" t="s">
        <v>46</v>
      </c>
      <c r="BF25" s="318" t="s">
        <v>46</v>
      </c>
      <c r="BG25" s="301"/>
      <c r="BH25" s="301"/>
      <c r="BK25" s="301" t="s">
        <v>240</v>
      </c>
      <c r="BL25" s="301" t="s">
        <v>385</v>
      </c>
      <c r="BM25" s="301" t="s">
        <v>386</v>
      </c>
      <c r="BN25" s="301" t="s">
        <v>266</v>
      </c>
      <c r="BO25" s="301"/>
    </row>
    <row r="26" ht="98" spans="1:67">
      <c r="A26" s="295" t="s">
        <v>390</v>
      </c>
      <c r="B26" s="295" t="s">
        <v>391</v>
      </c>
      <c r="C26" s="295" t="s">
        <v>137</v>
      </c>
      <c r="D26" s="295"/>
      <c r="E26" s="302"/>
      <c r="F26" s="302"/>
      <c r="G26" s="302"/>
      <c r="H26" s="302"/>
      <c r="I26" s="301" t="s">
        <v>392</v>
      </c>
      <c r="J26" s="301" t="s">
        <v>275</v>
      </c>
      <c r="K26" s="301" t="s">
        <v>393</v>
      </c>
      <c r="L26" s="298" t="s">
        <v>143</v>
      </c>
      <c r="M26" s="301" t="s">
        <v>274</v>
      </c>
      <c r="N26" s="317" t="s">
        <v>46</v>
      </c>
      <c r="O26" s="320" t="s">
        <v>46</v>
      </c>
      <c r="P26" s="318" t="s">
        <v>541</v>
      </c>
      <c r="Q26" s="328" t="s">
        <v>1586</v>
      </c>
      <c r="R26" s="332" t="s">
        <v>1587</v>
      </c>
      <c r="S26" s="301"/>
      <c r="V26" s="301" t="s">
        <v>240</v>
      </c>
      <c r="W26" s="301" t="s">
        <v>397</v>
      </c>
      <c r="X26" s="301" t="s">
        <v>398</v>
      </c>
      <c r="Y26" s="301" t="s">
        <v>254</v>
      </c>
      <c r="Z26" s="301"/>
      <c r="AC26" s="339" t="s">
        <v>134</v>
      </c>
      <c r="AD26" s="339" t="s">
        <v>221</v>
      </c>
      <c r="AE26" s="339" t="s">
        <v>387</v>
      </c>
      <c r="AF26" s="339" t="s">
        <v>137</v>
      </c>
      <c r="AG26" s="290" t="s">
        <v>29</v>
      </c>
      <c r="AH26" s="290" t="s">
        <v>388</v>
      </c>
      <c r="AI26" s="290" t="s">
        <v>419</v>
      </c>
      <c r="AK26" s="290" t="s">
        <v>154</v>
      </c>
      <c r="AL26" s="290" t="s">
        <v>236</v>
      </c>
      <c r="AM26" s="343" t="s">
        <v>1566</v>
      </c>
      <c r="AN26" s="343" t="s">
        <v>389</v>
      </c>
      <c r="AP26" s="295" t="s">
        <v>390</v>
      </c>
      <c r="AQ26" s="295" t="s">
        <v>391</v>
      </c>
      <c r="AR26" s="295" t="s">
        <v>137</v>
      </c>
      <c r="AS26" s="295"/>
      <c r="AT26" s="302"/>
      <c r="AU26" s="302"/>
      <c r="AV26" s="302"/>
      <c r="AW26" s="302"/>
      <c r="AX26" s="301" t="s">
        <v>392</v>
      </c>
      <c r="AY26" s="301" t="s">
        <v>275</v>
      </c>
      <c r="AZ26" s="301" t="s">
        <v>393</v>
      </c>
      <c r="BA26" s="298" t="s">
        <v>143</v>
      </c>
      <c r="BB26" s="301" t="s">
        <v>274</v>
      </c>
      <c r="BC26" s="317" t="s">
        <v>46</v>
      </c>
      <c r="BD26" s="320" t="s">
        <v>46</v>
      </c>
      <c r="BE26" s="318" t="s">
        <v>541</v>
      </c>
      <c r="BF26" s="328" t="s">
        <v>1586</v>
      </c>
      <c r="BG26" s="332" t="s">
        <v>1587</v>
      </c>
      <c r="BH26" s="301"/>
      <c r="BK26" s="301" t="s">
        <v>240</v>
      </c>
      <c r="BL26" s="301" t="s">
        <v>397</v>
      </c>
      <c r="BM26" s="301" t="s">
        <v>398</v>
      </c>
      <c r="BN26" s="301" t="s">
        <v>254</v>
      </c>
      <c r="BO26" s="301"/>
    </row>
    <row r="27" ht="56" spans="1:67">
      <c r="A27" s="295" t="s">
        <v>406</v>
      </c>
      <c r="B27" s="295" t="s">
        <v>407</v>
      </c>
      <c r="C27" s="295" t="s">
        <v>137</v>
      </c>
      <c r="D27" s="295"/>
      <c r="E27" s="302"/>
      <c r="F27" s="302" t="s">
        <v>1571</v>
      </c>
      <c r="G27" s="302"/>
      <c r="H27" s="302"/>
      <c r="I27" s="301" t="s">
        <v>408</v>
      </c>
      <c r="J27" s="301" t="s">
        <v>283</v>
      </c>
      <c r="K27" s="301" t="s">
        <v>409</v>
      </c>
      <c r="L27" s="298" t="s">
        <v>143</v>
      </c>
      <c r="M27" s="301" t="s">
        <v>282</v>
      </c>
      <c r="N27" s="323" t="s">
        <v>730</v>
      </c>
      <c r="O27" s="323" t="s">
        <v>1588</v>
      </c>
      <c r="P27" s="318" t="s">
        <v>373</v>
      </c>
      <c r="Q27" s="328" t="s">
        <v>1589</v>
      </c>
      <c r="R27" s="332" t="s">
        <v>1587</v>
      </c>
      <c r="S27" s="301"/>
      <c r="V27" s="301" t="s">
        <v>240</v>
      </c>
      <c r="W27" s="301" t="s">
        <v>414</v>
      </c>
      <c r="X27" s="301" t="s">
        <v>415</v>
      </c>
      <c r="Y27" s="301" t="s">
        <v>276</v>
      </c>
      <c r="Z27" s="301"/>
      <c r="AC27" s="339" t="s">
        <v>134</v>
      </c>
      <c r="AD27" s="339" t="s">
        <v>399</v>
      </c>
      <c r="AE27" s="339" t="s">
        <v>400</v>
      </c>
      <c r="AF27" s="339" t="s">
        <v>137</v>
      </c>
      <c r="AG27" s="290" t="s">
        <v>29</v>
      </c>
      <c r="AH27" s="344" t="s">
        <v>1590</v>
      </c>
      <c r="AI27" s="290" t="s">
        <v>419</v>
      </c>
      <c r="AK27" s="290" t="s">
        <v>154</v>
      </c>
      <c r="AL27" s="290" t="s">
        <v>403</v>
      </c>
      <c r="AM27" s="343" t="s">
        <v>404</v>
      </c>
      <c r="AN27" s="343" t="s">
        <v>405</v>
      </c>
      <c r="AP27" s="295" t="s">
        <v>406</v>
      </c>
      <c r="AQ27" s="295" t="s">
        <v>407</v>
      </c>
      <c r="AR27" s="295" t="s">
        <v>137</v>
      </c>
      <c r="AS27" s="295"/>
      <c r="AT27" s="302"/>
      <c r="AU27" s="302" t="s">
        <v>1571</v>
      </c>
      <c r="AV27" s="302"/>
      <c r="AW27" s="302"/>
      <c r="AX27" s="301" t="s">
        <v>408</v>
      </c>
      <c r="AY27" s="301" t="s">
        <v>283</v>
      </c>
      <c r="AZ27" s="301" t="s">
        <v>409</v>
      </c>
      <c r="BA27" s="298" t="s">
        <v>143</v>
      </c>
      <c r="BB27" s="301" t="s">
        <v>282</v>
      </c>
      <c r="BC27" s="323" t="s">
        <v>730</v>
      </c>
      <c r="BD27" s="323" t="s">
        <v>1588</v>
      </c>
      <c r="BE27" s="318" t="s">
        <v>373</v>
      </c>
      <c r="BF27" s="328" t="s">
        <v>1589</v>
      </c>
      <c r="BG27" s="332" t="s">
        <v>1587</v>
      </c>
      <c r="BH27" s="301"/>
      <c r="BK27" s="301" t="s">
        <v>240</v>
      </c>
      <c r="BL27" s="301" t="s">
        <v>414</v>
      </c>
      <c r="BM27" s="301" t="s">
        <v>415</v>
      </c>
      <c r="BN27" s="301" t="s">
        <v>276</v>
      </c>
      <c r="BO27" s="301"/>
    </row>
    <row r="28" ht="38" spans="1:67">
      <c r="A28" s="295" t="s">
        <v>420</v>
      </c>
      <c r="B28" s="295" t="s">
        <v>421</v>
      </c>
      <c r="C28" s="295" t="s">
        <v>422</v>
      </c>
      <c r="D28" s="295"/>
      <c r="E28" s="302"/>
      <c r="F28" s="302"/>
      <c r="G28" s="302"/>
      <c r="H28" s="302"/>
      <c r="I28" s="301" t="s">
        <v>423</v>
      </c>
      <c r="J28" s="301" t="s">
        <v>291</v>
      </c>
      <c r="K28" s="301" t="s">
        <v>424</v>
      </c>
      <c r="L28" s="298" t="s">
        <v>143</v>
      </c>
      <c r="M28" s="301" t="s">
        <v>290</v>
      </c>
      <c r="N28" s="317" t="s">
        <v>1591</v>
      </c>
      <c r="O28" s="319" t="s">
        <v>1592</v>
      </c>
      <c r="P28" s="318"/>
      <c r="Q28" s="328" t="s">
        <v>809</v>
      </c>
      <c r="R28" s="332" t="s">
        <v>1587</v>
      </c>
      <c r="S28" s="301"/>
      <c r="V28" s="301" t="s">
        <v>240</v>
      </c>
      <c r="W28" s="301" t="s">
        <v>428</v>
      </c>
      <c r="X28" s="301" t="s">
        <v>429</v>
      </c>
      <c r="Y28" s="301" t="s">
        <v>266</v>
      </c>
      <c r="Z28" s="301"/>
      <c r="AC28" s="339" t="s">
        <v>134</v>
      </c>
      <c r="AD28" s="339" t="s">
        <v>416</v>
      </c>
      <c r="AE28" s="339"/>
      <c r="AF28" s="339" t="s">
        <v>137</v>
      </c>
      <c r="AG28" s="290" t="s">
        <v>29</v>
      </c>
      <c r="AH28" s="344" t="s">
        <v>417</v>
      </c>
      <c r="AI28" s="290" t="s">
        <v>419</v>
      </c>
      <c r="AK28" s="290" t="s">
        <v>154</v>
      </c>
      <c r="AL28" s="290" t="s">
        <v>418</v>
      </c>
      <c r="AM28" s="290" t="s">
        <v>419</v>
      </c>
      <c r="AN28" s="349"/>
      <c r="AP28" s="295" t="s">
        <v>420</v>
      </c>
      <c r="AQ28" s="295" t="s">
        <v>421</v>
      </c>
      <c r="AR28" s="295" t="s">
        <v>422</v>
      </c>
      <c r="AS28" s="295"/>
      <c r="AT28" s="302"/>
      <c r="AU28" s="302"/>
      <c r="AV28" s="302"/>
      <c r="AW28" s="302"/>
      <c r="AX28" s="301" t="s">
        <v>423</v>
      </c>
      <c r="AY28" s="301" t="s">
        <v>291</v>
      </c>
      <c r="AZ28" s="301" t="s">
        <v>424</v>
      </c>
      <c r="BA28" s="298" t="s">
        <v>143</v>
      </c>
      <c r="BB28" s="301" t="s">
        <v>290</v>
      </c>
      <c r="BC28" s="317" t="s">
        <v>1591</v>
      </c>
      <c r="BD28" s="319" t="s">
        <v>1592</v>
      </c>
      <c r="BE28" s="318"/>
      <c r="BF28" s="328" t="s">
        <v>809</v>
      </c>
      <c r="BG28" s="332" t="s">
        <v>1587</v>
      </c>
      <c r="BH28" s="301"/>
      <c r="BK28" s="301" t="s">
        <v>240</v>
      </c>
      <c r="BL28" s="301" t="s">
        <v>428</v>
      </c>
      <c r="BM28" s="301" t="s">
        <v>429</v>
      </c>
      <c r="BN28" s="301" t="s">
        <v>266</v>
      </c>
      <c r="BO28" s="301"/>
    </row>
    <row r="29" ht="28" spans="1:67">
      <c r="A29" s="295" t="s">
        <v>434</v>
      </c>
      <c r="B29" s="295" t="s">
        <v>435</v>
      </c>
      <c r="C29" s="295" t="s">
        <v>422</v>
      </c>
      <c r="D29" s="295"/>
      <c r="E29" s="302"/>
      <c r="F29" s="302"/>
      <c r="G29" s="302"/>
      <c r="H29" s="302"/>
      <c r="I29" s="301" t="s">
        <v>436</v>
      </c>
      <c r="J29" s="301" t="s">
        <v>302</v>
      </c>
      <c r="K29" s="301" t="s">
        <v>393</v>
      </c>
      <c r="L29" s="298" t="s">
        <v>143</v>
      </c>
      <c r="M29" s="301" t="s">
        <v>301</v>
      </c>
      <c r="N29" s="317" t="s">
        <v>46</v>
      </c>
      <c r="O29" s="317" t="s">
        <v>46</v>
      </c>
      <c r="P29" s="318" t="s">
        <v>541</v>
      </c>
      <c r="Q29" s="328" t="s">
        <v>1593</v>
      </c>
      <c r="R29" s="332" t="s">
        <v>1587</v>
      </c>
      <c r="S29" s="301"/>
      <c r="V29" s="301" t="s">
        <v>240</v>
      </c>
      <c r="W29" s="301" t="s">
        <v>437</v>
      </c>
      <c r="X29" s="301" t="s">
        <v>438</v>
      </c>
      <c r="Y29" s="301" t="s">
        <v>254</v>
      </c>
      <c r="Z29" s="301"/>
      <c r="AC29" s="339" t="s">
        <v>134</v>
      </c>
      <c r="AD29" s="339" t="s">
        <v>430</v>
      </c>
      <c r="AE29" s="339"/>
      <c r="AF29" s="339" t="s">
        <v>137</v>
      </c>
      <c r="AG29" s="290" t="s">
        <v>29</v>
      </c>
      <c r="AH29" s="344" t="s">
        <v>431</v>
      </c>
      <c r="AI29" s="290" t="s">
        <v>419</v>
      </c>
      <c r="AK29" s="290" t="s">
        <v>154</v>
      </c>
      <c r="AL29" s="290" t="s">
        <v>433</v>
      </c>
      <c r="AM29" s="290" t="s">
        <v>419</v>
      </c>
      <c r="AN29" s="349"/>
      <c r="AP29" s="295" t="s">
        <v>434</v>
      </c>
      <c r="AQ29" s="295" t="s">
        <v>435</v>
      </c>
      <c r="AR29" s="295" t="s">
        <v>422</v>
      </c>
      <c r="AS29" s="295"/>
      <c r="AT29" s="302"/>
      <c r="AU29" s="302"/>
      <c r="AV29" s="302"/>
      <c r="AW29" s="302"/>
      <c r="AX29" s="301" t="s">
        <v>436</v>
      </c>
      <c r="AY29" s="301" t="s">
        <v>302</v>
      </c>
      <c r="AZ29" s="301" t="s">
        <v>393</v>
      </c>
      <c r="BA29" s="298" t="s">
        <v>143</v>
      </c>
      <c r="BB29" s="301" t="s">
        <v>301</v>
      </c>
      <c r="BC29" s="317" t="s">
        <v>46</v>
      </c>
      <c r="BD29" s="317" t="s">
        <v>46</v>
      </c>
      <c r="BE29" s="318" t="s">
        <v>541</v>
      </c>
      <c r="BF29" s="328" t="s">
        <v>1593</v>
      </c>
      <c r="BG29" s="332" t="s">
        <v>1587</v>
      </c>
      <c r="BH29" s="301"/>
      <c r="BK29" s="301" t="s">
        <v>240</v>
      </c>
      <c r="BL29" s="301" t="s">
        <v>437</v>
      </c>
      <c r="BM29" s="301" t="s">
        <v>438</v>
      </c>
      <c r="BN29" s="301" t="s">
        <v>254</v>
      </c>
      <c r="BO29" s="301"/>
    </row>
    <row r="30" ht="28" spans="1:67">
      <c r="A30" s="295" t="s">
        <v>444</v>
      </c>
      <c r="B30" s="295" t="s">
        <v>445</v>
      </c>
      <c r="C30" s="295" t="s">
        <v>422</v>
      </c>
      <c r="D30" s="295"/>
      <c r="E30" s="302"/>
      <c r="F30" s="302"/>
      <c r="G30" s="302"/>
      <c r="H30" s="302"/>
      <c r="I30" s="301" t="s">
        <v>446</v>
      </c>
      <c r="J30" s="301" t="s">
        <v>311</v>
      </c>
      <c r="K30" s="301" t="s">
        <v>409</v>
      </c>
      <c r="L30" s="298" t="s">
        <v>143</v>
      </c>
      <c r="M30" s="301" t="s">
        <v>310</v>
      </c>
      <c r="N30" s="317" t="s">
        <v>796</v>
      </c>
      <c r="O30" s="317" t="s">
        <v>1588</v>
      </c>
      <c r="P30" s="318" t="s">
        <v>373</v>
      </c>
      <c r="Q30" s="328" t="s">
        <v>1594</v>
      </c>
      <c r="R30" s="332" t="s">
        <v>1587</v>
      </c>
      <c r="S30" s="301"/>
      <c r="V30" s="301" t="s">
        <v>240</v>
      </c>
      <c r="W30" s="301" t="s">
        <v>448</v>
      </c>
      <c r="X30" s="301" t="s">
        <v>449</v>
      </c>
      <c r="Y30" s="301"/>
      <c r="Z30" s="301"/>
      <c r="AC30" s="339" t="s">
        <v>134</v>
      </c>
      <c r="AD30" s="339" t="s">
        <v>439</v>
      </c>
      <c r="AE30" s="339" t="s">
        <v>440</v>
      </c>
      <c r="AF30" s="339" t="s">
        <v>137</v>
      </c>
      <c r="AG30" s="290" t="s">
        <v>29</v>
      </c>
      <c r="AH30" s="344" t="s">
        <v>441</v>
      </c>
      <c r="AK30" s="290" t="s">
        <v>154</v>
      </c>
      <c r="AL30" s="290" t="s">
        <v>443</v>
      </c>
      <c r="AP30" s="295" t="s">
        <v>444</v>
      </c>
      <c r="AQ30" s="295" t="s">
        <v>445</v>
      </c>
      <c r="AR30" s="295" t="s">
        <v>422</v>
      </c>
      <c r="AS30" s="295"/>
      <c r="AT30" s="302"/>
      <c r="AU30" s="302"/>
      <c r="AV30" s="302"/>
      <c r="AW30" s="302"/>
      <c r="AX30" s="301" t="s">
        <v>446</v>
      </c>
      <c r="AY30" s="301" t="s">
        <v>311</v>
      </c>
      <c r="AZ30" s="301" t="s">
        <v>409</v>
      </c>
      <c r="BA30" s="298" t="s">
        <v>143</v>
      </c>
      <c r="BB30" s="301" t="s">
        <v>310</v>
      </c>
      <c r="BC30" s="317" t="s">
        <v>796</v>
      </c>
      <c r="BD30" s="317" t="s">
        <v>1588</v>
      </c>
      <c r="BE30" s="318" t="s">
        <v>373</v>
      </c>
      <c r="BF30" s="328" t="s">
        <v>1594</v>
      </c>
      <c r="BG30" s="332" t="s">
        <v>1587</v>
      </c>
      <c r="BH30" s="301"/>
      <c r="BK30" s="301" t="s">
        <v>240</v>
      </c>
      <c r="BL30" s="301" t="s">
        <v>448</v>
      </c>
      <c r="BM30" s="301" t="s">
        <v>449</v>
      </c>
      <c r="BN30" s="301"/>
      <c r="BO30" s="301"/>
    </row>
    <row r="31" ht="38" spans="1:67">
      <c r="A31" s="295" t="s">
        <v>454</v>
      </c>
      <c r="B31" s="295" t="s">
        <v>455</v>
      </c>
      <c r="C31" s="295" t="s">
        <v>422</v>
      </c>
      <c r="D31" s="295"/>
      <c r="E31" s="302"/>
      <c r="F31" s="302"/>
      <c r="G31" s="302"/>
      <c r="H31" s="302"/>
      <c r="I31" s="301" t="s">
        <v>456</v>
      </c>
      <c r="J31" s="301" t="s">
        <v>321</v>
      </c>
      <c r="K31" s="301" t="s">
        <v>424</v>
      </c>
      <c r="L31" s="298" t="s">
        <v>143</v>
      </c>
      <c r="M31" s="301" t="s">
        <v>320</v>
      </c>
      <c r="N31" s="322" t="s">
        <v>790</v>
      </c>
      <c r="O31" s="319" t="s">
        <v>1592</v>
      </c>
      <c r="P31" s="318"/>
      <c r="Q31" s="328" t="s">
        <v>1595</v>
      </c>
      <c r="R31" s="332" t="s">
        <v>1587</v>
      </c>
      <c r="S31" s="301"/>
      <c r="V31" s="301" t="s">
        <v>240</v>
      </c>
      <c r="W31" s="301" t="s">
        <v>458</v>
      </c>
      <c r="X31" s="301" t="s">
        <v>459</v>
      </c>
      <c r="Y31" s="301"/>
      <c r="Z31" s="301"/>
      <c r="AC31" s="339" t="s">
        <v>134</v>
      </c>
      <c r="AD31" s="339" t="s">
        <v>450</v>
      </c>
      <c r="AE31" s="339" t="s">
        <v>451</v>
      </c>
      <c r="AF31" s="339" t="s">
        <v>137</v>
      </c>
      <c r="AG31" s="290" t="s">
        <v>29</v>
      </c>
      <c r="AH31" s="290" t="s">
        <v>450</v>
      </c>
      <c r="AK31" s="290" t="s">
        <v>154</v>
      </c>
      <c r="AL31" s="290" t="s">
        <v>453</v>
      </c>
      <c r="AP31" s="295" t="s">
        <v>454</v>
      </c>
      <c r="AQ31" s="295" t="s">
        <v>455</v>
      </c>
      <c r="AR31" s="295" t="s">
        <v>422</v>
      </c>
      <c r="AS31" s="295"/>
      <c r="AT31" s="302"/>
      <c r="AU31" s="302"/>
      <c r="AV31" s="302"/>
      <c r="AW31" s="302"/>
      <c r="AX31" s="301" t="s">
        <v>456</v>
      </c>
      <c r="AY31" s="301" t="s">
        <v>321</v>
      </c>
      <c r="AZ31" s="301" t="s">
        <v>424</v>
      </c>
      <c r="BA31" s="298" t="s">
        <v>143</v>
      </c>
      <c r="BB31" s="301" t="s">
        <v>320</v>
      </c>
      <c r="BC31" s="322" t="s">
        <v>790</v>
      </c>
      <c r="BD31" s="319" t="s">
        <v>1592</v>
      </c>
      <c r="BE31" s="318"/>
      <c r="BF31" s="328" t="s">
        <v>1595</v>
      </c>
      <c r="BG31" s="332" t="s">
        <v>1587</v>
      </c>
      <c r="BH31" s="301"/>
      <c r="BK31" s="301" t="s">
        <v>240</v>
      </c>
      <c r="BL31" s="301" t="s">
        <v>458</v>
      </c>
      <c r="BM31" s="301" t="s">
        <v>459</v>
      </c>
      <c r="BN31" s="301"/>
      <c r="BO31" s="301"/>
    </row>
    <row r="32" ht="15" spans="1:67">
      <c r="A32" s="295" t="s">
        <v>464</v>
      </c>
      <c r="B32" s="295" t="s">
        <v>465</v>
      </c>
      <c r="C32" s="295" t="s">
        <v>422</v>
      </c>
      <c r="D32" s="295"/>
      <c r="E32" s="302"/>
      <c r="F32" s="302"/>
      <c r="G32" s="302"/>
      <c r="H32" s="302"/>
      <c r="I32" s="301" t="s">
        <v>466</v>
      </c>
      <c r="J32" s="301" t="s">
        <v>343</v>
      </c>
      <c r="K32" s="301" t="s">
        <v>201</v>
      </c>
      <c r="L32" s="298" t="s">
        <v>143</v>
      </c>
      <c r="M32" s="301" t="s">
        <v>328</v>
      </c>
      <c r="N32" s="320" t="s">
        <v>46</v>
      </c>
      <c r="O32" s="320" t="s">
        <v>46</v>
      </c>
      <c r="P32" s="318" t="s">
        <v>46</v>
      </c>
      <c r="Q32" s="318" t="s">
        <v>46</v>
      </c>
      <c r="R32" s="301"/>
      <c r="S32" s="301"/>
      <c r="V32" s="301" t="s">
        <v>147</v>
      </c>
      <c r="W32" s="301" t="s">
        <v>335</v>
      </c>
      <c r="X32" s="301" t="s">
        <v>469</v>
      </c>
      <c r="Y32" s="301" t="s">
        <v>470</v>
      </c>
      <c r="Z32" s="301"/>
      <c r="AC32" s="339" t="s">
        <v>134</v>
      </c>
      <c r="AD32" s="339" t="s">
        <v>460</v>
      </c>
      <c r="AE32" s="339" t="s">
        <v>461</v>
      </c>
      <c r="AF32" s="339" t="s">
        <v>137</v>
      </c>
      <c r="AG32" s="290" t="s">
        <v>29</v>
      </c>
      <c r="AH32" s="344" t="s">
        <v>462</v>
      </c>
      <c r="AK32" s="290" t="s">
        <v>154</v>
      </c>
      <c r="AL32" s="290" t="s">
        <v>463</v>
      </c>
      <c r="AP32" s="295" t="s">
        <v>464</v>
      </c>
      <c r="AQ32" s="295" t="s">
        <v>465</v>
      </c>
      <c r="AR32" s="295" t="s">
        <v>422</v>
      </c>
      <c r="AS32" s="295"/>
      <c r="AT32" s="302"/>
      <c r="AU32" s="302"/>
      <c r="AV32" s="302"/>
      <c r="AW32" s="302"/>
      <c r="AX32" s="301" t="s">
        <v>466</v>
      </c>
      <c r="AY32" s="301" t="s">
        <v>343</v>
      </c>
      <c r="AZ32" s="301" t="s">
        <v>201</v>
      </c>
      <c r="BA32" s="298" t="s">
        <v>143</v>
      </c>
      <c r="BB32" s="301" t="s">
        <v>328</v>
      </c>
      <c r="BC32" s="320" t="s">
        <v>46</v>
      </c>
      <c r="BD32" s="320" t="s">
        <v>46</v>
      </c>
      <c r="BE32" s="318" t="s">
        <v>46</v>
      </c>
      <c r="BF32" s="318" t="s">
        <v>46</v>
      </c>
      <c r="BG32" s="301"/>
      <c r="BH32" s="301"/>
      <c r="BK32" s="301" t="s">
        <v>147</v>
      </c>
      <c r="BL32" s="301" t="s">
        <v>335</v>
      </c>
      <c r="BM32" s="301" t="s">
        <v>469</v>
      </c>
      <c r="BN32" s="301" t="s">
        <v>470</v>
      </c>
      <c r="BO32" s="301"/>
    </row>
    <row r="33" ht="15" spans="1:67">
      <c r="A33" s="296" t="s">
        <v>473</v>
      </c>
      <c r="B33" s="296" t="s">
        <v>474</v>
      </c>
      <c r="C33" s="296" t="s">
        <v>137</v>
      </c>
      <c r="D33" s="297" t="s">
        <v>143</v>
      </c>
      <c r="E33" s="304"/>
      <c r="F33" s="305" t="s">
        <v>1571</v>
      </c>
      <c r="G33" s="302"/>
      <c r="H33" s="302"/>
      <c r="I33" s="301" t="s">
        <v>475</v>
      </c>
      <c r="J33" s="301" t="s">
        <v>349</v>
      </c>
      <c r="K33" s="301" t="s">
        <v>287</v>
      </c>
      <c r="L33" s="298" t="s">
        <v>143</v>
      </c>
      <c r="M33" s="301" t="s">
        <v>298</v>
      </c>
      <c r="N33" s="320" t="s">
        <v>46</v>
      </c>
      <c r="O33" s="320" t="s">
        <v>46</v>
      </c>
      <c r="P33" s="318" t="s">
        <v>46</v>
      </c>
      <c r="Q33" s="318" t="s">
        <v>46</v>
      </c>
      <c r="R33" s="301"/>
      <c r="S33" s="301"/>
      <c r="V33" s="301" t="s">
        <v>147</v>
      </c>
      <c r="W33" s="301" t="s">
        <v>477</v>
      </c>
      <c r="X33" s="301" t="s">
        <v>478</v>
      </c>
      <c r="Y33" s="301" t="s">
        <v>479</v>
      </c>
      <c r="Z33" s="301"/>
      <c r="AC33" s="339" t="s">
        <v>134</v>
      </c>
      <c r="AD33" s="339" t="s">
        <v>471</v>
      </c>
      <c r="AE33" s="339" t="s">
        <v>472</v>
      </c>
      <c r="AF33" s="339" t="s">
        <v>137</v>
      </c>
      <c r="AI33" s="290" t="s">
        <v>215</v>
      </c>
      <c r="AK33" s="290" t="s">
        <v>46</v>
      </c>
      <c r="AP33" s="296" t="s">
        <v>473</v>
      </c>
      <c r="AQ33" s="296" t="s">
        <v>474</v>
      </c>
      <c r="AR33" s="296" t="s">
        <v>137</v>
      </c>
      <c r="AS33" s="297" t="s">
        <v>143</v>
      </c>
      <c r="AT33" s="304"/>
      <c r="AU33" s="305" t="s">
        <v>1571</v>
      </c>
      <c r="AV33" s="302"/>
      <c r="AW33" s="302"/>
      <c r="AX33" s="301" t="s">
        <v>475</v>
      </c>
      <c r="AY33" s="301" t="s">
        <v>349</v>
      </c>
      <c r="AZ33" s="301" t="s">
        <v>287</v>
      </c>
      <c r="BA33" s="298" t="s">
        <v>143</v>
      </c>
      <c r="BB33" s="301" t="s">
        <v>298</v>
      </c>
      <c r="BC33" s="320" t="s">
        <v>46</v>
      </c>
      <c r="BD33" s="320" t="s">
        <v>46</v>
      </c>
      <c r="BE33" s="318" t="s">
        <v>46</v>
      </c>
      <c r="BF33" s="318" t="s">
        <v>46</v>
      </c>
      <c r="BG33" s="301"/>
      <c r="BH33" s="301"/>
      <c r="BK33" s="301" t="s">
        <v>147</v>
      </c>
      <c r="BL33" s="301" t="s">
        <v>477</v>
      </c>
      <c r="BM33" s="301" t="s">
        <v>478</v>
      </c>
      <c r="BN33" s="301" t="s">
        <v>479</v>
      </c>
      <c r="BO33" s="301"/>
    </row>
    <row r="34" ht="15" spans="1:67">
      <c r="A34" s="295" t="s">
        <v>485</v>
      </c>
      <c r="B34" s="295" t="s">
        <v>486</v>
      </c>
      <c r="C34" s="295" t="s">
        <v>137</v>
      </c>
      <c r="D34" s="295"/>
      <c r="E34" s="302"/>
      <c r="F34" s="302"/>
      <c r="G34" s="302"/>
      <c r="H34" s="302"/>
      <c r="I34" s="301" t="s">
        <v>487</v>
      </c>
      <c r="J34" s="301" t="s">
        <v>359</v>
      </c>
      <c r="K34" s="301" t="s">
        <v>287</v>
      </c>
      <c r="L34" s="298" t="s">
        <v>143</v>
      </c>
      <c r="M34" s="301" t="s">
        <v>346</v>
      </c>
      <c r="N34" s="320" t="s">
        <v>46</v>
      </c>
      <c r="O34" s="320" t="s">
        <v>46</v>
      </c>
      <c r="P34" s="318"/>
      <c r="Q34" s="318"/>
      <c r="R34" s="301"/>
      <c r="S34" s="301"/>
      <c r="V34" s="301" t="s">
        <v>147</v>
      </c>
      <c r="W34" s="301" t="s">
        <v>460</v>
      </c>
      <c r="X34" s="301" t="s">
        <v>488</v>
      </c>
      <c r="Y34" s="301" t="s">
        <v>137</v>
      </c>
      <c r="Z34" s="301"/>
      <c r="AC34" s="339" t="s">
        <v>134</v>
      </c>
      <c r="AD34" s="339" t="s">
        <v>480</v>
      </c>
      <c r="AE34" s="339" t="s">
        <v>481</v>
      </c>
      <c r="AF34" s="339" t="s">
        <v>137</v>
      </c>
      <c r="AG34" s="290" t="s">
        <v>482</v>
      </c>
      <c r="AH34" s="290" t="s">
        <v>483</v>
      </c>
      <c r="AK34" s="290" t="s">
        <v>154</v>
      </c>
      <c r="AL34" s="290" t="s">
        <v>373</v>
      </c>
      <c r="AP34" s="295" t="s">
        <v>485</v>
      </c>
      <c r="AQ34" s="295" t="s">
        <v>486</v>
      </c>
      <c r="AR34" s="295" t="s">
        <v>137</v>
      </c>
      <c r="AS34" s="295"/>
      <c r="AT34" s="302"/>
      <c r="AU34" s="302"/>
      <c r="AV34" s="302"/>
      <c r="AW34" s="302"/>
      <c r="AX34" s="301" t="s">
        <v>487</v>
      </c>
      <c r="AY34" s="301" t="s">
        <v>359</v>
      </c>
      <c r="AZ34" s="301" t="s">
        <v>287</v>
      </c>
      <c r="BA34" s="298" t="s">
        <v>143</v>
      </c>
      <c r="BB34" s="301" t="s">
        <v>346</v>
      </c>
      <c r="BC34" s="320" t="s">
        <v>46</v>
      </c>
      <c r="BD34" s="320" t="s">
        <v>46</v>
      </c>
      <c r="BE34" s="318"/>
      <c r="BF34" s="318"/>
      <c r="BG34" s="301"/>
      <c r="BH34" s="301"/>
      <c r="BK34" s="301" t="s">
        <v>147</v>
      </c>
      <c r="BL34" s="301" t="s">
        <v>460</v>
      </c>
      <c r="BM34" s="301" t="s">
        <v>488</v>
      </c>
      <c r="BN34" s="301" t="s">
        <v>137</v>
      </c>
      <c r="BO34" s="301"/>
    </row>
    <row r="35" ht="59" spans="1:67">
      <c r="A35" s="295" t="s">
        <v>493</v>
      </c>
      <c r="B35" s="295" t="s">
        <v>460</v>
      </c>
      <c r="C35" s="295" t="s">
        <v>137</v>
      </c>
      <c r="D35" s="298" t="s">
        <v>143</v>
      </c>
      <c r="E35" s="301" t="s">
        <v>460</v>
      </c>
      <c r="F35" s="302"/>
      <c r="G35" s="302"/>
      <c r="H35" s="302"/>
      <c r="I35" s="301" t="s">
        <v>494</v>
      </c>
      <c r="J35" s="301" t="s">
        <v>369</v>
      </c>
      <c r="K35" s="301" t="s">
        <v>137</v>
      </c>
      <c r="L35" s="298" t="s">
        <v>143</v>
      </c>
      <c r="M35" s="301" t="s">
        <v>353</v>
      </c>
      <c r="N35" s="320"/>
      <c r="O35" s="320"/>
      <c r="P35" s="324"/>
      <c r="Q35" s="324"/>
      <c r="R35" s="333" t="s">
        <v>1596</v>
      </c>
      <c r="S35" s="330"/>
      <c r="V35" s="301" t="s">
        <v>147</v>
      </c>
      <c r="W35" s="301" t="s">
        <v>500</v>
      </c>
      <c r="X35" s="301" t="s">
        <v>501</v>
      </c>
      <c r="Y35" s="301" t="s">
        <v>276</v>
      </c>
      <c r="Z35" s="301"/>
      <c r="AC35" s="339" t="s">
        <v>134</v>
      </c>
      <c r="AD35" s="339" t="s">
        <v>489</v>
      </c>
      <c r="AE35" s="339" t="s">
        <v>490</v>
      </c>
      <c r="AF35" s="339" t="s">
        <v>137</v>
      </c>
      <c r="AG35" s="290" t="s">
        <v>29</v>
      </c>
      <c r="AH35" s="346" t="s">
        <v>491</v>
      </c>
      <c r="AK35" s="290" t="s">
        <v>154</v>
      </c>
      <c r="AL35" s="290" t="s">
        <v>492</v>
      </c>
      <c r="AP35" s="295" t="s">
        <v>493</v>
      </c>
      <c r="AQ35" s="295" t="s">
        <v>460</v>
      </c>
      <c r="AR35" s="295" t="s">
        <v>137</v>
      </c>
      <c r="AS35" s="298" t="s">
        <v>143</v>
      </c>
      <c r="AT35" s="301" t="s">
        <v>460</v>
      </c>
      <c r="AU35" s="302"/>
      <c r="AV35" s="302"/>
      <c r="AW35" s="302"/>
      <c r="AX35" s="301" t="s">
        <v>494</v>
      </c>
      <c r="AY35" s="301" t="s">
        <v>369</v>
      </c>
      <c r="AZ35" s="301" t="s">
        <v>137</v>
      </c>
      <c r="BA35" s="298" t="s">
        <v>143</v>
      </c>
      <c r="BB35" s="301" t="s">
        <v>353</v>
      </c>
      <c r="BC35" s="320"/>
      <c r="BD35" s="320"/>
      <c r="BE35" s="324"/>
      <c r="BF35" s="324"/>
      <c r="BG35" s="333" t="s">
        <v>1596</v>
      </c>
      <c r="BH35" s="330"/>
      <c r="BK35" s="301" t="s">
        <v>147</v>
      </c>
      <c r="BL35" s="301" t="s">
        <v>500</v>
      </c>
      <c r="BM35" s="301" t="s">
        <v>501</v>
      </c>
      <c r="BN35" s="301" t="s">
        <v>276</v>
      </c>
      <c r="BO35" s="301"/>
    </row>
    <row r="36" ht="59" spans="1:67">
      <c r="A36" s="295" t="s">
        <v>506</v>
      </c>
      <c r="B36" s="295" t="s">
        <v>507</v>
      </c>
      <c r="C36" s="295" t="s">
        <v>137</v>
      </c>
      <c r="D36" s="299" t="s">
        <v>143</v>
      </c>
      <c r="E36" s="301" t="s">
        <v>508</v>
      </c>
      <c r="F36" s="302"/>
      <c r="G36" s="302"/>
      <c r="H36" s="302"/>
      <c r="I36" s="301" t="s">
        <v>509</v>
      </c>
      <c r="J36" s="301" t="s">
        <v>382</v>
      </c>
      <c r="K36" s="301" t="s">
        <v>137</v>
      </c>
      <c r="L36" s="298" t="s">
        <v>143</v>
      </c>
      <c r="M36" s="301" t="s">
        <v>363</v>
      </c>
      <c r="N36" s="320"/>
      <c r="O36" s="320"/>
      <c r="P36" s="324"/>
      <c r="Q36" s="324"/>
      <c r="R36" s="333" t="s">
        <v>1597</v>
      </c>
      <c r="S36" s="330"/>
      <c r="V36" s="301" t="s">
        <v>147</v>
      </c>
      <c r="W36" s="301" t="s">
        <v>511</v>
      </c>
      <c r="X36" s="301" t="s">
        <v>512</v>
      </c>
      <c r="Y36" s="301" t="s">
        <v>266</v>
      </c>
      <c r="Z36" s="301"/>
      <c r="AC36" s="339" t="s">
        <v>134</v>
      </c>
      <c r="AD36" s="339" t="s">
        <v>502</v>
      </c>
      <c r="AE36" s="339" t="s">
        <v>503</v>
      </c>
      <c r="AF36" s="339" t="s">
        <v>137</v>
      </c>
      <c r="AG36" s="290" t="s">
        <v>29</v>
      </c>
      <c r="AH36" s="344" t="s">
        <v>504</v>
      </c>
      <c r="AI36" s="343" t="s">
        <v>1598</v>
      </c>
      <c r="AM36" s="290" t="s">
        <v>1349</v>
      </c>
      <c r="AP36" s="295" t="s">
        <v>506</v>
      </c>
      <c r="AQ36" s="295" t="s">
        <v>507</v>
      </c>
      <c r="AR36" s="295" t="s">
        <v>137</v>
      </c>
      <c r="AS36" s="299" t="s">
        <v>143</v>
      </c>
      <c r="AT36" s="301" t="s">
        <v>508</v>
      </c>
      <c r="AU36" s="302"/>
      <c r="AV36" s="302"/>
      <c r="AW36" s="302"/>
      <c r="AX36" s="301" t="s">
        <v>509</v>
      </c>
      <c r="AY36" s="301" t="s">
        <v>382</v>
      </c>
      <c r="AZ36" s="301" t="s">
        <v>137</v>
      </c>
      <c r="BA36" s="298" t="s">
        <v>143</v>
      </c>
      <c r="BB36" s="301" t="s">
        <v>363</v>
      </c>
      <c r="BC36" s="320"/>
      <c r="BD36" s="320"/>
      <c r="BE36" s="324"/>
      <c r="BF36" s="324"/>
      <c r="BG36" s="333" t="s">
        <v>1597</v>
      </c>
      <c r="BH36" s="330"/>
      <c r="BK36" s="301" t="s">
        <v>147</v>
      </c>
      <c r="BL36" s="301" t="s">
        <v>511</v>
      </c>
      <c r="BM36" s="301" t="s">
        <v>512</v>
      </c>
      <c r="BN36" s="301" t="s">
        <v>266</v>
      </c>
      <c r="BO36" s="301"/>
    </row>
    <row r="37" ht="62" spans="1:67">
      <c r="A37" s="295" t="s">
        <v>517</v>
      </c>
      <c r="B37" s="295" t="s">
        <v>518</v>
      </c>
      <c r="C37" s="295" t="s">
        <v>287</v>
      </c>
      <c r="D37" s="295"/>
      <c r="E37" s="302"/>
      <c r="F37" s="302"/>
      <c r="G37" s="302"/>
      <c r="H37" s="302"/>
      <c r="I37" s="311" t="s">
        <v>520</v>
      </c>
      <c r="J37" s="311" t="s">
        <v>519</v>
      </c>
      <c r="K37" s="311" t="s">
        <v>137</v>
      </c>
      <c r="L37" s="298"/>
      <c r="M37" s="298"/>
      <c r="N37" s="320" t="s">
        <v>46</v>
      </c>
      <c r="O37" s="320" t="s">
        <v>46</v>
      </c>
      <c r="P37" s="321"/>
      <c r="Q37" s="321"/>
      <c r="R37" s="333" t="s">
        <v>1599</v>
      </c>
      <c r="S37" s="298"/>
      <c r="V37" s="301" t="s">
        <v>147</v>
      </c>
      <c r="W37" s="301" t="s">
        <v>521</v>
      </c>
      <c r="X37" s="301" t="s">
        <v>522</v>
      </c>
      <c r="Y37" s="301" t="s">
        <v>254</v>
      </c>
      <c r="Z37" s="301"/>
      <c r="AC37" s="339" t="s">
        <v>134</v>
      </c>
      <c r="AD37" s="339" t="s">
        <v>513</v>
      </c>
      <c r="AE37" s="339" t="s">
        <v>514</v>
      </c>
      <c r="AF37" s="339" t="s">
        <v>201</v>
      </c>
      <c r="AG37" s="290" t="s">
        <v>482</v>
      </c>
      <c r="AH37" s="346" t="s">
        <v>515</v>
      </c>
      <c r="AI37" s="343" t="s">
        <v>1600</v>
      </c>
      <c r="AM37" s="290" t="s">
        <v>362</v>
      </c>
      <c r="AP37" s="295" t="s">
        <v>517</v>
      </c>
      <c r="AQ37" s="295" t="s">
        <v>518</v>
      </c>
      <c r="AR37" s="295" t="s">
        <v>287</v>
      </c>
      <c r="AS37" s="295"/>
      <c r="AT37" s="302"/>
      <c r="AU37" s="302"/>
      <c r="AV37" s="302"/>
      <c r="AW37" s="302"/>
      <c r="AX37" s="311" t="s">
        <v>520</v>
      </c>
      <c r="AY37" s="311" t="s">
        <v>519</v>
      </c>
      <c r="AZ37" s="311" t="s">
        <v>137</v>
      </c>
      <c r="BA37" s="298"/>
      <c r="BB37" s="298"/>
      <c r="BC37" s="320" t="s">
        <v>46</v>
      </c>
      <c r="BD37" s="320" t="s">
        <v>46</v>
      </c>
      <c r="BE37" s="321"/>
      <c r="BF37" s="321"/>
      <c r="BG37" s="333" t="s">
        <v>1599</v>
      </c>
      <c r="BH37" s="298"/>
      <c r="BK37" s="301" t="s">
        <v>147</v>
      </c>
      <c r="BL37" s="301" t="s">
        <v>521</v>
      </c>
      <c r="BM37" s="301" t="s">
        <v>522</v>
      </c>
      <c r="BN37" s="301" t="s">
        <v>254</v>
      </c>
      <c r="BO37" s="301"/>
    </row>
    <row r="38" ht="28" spans="1:67">
      <c r="A38" s="295" t="s">
        <v>524</v>
      </c>
      <c r="B38" s="295" t="s">
        <v>525</v>
      </c>
      <c r="C38" s="295" t="s">
        <v>201</v>
      </c>
      <c r="D38" s="290" t="s">
        <v>143</v>
      </c>
      <c r="E38" s="301" t="s">
        <v>526</v>
      </c>
      <c r="F38" s="306"/>
      <c r="G38" s="302"/>
      <c r="H38" s="302"/>
      <c r="I38" s="301" t="s">
        <v>527</v>
      </c>
      <c r="J38" s="301" t="s">
        <v>377</v>
      </c>
      <c r="K38" s="301" t="s">
        <v>393</v>
      </c>
      <c r="L38" s="298" t="s">
        <v>143</v>
      </c>
      <c r="M38" s="301" t="s">
        <v>376</v>
      </c>
      <c r="N38" s="320" t="s">
        <v>46</v>
      </c>
      <c r="O38" s="320" t="s">
        <v>46</v>
      </c>
      <c r="P38" s="318" t="s">
        <v>541</v>
      </c>
      <c r="Q38" s="328" t="s">
        <v>1601</v>
      </c>
      <c r="R38" s="332" t="s">
        <v>1587</v>
      </c>
      <c r="S38" s="301"/>
      <c r="V38" s="301" t="s">
        <v>240</v>
      </c>
      <c r="W38" s="301" t="s">
        <v>528</v>
      </c>
      <c r="X38" s="301" t="s">
        <v>529</v>
      </c>
      <c r="Y38" s="301"/>
      <c r="Z38" s="301"/>
      <c r="AC38" s="339" t="s">
        <v>134</v>
      </c>
      <c r="AD38" s="339" t="s">
        <v>523</v>
      </c>
      <c r="AE38" s="339"/>
      <c r="AF38" s="339" t="s">
        <v>137</v>
      </c>
      <c r="AG38" s="290" t="s">
        <v>46</v>
      </c>
      <c r="AK38" s="290" t="s">
        <v>46</v>
      </c>
      <c r="AP38" s="295" t="s">
        <v>524</v>
      </c>
      <c r="AQ38" s="295" t="s">
        <v>525</v>
      </c>
      <c r="AR38" s="295" t="s">
        <v>201</v>
      </c>
      <c r="AS38" s="290" t="s">
        <v>143</v>
      </c>
      <c r="AT38" s="301" t="s">
        <v>526</v>
      </c>
      <c r="AU38" s="306"/>
      <c r="AV38" s="302"/>
      <c r="AW38" s="302"/>
      <c r="AX38" s="301" t="s">
        <v>527</v>
      </c>
      <c r="AY38" s="301" t="s">
        <v>377</v>
      </c>
      <c r="AZ38" s="301" t="s">
        <v>393</v>
      </c>
      <c r="BA38" s="298" t="s">
        <v>143</v>
      </c>
      <c r="BB38" s="301" t="s">
        <v>376</v>
      </c>
      <c r="BC38" s="320" t="s">
        <v>46</v>
      </c>
      <c r="BD38" s="320" t="s">
        <v>46</v>
      </c>
      <c r="BE38" s="318" t="s">
        <v>541</v>
      </c>
      <c r="BF38" s="328" t="s">
        <v>1601</v>
      </c>
      <c r="BG38" s="332" t="s">
        <v>1587</v>
      </c>
      <c r="BH38" s="301"/>
      <c r="BK38" s="301" t="s">
        <v>240</v>
      </c>
      <c r="BL38" s="301" t="s">
        <v>528</v>
      </c>
      <c r="BM38" s="301" t="s">
        <v>529</v>
      </c>
      <c r="BN38" s="301"/>
      <c r="BO38" s="301"/>
    </row>
    <row r="39" ht="28" spans="1:67">
      <c r="A39" s="295" t="s">
        <v>532</v>
      </c>
      <c r="B39" s="295" t="s">
        <v>533</v>
      </c>
      <c r="C39" s="295" t="s">
        <v>137</v>
      </c>
      <c r="D39" s="295"/>
      <c r="F39" s="302" t="s">
        <v>215</v>
      </c>
      <c r="G39" s="302"/>
      <c r="H39" s="302"/>
      <c r="I39" s="301" t="s">
        <v>534</v>
      </c>
      <c r="J39" s="301" t="s">
        <v>386</v>
      </c>
      <c r="K39" s="301" t="s">
        <v>409</v>
      </c>
      <c r="L39" s="298" t="s">
        <v>143</v>
      </c>
      <c r="M39" s="301" t="s">
        <v>385</v>
      </c>
      <c r="N39" s="320" t="s">
        <v>46</v>
      </c>
      <c r="O39" s="320" t="s">
        <v>46</v>
      </c>
      <c r="P39" s="318" t="s">
        <v>373</v>
      </c>
      <c r="Q39" s="318" t="s">
        <v>1602</v>
      </c>
      <c r="R39" s="332" t="s">
        <v>1587</v>
      </c>
      <c r="S39" s="301"/>
      <c r="V39" s="301" t="s">
        <v>240</v>
      </c>
      <c r="W39" s="301" t="s">
        <v>535</v>
      </c>
      <c r="X39" s="301" t="s">
        <v>536</v>
      </c>
      <c r="Y39" s="301"/>
      <c r="Z39" s="301"/>
      <c r="AC39" s="339" t="s">
        <v>134</v>
      </c>
      <c r="AD39" s="339" t="s">
        <v>530</v>
      </c>
      <c r="AE39" s="339" t="s">
        <v>531</v>
      </c>
      <c r="AF39" s="339" t="s">
        <v>137</v>
      </c>
      <c r="AG39" s="290" t="s">
        <v>46</v>
      </c>
      <c r="AK39" s="290" t="s">
        <v>46</v>
      </c>
      <c r="AP39" s="295" t="s">
        <v>532</v>
      </c>
      <c r="AQ39" s="295" t="s">
        <v>533</v>
      </c>
      <c r="AR39" s="295" t="s">
        <v>137</v>
      </c>
      <c r="AS39" s="295"/>
      <c r="AU39" s="302" t="s">
        <v>215</v>
      </c>
      <c r="AV39" s="302"/>
      <c r="AW39" s="302"/>
      <c r="AX39" s="301" t="s">
        <v>534</v>
      </c>
      <c r="AY39" s="301" t="s">
        <v>386</v>
      </c>
      <c r="AZ39" s="301" t="s">
        <v>409</v>
      </c>
      <c r="BA39" s="298" t="s">
        <v>143</v>
      </c>
      <c r="BB39" s="301" t="s">
        <v>385</v>
      </c>
      <c r="BC39" s="320" t="s">
        <v>46</v>
      </c>
      <c r="BD39" s="320" t="s">
        <v>46</v>
      </c>
      <c r="BE39" s="318" t="s">
        <v>373</v>
      </c>
      <c r="BF39" s="318" t="s">
        <v>1602</v>
      </c>
      <c r="BG39" s="332" t="s">
        <v>1587</v>
      </c>
      <c r="BH39" s="301"/>
      <c r="BK39" s="301" t="s">
        <v>240</v>
      </c>
      <c r="BL39" s="301" t="s">
        <v>535</v>
      </c>
      <c r="BM39" s="301" t="s">
        <v>536</v>
      </c>
      <c r="BN39" s="301"/>
      <c r="BO39" s="301"/>
    </row>
    <row r="40" ht="168" spans="1:67">
      <c r="A40" s="295" t="s">
        <v>542</v>
      </c>
      <c r="B40" s="295" t="s">
        <v>543</v>
      </c>
      <c r="C40" s="295" t="s">
        <v>137</v>
      </c>
      <c r="D40" s="298" t="s">
        <v>143</v>
      </c>
      <c r="E40" s="301" t="s">
        <v>223</v>
      </c>
      <c r="F40" s="302"/>
      <c r="G40" s="302"/>
      <c r="H40" s="302"/>
      <c r="I40" s="301" t="s">
        <v>544</v>
      </c>
      <c r="J40" s="301" t="s">
        <v>398</v>
      </c>
      <c r="K40" s="301" t="s">
        <v>424</v>
      </c>
      <c r="L40" s="298" t="s">
        <v>143</v>
      </c>
      <c r="M40" s="301" t="s">
        <v>397</v>
      </c>
      <c r="N40" s="320" t="s">
        <v>46</v>
      </c>
      <c r="O40" s="320" t="s">
        <v>46</v>
      </c>
      <c r="P40" s="318"/>
      <c r="Q40" s="328" t="s">
        <v>1603</v>
      </c>
      <c r="R40" s="332" t="s">
        <v>1587</v>
      </c>
      <c r="S40" s="301"/>
      <c r="V40" s="301" t="s">
        <v>147</v>
      </c>
      <c r="W40" s="301" t="s">
        <v>223</v>
      </c>
      <c r="X40" s="301" t="s">
        <v>545</v>
      </c>
      <c r="Y40" s="301" t="s">
        <v>137</v>
      </c>
      <c r="Z40" s="301"/>
      <c r="AC40" s="339" t="s">
        <v>134</v>
      </c>
      <c r="AD40" s="339" t="s">
        <v>537</v>
      </c>
      <c r="AE40" s="339"/>
      <c r="AF40" s="339" t="s">
        <v>137</v>
      </c>
      <c r="AG40" s="290" t="s">
        <v>29</v>
      </c>
      <c r="AH40" s="344" t="s">
        <v>1604</v>
      </c>
      <c r="AI40" s="343" t="s">
        <v>1605</v>
      </c>
      <c r="AJ40" s="343" t="s">
        <v>630</v>
      </c>
      <c r="AK40" s="290" t="s">
        <v>154</v>
      </c>
      <c r="AL40" s="290" t="s">
        <v>541</v>
      </c>
      <c r="AP40" s="295" t="s">
        <v>542</v>
      </c>
      <c r="AQ40" s="295" t="s">
        <v>543</v>
      </c>
      <c r="AR40" s="295" t="s">
        <v>137</v>
      </c>
      <c r="AS40" s="298" t="s">
        <v>143</v>
      </c>
      <c r="AT40" s="301" t="s">
        <v>223</v>
      </c>
      <c r="AU40" s="302"/>
      <c r="AV40" s="302"/>
      <c r="AW40" s="302"/>
      <c r="AX40" s="301" t="s">
        <v>544</v>
      </c>
      <c r="AY40" s="301" t="s">
        <v>398</v>
      </c>
      <c r="AZ40" s="301" t="s">
        <v>424</v>
      </c>
      <c r="BA40" s="298" t="s">
        <v>143</v>
      </c>
      <c r="BB40" s="301" t="s">
        <v>397</v>
      </c>
      <c r="BC40" s="320" t="s">
        <v>46</v>
      </c>
      <c r="BD40" s="320" t="s">
        <v>46</v>
      </c>
      <c r="BE40" s="318"/>
      <c r="BF40" s="328" t="s">
        <v>1603</v>
      </c>
      <c r="BG40" s="332" t="s">
        <v>1587</v>
      </c>
      <c r="BH40" s="301"/>
      <c r="BK40" s="301" t="s">
        <v>147</v>
      </c>
      <c r="BL40" s="301" t="s">
        <v>223</v>
      </c>
      <c r="BM40" s="301" t="s">
        <v>545</v>
      </c>
      <c r="BN40" s="301" t="s">
        <v>137</v>
      </c>
      <c r="BO40" s="301"/>
    </row>
    <row r="41" ht="56" spans="1:67">
      <c r="A41" s="295" t="s">
        <v>549</v>
      </c>
      <c r="B41" s="295" t="s">
        <v>550</v>
      </c>
      <c r="C41" s="295" t="s">
        <v>287</v>
      </c>
      <c r="D41" s="290" t="s">
        <v>143</v>
      </c>
      <c r="E41" s="301" t="s">
        <v>551</v>
      </c>
      <c r="F41" s="302"/>
      <c r="G41" s="302"/>
      <c r="H41" s="302"/>
      <c r="I41" s="301" t="s">
        <v>552</v>
      </c>
      <c r="J41" s="301" t="s">
        <v>415</v>
      </c>
      <c r="K41" s="301" t="s">
        <v>393</v>
      </c>
      <c r="L41" s="298" t="s">
        <v>143</v>
      </c>
      <c r="M41" s="301" t="s">
        <v>414</v>
      </c>
      <c r="N41" s="320" t="s">
        <v>46</v>
      </c>
      <c r="O41" s="320" t="s">
        <v>46</v>
      </c>
      <c r="P41" s="318" t="s">
        <v>541</v>
      </c>
      <c r="Q41" s="328" t="s">
        <v>1606</v>
      </c>
      <c r="R41" s="332" t="s">
        <v>1587</v>
      </c>
      <c r="S41" s="301"/>
      <c r="V41" s="301" t="s">
        <v>147</v>
      </c>
      <c r="W41" s="301" t="s">
        <v>255</v>
      </c>
      <c r="X41" s="301" t="s">
        <v>553</v>
      </c>
      <c r="Y41" s="301" t="s">
        <v>137</v>
      </c>
      <c r="Z41" s="301"/>
      <c r="AC41" s="339" t="s">
        <v>134</v>
      </c>
      <c r="AD41" s="339" t="s">
        <v>546</v>
      </c>
      <c r="AE41" s="339" t="s">
        <v>547</v>
      </c>
      <c r="AF41" s="339" t="s">
        <v>201</v>
      </c>
      <c r="AG41" s="290" t="s">
        <v>46</v>
      </c>
      <c r="AM41" s="343" t="s">
        <v>548</v>
      </c>
      <c r="AP41" s="295" t="s">
        <v>549</v>
      </c>
      <c r="AQ41" s="295" t="s">
        <v>550</v>
      </c>
      <c r="AR41" s="295" t="s">
        <v>287</v>
      </c>
      <c r="AS41" s="290" t="s">
        <v>143</v>
      </c>
      <c r="AT41" s="301" t="s">
        <v>551</v>
      </c>
      <c r="AU41" s="302"/>
      <c r="AV41" s="302"/>
      <c r="AW41" s="302"/>
      <c r="AX41" s="301" t="s">
        <v>552</v>
      </c>
      <c r="AY41" s="301" t="s">
        <v>415</v>
      </c>
      <c r="AZ41" s="301" t="s">
        <v>393</v>
      </c>
      <c r="BA41" s="298" t="s">
        <v>143</v>
      </c>
      <c r="BB41" s="301" t="s">
        <v>414</v>
      </c>
      <c r="BC41" s="320" t="s">
        <v>46</v>
      </c>
      <c r="BD41" s="320" t="s">
        <v>46</v>
      </c>
      <c r="BE41" s="318" t="s">
        <v>541</v>
      </c>
      <c r="BF41" s="328" t="s">
        <v>1606</v>
      </c>
      <c r="BG41" s="332" t="s">
        <v>1587</v>
      </c>
      <c r="BH41" s="301"/>
      <c r="BK41" s="301" t="s">
        <v>147</v>
      </c>
      <c r="BL41" s="301" t="s">
        <v>255</v>
      </c>
      <c r="BM41" s="301" t="s">
        <v>553</v>
      </c>
      <c r="BN41" s="301" t="s">
        <v>137</v>
      </c>
      <c r="BO41" s="301"/>
    </row>
    <row r="42" ht="28" spans="1:67">
      <c r="A42" s="295" t="s">
        <v>556</v>
      </c>
      <c r="B42" s="295" t="s">
        <v>557</v>
      </c>
      <c r="C42" s="295" t="s">
        <v>158</v>
      </c>
      <c r="D42" s="290" t="s">
        <v>143</v>
      </c>
      <c r="E42" s="301" t="s">
        <v>558</v>
      </c>
      <c r="F42" s="302"/>
      <c r="G42" s="302"/>
      <c r="H42" s="302"/>
      <c r="I42" s="301" t="s">
        <v>559</v>
      </c>
      <c r="J42" s="301" t="s">
        <v>429</v>
      </c>
      <c r="K42" s="301" t="s">
        <v>409</v>
      </c>
      <c r="L42" s="298" t="s">
        <v>143</v>
      </c>
      <c r="M42" s="301" t="s">
        <v>428</v>
      </c>
      <c r="N42" s="320" t="s">
        <v>46</v>
      </c>
      <c r="O42" s="320" t="s">
        <v>46</v>
      </c>
      <c r="P42" s="318" t="s">
        <v>373</v>
      </c>
      <c r="Q42" s="328" t="s">
        <v>1606</v>
      </c>
      <c r="R42" s="332" t="s">
        <v>1587</v>
      </c>
      <c r="S42" s="301"/>
      <c r="V42" s="301" t="s">
        <v>147</v>
      </c>
      <c r="W42" s="301" t="s">
        <v>551</v>
      </c>
      <c r="X42" s="301" t="s">
        <v>560</v>
      </c>
      <c r="Y42" s="301" t="s">
        <v>409</v>
      </c>
      <c r="Z42" s="301"/>
      <c r="AC42" s="339" t="s">
        <v>134</v>
      </c>
      <c r="AD42" s="339" t="s">
        <v>554</v>
      </c>
      <c r="AE42" s="339" t="s">
        <v>555</v>
      </c>
      <c r="AF42" s="339" t="s">
        <v>201</v>
      </c>
      <c r="AG42" s="290" t="s">
        <v>46</v>
      </c>
      <c r="AK42" s="290" t="s">
        <v>46</v>
      </c>
      <c r="AP42" s="295" t="s">
        <v>556</v>
      </c>
      <c r="AQ42" s="295" t="s">
        <v>557</v>
      </c>
      <c r="AR42" s="295" t="s">
        <v>158</v>
      </c>
      <c r="AS42" s="290" t="s">
        <v>143</v>
      </c>
      <c r="AT42" s="301" t="s">
        <v>558</v>
      </c>
      <c r="AU42" s="302"/>
      <c r="AV42" s="302"/>
      <c r="AW42" s="302"/>
      <c r="AX42" s="301" t="s">
        <v>559</v>
      </c>
      <c r="AY42" s="301" t="s">
        <v>429</v>
      </c>
      <c r="AZ42" s="301" t="s">
        <v>409</v>
      </c>
      <c r="BA42" s="298" t="s">
        <v>143</v>
      </c>
      <c r="BB42" s="301" t="s">
        <v>428</v>
      </c>
      <c r="BC42" s="320" t="s">
        <v>46</v>
      </c>
      <c r="BD42" s="320" t="s">
        <v>46</v>
      </c>
      <c r="BE42" s="318" t="s">
        <v>373</v>
      </c>
      <c r="BF42" s="328" t="s">
        <v>1606</v>
      </c>
      <c r="BG42" s="332" t="s">
        <v>1587</v>
      </c>
      <c r="BH42" s="301"/>
      <c r="BK42" s="301" t="s">
        <v>147</v>
      </c>
      <c r="BL42" s="301" t="s">
        <v>551</v>
      </c>
      <c r="BM42" s="301" t="s">
        <v>560</v>
      </c>
      <c r="BN42" s="301" t="s">
        <v>409</v>
      </c>
      <c r="BO42" s="301"/>
    </row>
    <row r="43" ht="28" spans="1:67">
      <c r="A43" s="295" t="s">
        <v>563</v>
      </c>
      <c r="B43" s="295" t="s">
        <v>399</v>
      </c>
      <c r="C43" s="295" t="s">
        <v>158</v>
      </c>
      <c r="D43" s="290" t="s">
        <v>143</v>
      </c>
      <c r="E43" s="301" t="s">
        <v>399</v>
      </c>
      <c r="F43" s="302"/>
      <c r="G43" s="302"/>
      <c r="H43" s="302"/>
      <c r="I43" s="301" t="s">
        <v>564</v>
      </c>
      <c r="J43" s="301" t="s">
        <v>438</v>
      </c>
      <c r="K43" s="301" t="s">
        <v>424</v>
      </c>
      <c r="L43" s="298" t="s">
        <v>143</v>
      </c>
      <c r="M43" s="301" t="s">
        <v>437</v>
      </c>
      <c r="N43" s="320" t="s">
        <v>46</v>
      </c>
      <c r="O43" s="320" t="s">
        <v>46</v>
      </c>
      <c r="P43" s="318"/>
      <c r="Q43" s="328" t="s">
        <v>1607</v>
      </c>
      <c r="R43" s="332" t="s">
        <v>1587</v>
      </c>
      <c r="S43" s="301"/>
      <c r="V43" s="301" t="s">
        <v>147</v>
      </c>
      <c r="W43" s="301" t="s">
        <v>558</v>
      </c>
      <c r="X43" s="301" t="s">
        <v>565</v>
      </c>
      <c r="Y43" s="301" t="s">
        <v>137</v>
      </c>
      <c r="Z43" s="301"/>
      <c r="AC43" s="339" t="s">
        <v>134</v>
      </c>
      <c r="AD43" s="339" t="s">
        <v>561</v>
      </c>
      <c r="AE43" s="339" t="s">
        <v>562</v>
      </c>
      <c r="AF43" s="339" t="s">
        <v>201</v>
      </c>
      <c r="AG43" s="290" t="s">
        <v>46</v>
      </c>
      <c r="AK43" s="290" t="s">
        <v>46</v>
      </c>
      <c r="AP43" s="295" t="s">
        <v>563</v>
      </c>
      <c r="AQ43" s="295" t="s">
        <v>399</v>
      </c>
      <c r="AR43" s="295" t="s">
        <v>158</v>
      </c>
      <c r="AS43" s="290" t="s">
        <v>143</v>
      </c>
      <c r="AT43" s="301" t="s">
        <v>399</v>
      </c>
      <c r="AU43" s="302"/>
      <c r="AV43" s="302"/>
      <c r="AW43" s="302"/>
      <c r="AX43" s="301" t="s">
        <v>564</v>
      </c>
      <c r="AY43" s="301" t="s">
        <v>438</v>
      </c>
      <c r="AZ43" s="301" t="s">
        <v>424</v>
      </c>
      <c r="BA43" s="298" t="s">
        <v>143</v>
      </c>
      <c r="BB43" s="301" t="s">
        <v>437</v>
      </c>
      <c r="BC43" s="320" t="s">
        <v>46</v>
      </c>
      <c r="BD43" s="320" t="s">
        <v>46</v>
      </c>
      <c r="BE43" s="318"/>
      <c r="BF43" s="328" t="s">
        <v>1607</v>
      </c>
      <c r="BG43" s="332" t="s">
        <v>1587</v>
      </c>
      <c r="BH43" s="301"/>
      <c r="BK43" s="301" t="s">
        <v>147</v>
      </c>
      <c r="BL43" s="301" t="s">
        <v>558</v>
      </c>
      <c r="BM43" s="301" t="s">
        <v>565</v>
      </c>
      <c r="BN43" s="301" t="s">
        <v>137</v>
      </c>
      <c r="BO43" s="301"/>
    </row>
    <row r="44" ht="28" spans="1:67">
      <c r="A44" s="295" t="s">
        <v>569</v>
      </c>
      <c r="B44" s="295" t="s">
        <v>570</v>
      </c>
      <c r="C44" s="295" t="s">
        <v>137</v>
      </c>
      <c r="E44" s="302"/>
      <c r="F44" s="302" t="s">
        <v>1571</v>
      </c>
      <c r="G44" s="302"/>
      <c r="H44" s="302"/>
      <c r="I44" s="301" t="s">
        <v>572</v>
      </c>
      <c r="J44" s="301" t="s">
        <v>571</v>
      </c>
      <c r="K44" s="301" t="s">
        <v>161</v>
      </c>
      <c r="L44" s="298"/>
      <c r="M44" s="298"/>
      <c r="N44" s="320" t="s">
        <v>46</v>
      </c>
      <c r="O44" s="320" t="s">
        <v>46</v>
      </c>
      <c r="P44" s="321" t="s">
        <v>46</v>
      </c>
      <c r="Q44" s="321" t="s">
        <v>46</v>
      </c>
      <c r="R44" s="332"/>
      <c r="S44" s="298"/>
      <c r="V44" s="301" t="s">
        <v>147</v>
      </c>
      <c r="W44" s="301" t="s">
        <v>399</v>
      </c>
      <c r="X44" s="301" t="s">
        <v>400</v>
      </c>
      <c r="Y44" s="301" t="s">
        <v>137</v>
      </c>
      <c r="Z44" s="301"/>
      <c r="AC44" s="339" t="s">
        <v>134</v>
      </c>
      <c r="AD44" s="339" t="s">
        <v>566</v>
      </c>
      <c r="AE44" s="339"/>
      <c r="AF44" s="339" t="s">
        <v>201</v>
      </c>
      <c r="AG44" s="290" t="s">
        <v>29</v>
      </c>
      <c r="AH44" s="346" t="s">
        <v>567</v>
      </c>
      <c r="AI44" s="343" t="s">
        <v>1600</v>
      </c>
      <c r="AK44" s="290" t="s">
        <v>46</v>
      </c>
      <c r="AP44" s="295" t="s">
        <v>569</v>
      </c>
      <c r="AQ44" s="295" t="s">
        <v>570</v>
      </c>
      <c r="AR44" s="295" t="s">
        <v>137</v>
      </c>
      <c r="AT44" s="302"/>
      <c r="AU44" s="302" t="s">
        <v>1571</v>
      </c>
      <c r="AV44" s="302"/>
      <c r="AW44" s="302"/>
      <c r="AX44" s="301" t="s">
        <v>572</v>
      </c>
      <c r="AY44" s="301" t="s">
        <v>571</v>
      </c>
      <c r="AZ44" s="301" t="s">
        <v>161</v>
      </c>
      <c r="BA44" s="298"/>
      <c r="BB44" s="298"/>
      <c r="BC44" s="320" t="s">
        <v>46</v>
      </c>
      <c r="BD44" s="320" t="s">
        <v>46</v>
      </c>
      <c r="BE44" s="321" t="s">
        <v>46</v>
      </c>
      <c r="BF44" s="321" t="s">
        <v>46</v>
      </c>
      <c r="BG44" s="332"/>
      <c r="BH44" s="298"/>
      <c r="BK44" s="301" t="s">
        <v>147</v>
      </c>
      <c r="BL44" s="301" t="s">
        <v>399</v>
      </c>
      <c r="BM44" s="301" t="s">
        <v>400</v>
      </c>
      <c r="BN44" s="301" t="s">
        <v>137</v>
      </c>
      <c r="BO44" s="301"/>
    </row>
    <row r="45" ht="15" spans="1:67">
      <c r="A45" s="295" t="s">
        <v>578</v>
      </c>
      <c r="B45" s="295" t="s">
        <v>579</v>
      </c>
      <c r="C45" s="295" t="s">
        <v>201</v>
      </c>
      <c r="D45" s="290" t="s">
        <v>143</v>
      </c>
      <c r="E45" s="301" t="s">
        <v>580</v>
      </c>
      <c r="F45" s="302"/>
      <c r="G45" s="302"/>
      <c r="H45" s="302"/>
      <c r="I45" s="313" t="s">
        <v>582</v>
      </c>
      <c r="J45" s="313" t="s">
        <v>581</v>
      </c>
      <c r="K45" s="313" t="s">
        <v>338</v>
      </c>
      <c r="L45" s="298" t="s">
        <v>143</v>
      </c>
      <c r="M45" s="301" t="s">
        <v>448</v>
      </c>
      <c r="N45" s="320" t="s">
        <v>46</v>
      </c>
      <c r="O45" s="320" t="s">
        <v>46</v>
      </c>
      <c r="P45" s="318" t="s">
        <v>46</v>
      </c>
      <c r="Q45" s="318" t="s">
        <v>46</v>
      </c>
      <c r="R45" s="332"/>
      <c r="S45" s="301"/>
      <c r="V45" s="301" t="s">
        <v>240</v>
      </c>
      <c r="W45" s="301" t="s">
        <v>583</v>
      </c>
      <c r="X45" s="301" t="s">
        <v>584</v>
      </c>
      <c r="Y45" s="301" t="s">
        <v>276</v>
      </c>
      <c r="Z45" s="301"/>
      <c r="AC45" s="339" t="s">
        <v>134</v>
      </c>
      <c r="AD45" s="339" t="s">
        <v>573</v>
      </c>
      <c r="AE45" s="339" t="s">
        <v>574</v>
      </c>
      <c r="AF45" s="339" t="s">
        <v>137</v>
      </c>
      <c r="AG45" s="290" t="s">
        <v>29</v>
      </c>
      <c r="AH45" s="290" t="s">
        <v>575</v>
      </c>
      <c r="AI45" s="290" t="s">
        <v>419</v>
      </c>
      <c r="AK45" s="290" t="s">
        <v>154</v>
      </c>
      <c r="AL45" s="290" t="s">
        <v>577</v>
      </c>
      <c r="AM45" s="290" t="s">
        <v>419</v>
      </c>
      <c r="AN45" s="349"/>
      <c r="AP45" s="295" t="s">
        <v>578</v>
      </c>
      <c r="AQ45" s="295" t="s">
        <v>579</v>
      </c>
      <c r="AR45" s="295" t="s">
        <v>201</v>
      </c>
      <c r="AS45" s="290" t="s">
        <v>143</v>
      </c>
      <c r="AT45" s="301" t="s">
        <v>580</v>
      </c>
      <c r="AU45" s="302"/>
      <c r="AV45" s="302"/>
      <c r="AW45" s="302"/>
      <c r="AX45" s="313" t="s">
        <v>582</v>
      </c>
      <c r="AY45" s="313" t="s">
        <v>581</v>
      </c>
      <c r="AZ45" s="313" t="s">
        <v>338</v>
      </c>
      <c r="BA45" s="298" t="s">
        <v>143</v>
      </c>
      <c r="BB45" s="301" t="s">
        <v>448</v>
      </c>
      <c r="BC45" s="320" t="s">
        <v>46</v>
      </c>
      <c r="BD45" s="320" t="s">
        <v>46</v>
      </c>
      <c r="BE45" s="318" t="s">
        <v>46</v>
      </c>
      <c r="BF45" s="318" t="s">
        <v>46</v>
      </c>
      <c r="BG45" s="332"/>
      <c r="BH45" s="301"/>
      <c r="BK45" s="301" t="s">
        <v>240</v>
      </c>
      <c r="BL45" s="301" t="s">
        <v>583</v>
      </c>
      <c r="BM45" s="301" t="s">
        <v>584</v>
      </c>
      <c r="BN45" s="301" t="s">
        <v>276</v>
      </c>
      <c r="BO45" s="301"/>
    </row>
    <row r="46" ht="68" spans="1:67">
      <c r="A46" s="295" t="s">
        <v>586</v>
      </c>
      <c r="B46" s="295" t="s">
        <v>587</v>
      </c>
      <c r="C46" s="295" t="s">
        <v>287</v>
      </c>
      <c r="D46" s="290" t="s">
        <v>143</v>
      </c>
      <c r="E46" s="301" t="s">
        <v>588</v>
      </c>
      <c r="F46" s="302"/>
      <c r="G46" s="302"/>
      <c r="H46" s="302"/>
      <c r="I46" s="313" t="s">
        <v>590</v>
      </c>
      <c r="J46" s="313" t="s">
        <v>589</v>
      </c>
      <c r="K46" s="313" t="s">
        <v>137</v>
      </c>
      <c r="L46" s="298" t="s">
        <v>143</v>
      </c>
      <c r="M46" s="301" t="s">
        <v>255</v>
      </c>
      <c r="N46" s="317" t="s">
        <v>1608</v>
      </c>
      <c r="O46" s="319" t="s">
        <v>1609</v>
      </c>
      <c r="P46" s="318" t="s">
        <v>227</v>
      </c>
      <c r="Q46" s="328" t="s">
        <v>258</v>
      </c>
      <c r="R46" s="332" t="s">
        <v>1610</v>
      </c>
      <c r="S46" s="326"/>
      <c r="V46" s="301" t="s">
        <v>240</v>
      </c>
      <c r="W46" s="301" t="s">
        <v>595</v>
      </c>
      <c r="X46" s="301" t="s">
        <v>596</v>
      </c>
      <c r="Y46" s="301" t="s">
        <v>266</v>
      </c>
      <c r="Z46" s="301"/>
      <c r="AC46" s="339" t="s">
        <v>134</v>
      </c>
      <c r="AD46" s="339" t="s">
        <v>585</v>
      </c>
      <c r="AE46" s="339"/>
      <c r="AF46" s="339" t="s">
        <v>137</v>
      </c>
      <c r="AG46" s="290" t="s">
        <v>46</v>
      </c>
      <c r="AK46" s="290" t="s">
        <v>46</v>
      </c>
      <c r="AP46" s="295" t="s">
        <v>586</v>
      </c>
      <c r="AQ46" s="295" t="s">
        <v>587</v>
      </c>
      <c r="AR46" s="295" t="s">
        <v>287</v>
      </c>
      <c r="AS46" s="290" t="s">
        <v>143</v>
      </c>
      <c r="AT46" s="301" t="s">
        <v>588</v>
      </c>
      <c r="AU46" s="302"/>
      <c r="AV46" s="302"/>
      <c r="AW46" s="302"/>
      <c r="AX46" s="313" t="s">
        <v>590</v>
      </c>
      <c r="AY46" s="313" t="s">
        <v>589</v>
      </c>
      <c r="AZ46" s="313" t="s">
        <v>137</v>
      </c>
      <c r="BA46" s="298" t="s">
        <v>143</v>
      </c>
      <c r="BB46" s="301" t="s">
        <v>255</v>
      </c>
      <c r="BC46" s="317" t="s">
        <v>1608</v>
      </c>
      <c r="BD46" s="319" t="s">
        <v>1609</v>
      </c>
      <c r="BE46" s="318" t="s">
        <v>227</v>
      </c>
      <c r="BF46" s="328" t="s">
        <v>258</v>
      </c>
      <c r="BG46" s="332" t="s">
        <v>1610</v>
      </c>
      <c r="BH46" s="326"/>
      <c r="BK46" s="301" t="s">
        <v>240</v>
      </c>
      <c r="BL46" s="301" t="s">
        <v>595</v>
      </c>
      <c r="BM46" s="301" t="s">
        <v>596</v>
      </c>
      <c r="BN46" s="301" t="s">
        <v>266</v>
      </c>
      <c r="BO46" s="301"/>
    </row>
    <row r="47" ht="68" spans="1:67">
      <c r="A47" s="295" t="s">
        <v>598</v>
      </c>
      <c r="B47" s="295" t="s">
        <v>599</v>
      </c>
      <c r="C47" s="295" t="s">
        <v>137</v>
      </c>
      <c r="D47" s="290" t="s">
        <v>143</v>
      </c>
      <c r="E47" s="301" t="s">
        <v>600</v>
      </c>
      <c r="F47" s="302"/>
      <c r="G47" s="302"/>
      <c r="H47" s="302"/>
      <c r="I47" s="313" t="s">
        <v>602</v>
      </c>
      <c r="J47" s="313" t="s">
        <v>601</v>
      </c>
      <c r="K47" s="313" t="s">
        <v>137</v>
      </c>
      <c r="L47" s="298" t="s">
        <v>143</v>
      </c>
      <c r="M47" s="301" t="s">
        <v>267</v>
      </c>
      <c r="N47" s="317" t="s">
        <v>1611</v>
      </c>
      <c r="O47" s="319" t="s">
        <v>1612</v>
      </c>
      <c r="P47" s="318" t="s">
        <v>227</v>
      </c>
      <c r="Q47" s="328" t="s">
        <v>258</v>
      </c>
      <c r="R47" s="332" t="s">
        <v>1610</v>
      </c>
      <c r="S47" s="301"/>
      <c r="V47" s="301" t="s">
        <v>240</v>
      </c>
      <c r="W47" s="301" t="s">
        <v>606</v>
      </c>
      <c r="X47" s="301" t="s">
        <v>607</v>
      </c>
      <c r="Y47" s="301" t="s">
        <v>254</v>
      </c>
      <c r="Z47" s="301"/>
      <c r="AC47" s="339" t="s">
        <v>134</v>
      </c>
      <c r="AD47" s="339" t="s">
        <v>597</v>
      </c>
      <c r="AE47" s="339"/>
      <c r="AF47" s="339" t="s">
        <v>201</v>
      </c>
      <c r="AG47" s="290" t="s">
        <v>46</v>
      </c>
      <c r="AP47" s="295" t="s">
        <v>598</v>
      </c>
      <c r="AQ47" s="295" t="s">
        <v>599</v>
      </c>
      <c r="AR47" s="295" t="s">
        <v>137</v>
      </c>
      <c r="AS47" s="290" t="s">
        <v>143</v>
      </c>
      <c r="AT47" s="301" t="s">
        <v>600</v>
      </c>
      <c r="AU47" s="302"/>
      <c r="AV47" s="302"/>
      <c r="AW47" s="302"/>
      <c r="AX47" s="313" t="s">
        <v>602</v>
      </c>
      <c r="AY47" s="313" t="s">
        <v>601</v>
      </c>
      <c r="AZ47" s="313" t="s">
        <v>137</v>
      </c>
      <c r="BA47" s="298" t="s">
        <v>143</v>
      </c>
      <c r="BB47" s="301" t="s">
        <v>267</v>
      </c>
      <c r="BC47" s="317" t="s">
        <v>1611</v>
      </c>
      <c r="BD47" s="319" t="s">
        <v>1612</v>
      </c>
      <c r="BE47" s="318" t="s">
        <v>227</v>
      </c>
      <c r="BF47" s="328" t="s">
        <v>258</v>
      </c>
      <c r="BG47" s="332" t="s">
        <v>1610</v>
      </c>
      <c r="BH47" s="301"/>
      <c r="BK47" s="301" t="s">
        <v>240</v>
      </c>
      <c r="BL47" s="301" t="s">
        <v>606</v>
      </c>
      <c r="BM47" s="301" t="s">
        <v>607</v>
      </c>
      <c r="BN47" s="301" t="s">
        <v>254</v>
      </c>
      <c r="BO47" s="301"/>
    </row>
    <row r="48" spans="1:67">
      <c r="A48" s="295" t="s">
        <v>609</v>
      </c>
      <c r="B48" s="295" t="s">
        <v>610</v>
      </c>
      <c r="C48" s="295" t="s">
        <v>137</v>
      </c>
      <c r="D48" s="290" t="s">
        <v>143</v>
      </c>
      <c r="E48" s="301" t="s">
        <v>611</v>
      </c>
      <c r="F48" s="302"/>
      <c r="G48" s="302"/>
      <c r="H48" s="302"/>
      <c r="I48" s="301" t="s">
        <v>613</v>
      </c>
      <c r="J48" s="301" t="s">
        <v>612</v>
      </c>
      <c r="K48" s="301" t="s">
        <v>287</v>
      </c>
      <c r="L48" s="298"/>
      <c r="M48" s="298"/>
      <c r="N48" s="320" t="s">
        <v>46</v>
      </c>
      <c r="O48" s="320" t="s">
        <v>46</v>
      </c>
      <c r="P48" s="318" t="s">
        <v>46</v>
      </c>
      <c r="Q48" s="318" t="s">
        <v>46</v>
      </c>
      <c r="R48" s="298"/>
      <c r="S48" s="298"/>
      <c r="V48" s="301" t="s">
        <v>147</v>
      </c>
      <c r="W48" s="301" t="s">
        <v>614</v>
      </c>
      <c r="X48" s="301" t="s">
        <v>615</v>
      </c>
      <c r="Y48" s="301" t="s">
        <v>137</v>
      </c>
      <c r="Z48" s="301"/>
      <c r="AC48" s="339" t="s">
        <v>134</v>
      </c>
      <c r="AD48" s="339" t="s">
        <v>608</v>
      </c>
      <c r="AE48" s="339"/>
      <c r="AF48" s="339" t="s">
        <v>137</v>
      </c>
      <c r="AG48" s="290" t="s">
        <v>46</v>
      </c>
      <c r="AP48" s="295" t="s">
        <v>609</v>
      </c>
      <c r="AQ48" s="295" t="s">
        <v>610</v>
      </c>
      <c r="AR48" s="295" t="s">
        <v>137</v>
      </c>
      <c r="AS48" s="290" t="s">
        <v>143</v>
      </c>
      <c r="AT48" s="301" t="s">
        <v>611</v>
      </c>
      <c r="AU48" s="302"/>
      <c r="AV48" s="302"/>
      <c r="AW48" s="302"/>
      <c r="AX48" s="301" t="s">
        <v>613</v>
      </c>
      <c r="AY48" s="301" t="s">
        <v>612</v>
      </c>
      <c r="AZ48" s="301" t="s">
        <v>287</v>
      </c>
      <c r="BA48" s="298"/>
      <c r="BB48" s="298"/>
      <c r="BC48" s="320" t="s">
        <v>46</v>
      </c>
      <c r="BD48" s="320" t="s">
        <v>46</v>
      </c>
      <c r="BE48" s="318" t="s">
        <v>46</v>
      </c>
      <c r="BF48" s="318" t="s">
        <v>46</v>
      </c>
      <c r="BG48" s="298"/>
      <c r="BH48" s="298"/>
      <c r="BK48" s="301" t="s">
        <v>147</v>
      </c>
      <c r="BL48" s="301" t="s">
        <v>614</v>
      </c>
      <c r="BM48" s="301" t="s">
        <v>615</v>
      </c>
      <c r="BN48" s="301" t="s">
        <v>137</v>
      </c>
      <c r="BO48" s="301"/>
    </row>
    <row r="49" ht="28" spans="1:67">
      <c r="A49" s="295" t="s">
        <v>619</v>
      </c>
      <c r="B49" s="295" t="s">
        <v>620</v>
      </c>
      <c r="C49" s="295" t="s">
        <v>287</v>
      </c>
      <c r="D49" s="290" t="s">
        <v>143</v>
      </c>
      <c r="E49" s="301" t="s">
        <v>621</v>
      </c>
      <c r="F49" s="302"/>
      <c r="G49" s="302"/>
      <c r="H49" s="302"/>
      <c r="I49" s="301" t="s">
        <v>623</v>
      </c>
      <c r="J49" s="301" t="s">
        <v>622</v>
      </c>
      <c r="K49" s="301" t="s">
        <v>137</v>
      </c>
      <c r="L49" s="298"/>
      <c r="M49" s="298"/>
      <c r="N49" s="320" t="s">
        <v>46</v>
      </c>
      <c r="O49" s="320" t="s">
        <v>46</v>
      </c>
      <c r="P49" s="318" t="s">
        <v>46</v>
      </c>
      <c r="Q49" s="318" t="s">
        <v>46</v>
      </c>
      <c r="R49" s="298"/>
      <c r="S49" s="298"/>
      <c r="V49" s="301" t="s">
        <v>147</v>
      </c>
      <c r="W49" s="301" t="s">
        <v>580</v>
      </c>
      <c r="X49" s="301" t="s">
        <v>624</v>
      </c>
      <c r="Y49" s="301" t="s">
        <v>254</v>
      </c>
      <c r="Z49" s="301"/>
      <c r="AC49" s="339" t="s">
        <v>134</v>
      </c>
      <c r="AD49" s="339" t="s">
        <v>616</v>
      </c>
      <c r="AE49" s="339"/>
      <c r="AF49" s="339" t="s">
        <v>201</v>
      </c>
      <c r="AG49" s="290" t="s">
        <v>482</v>
      </c>
      <c r="AH49" s="290" t="s">
        <v>515</v>
      </c>
      <c r="AI49" s="343" t="s">
        <v>1600</v>
      </c>
      <c r="AM49" s="290" t="s">
        <v>618</v>
      </c>
      <c r="AP49" s="295" t="s">
        <v>619</v>
      </c>
      <c r="AQ49" s="295" t="s">
        <v>620</v>
      </c>
      <c r="AR49" s="295" t="s">
        <v>287</v>
      </c>
      <c r="AS49" s="290" t="s">
        <v>143</v>
      </c>
      <c r="AT49" s="301" t="s">
        <v>621</v>
      </c>
      <c r="AU49" s="302"/>
      <c r="AV49" s="302"/>
      <c r="AW49" s="302"/>
      <c r="AX49" s="301" t="s">
        <v>623</v>
      </c>
      <c r="AY49" s="301" t="s">
        <v>622</v>
      </c>
      <c r="AZ49" s="301" t="s">
        <v>137</v>
      </c>
      <c r="BA49" s="298"/>
      <c r="BB49" s="298"/>
      <c r="BC49" s="320" t="s">
        <v>46</v>
      </c>
      <c r="BD49" s="320" t="s">
        <v>46</v>
      </c>
      <c r="BE49" s="318" t="s">
        <v>46</v>
      </c>
      <c r="BF49" s="318" t="s">
        <v>46</v>
      </c>
      <c r="BG49" s="298"/>
      <c r="BH49" s="298"/>
      <c r="BK49" s="301" t="s">
        <v>147</v>
      </c>
      <c r="BL49" s="301" t="s">
        <v>580</v>
      </c>
      <c r="BM49" s="301" t="s">
        <v>624</v>
      </c>
      <c r="BN49" s="301" t="s">
        <v>254</v>
      </c>
      <c r="BO49" s="301"/>
    </row>
    <row r="50" ht="168" spans="1:67">
      <c r="A50" s="295" t="s">
        <v>632</v>
      </c>
      <c r="B50" s="295" t="s">
        <v>633</v>
      </c>
      <c r="C50" s="295" t="s">
        <v>287</v>
      </c>
      <c r="D50" s="298" t="s">
        <v>143</v>
      </c>
      <c r="E50" s="301" t="s">
        <v>634</v>
      </c>
      <c r="F50" s="302"/>
      <c r="G50" s="302"/>
      <c r="H50" s="302"/>
      <c r="I50" s="301" t="s">
        <v>636</v>
      </c>
      <c r="J50" s="301" t="s">
        <v>635</v>
      </c>
      <c r="K50" s="301" t="s">
        <v>137</v>
      </c>
      <c r="L50" s="298"/>
      <c r="M50" s="298"/>
      <c r="N50" s="320" t="s">
        <v>46</v>
      </c>
      <c r="O50" s="320" t="s">
        <v>46</v>
      </c>
      <c r="P50" s="318" t="s">
        <v>46</v>
      </c>
      <c r="Q50" s="318" t="s">
        <v>46</v>
      </c>
      <c r="R50" s="298"/>
      <c r="S50" s="298"/>
      <c r="V50" s="301" t="s">
        <v>147</v>
      </c>
      <c r="W50" s="301" t="s">
        <v>588</v>
      </c>
      <c r="X50" s="301" t="s">
        <v>637</v>
      </c>
      <c r="Y50" s="301" t="s">
        <v>266</v>
      </c>
      <c r="Z50" s="301"/>
      <c r="AC50" s="339" t="s">
        <v>134</v>
      </c>
      <c r="AD50" s="339" t="s">
        <v>625</v>
      </c>
      <c r="AE50" s="339" t="s">
        <v>626</v>
      </c>
      <c r="AF50" s="339" t="s">
        <v>137</v>
      </c>
      <c r="AG50" s="290" t="s">
        <v>627</v>
      </c>
      <c r="AH50" s="290" t="s">
        <v>628</v>
      </c>
      <c r="AI50" s="343" t="s">
        <v>1605</v>
      </c>
      <c r="AJ50" s="343" t="s">
        <v>630</v>
      </c>
      <c r="AK50" s="290" t="s">
        <v>154</v>
      </c>
      <c r="AL50" s="290" t="s">
        <v>541</v>
      </c>
      <c r="AM50" s="346" t="s">
        <v>631</v>
      </c>
      <c r="AN50" s="349"/>
      <c r="AP50" s="295" t="s">
        <v>632</v>
      </c>
      <c r="AQ50" s="295" t="s">
        <v>633</v>
      </c>
      <c r="AR50" s="295" t="s">
        <v>287</v>
      </c>
      <c r="AS50" s="298" t="s">
        <v>143</v>
      </c>
      <c r="AT50" s="301" t="s">
        <v>634</v>
      </c>
      <c r="AU50" s="302"/>
      <c r="AV50" s="302"/>
      <c r="AW50" s="302"/>
      <c r="AX50" s="301" t="s">
        <v>636</v>
      </c>
      <c r="AY50" s="301" t="s">
        <v>635</v>
      </c>
      <c r="AZ50" s="301" t="s">
        <v>137</v>
      </c>
      <c r="BA50" s="298"/>
      <c r="BB50" s="298"/>
      <c r="BC50" s="320" t="s">
        <v>46</v>
      </c>
      <c r="BD50" s="320" t="s">
        <v>46</v>
      </c>
      <c r="BE50" s="318" t="s">
        <v>46</v>
      </c>
      <c r="BF50" s="318" t="s">
        <v>46</v>
      </c>
      <c r="BG50" s="298"/>
      <c r="BH50" s="298"/>
      <c r="BK50" s="301" t="s">
        <v>147</v>
      </c>
      <c r="BL50" s="301" t="s">
        <v>588</v>
      </c>
      <c r="BM50" s="301" t="s">
        <v>637</v>
      </c>
      <c r="BN50" s="301" t="s">
        <v>266</v>
      </c>
      <c r="BO50" s="301"/>
    </row>
    <row r="51" ht="15" spans="1:67">
      <c r="A51" s="295" t="s">
        <v>641</v>
      </c>
      <c r="B51" s="295" t="s">
        <v>642</v>
      </c>
      <c r="C51" s="295" t="s">
        <v>137</v>
      </c>
      <c r="D51" s="290" t="s">
        <v>143</v>
      </c>
      <c r="E51" s="301" t="s">
        <v>643</v>
      </c>
      <c r="F51" s="302"/>
      <c r="G51" s="302"/>
      <c r="H51" s="302"/>
      <c r="I51" s="301" t="s">
        <v>645</v>
      </c>
      <c r="J51" s="301" t="s">
        <v>644</v>
      </c>
      <c r="K51" s="301" t="s">
        <v>137</v>
      </c>
      <c r="L51" s="298"/>
      <c r="M51" s="298"/>
      <c r="N51" s="320" t="s">
        <v>46</v>
      </c>
      <c r="O51" s="320" t="s">
        <v>46</v>
      </c>
      <c r="P51" s="318" t="s">
        <v>46</v>
      </c>
      <c r="Q51" s="318" t="s">
        <v>46</v>
      </c>
      <c r="R51" s="298"/>
      <c r="S51" s="298"/>
      <c r="V51" s="301" t="s">
        <v>147</v>
      </c>
      <c r="W51" s="301" t="s">
        <v>600</v>
      </c>
      <c r="X51" s="301" t="s">
        <v>532</v>
      </c>
      <c r="Y51" s="301" t="s">
        <v>137</v>
      </c>
      <c r="Z51" s="301"/>
      <c r="AC51" s="339" t="s">
        <v>134</v>
      </c>
      <c r="AD51" s="339" t="s">
        <v>638</v>
      </c>
      <c r="AE51" s="339" t="s">
        <v>639</v>
      </c>
      <c r="AF51" s="339" t="s">
        <v>151</v>
      </c>
      <c r="AG51" s="290" t="s">
        <v>29</v>
      </c>
      <c r="AH51" s="290" t="s">
        <v>640</v>
      </c>
      <c r="AP51" s="295" t="s">
        <v>641</v>
      </c>
      <c r="AQ51" s="295" t="s">
        <v>642</v>
      </c>
      <c r="AR51" s="295" t="s">
        <v>137</v>
      </c>
      <c r="AS51" s="290" t="s">
        <v>143</v>
      </c>
      <c r="AT51" s="301" t="s">
        <v>643</v>
      </c>
      <c r="AU51" s="302"/>
      <c r="AV51" s="302"/>
      <c r="AW51" s="302"/>
      <c r="AX51" s="301" t="s">
        <v>645</v>
      </c>
      <c r="AY51" s="301" t="s">
        <v>644</v>
      </c>
      <c r="AZ51" s="301" t="s">
        <v>137</v>
      </c>
      <c r="BA51" s="298"/>
      <c r="BB51" s="298"/>
      <c r="BC51" s="320" t="s">
        <v>46</v>
      </c>
      <c r="BD51" s="320" t="s">
        <v>46</v>
      </c>
      <c r="BE51" s="318" t="s">
        <v>46</v>
      </c>
      <c r="BF51" s="318" t="s">
        <v>46</v>
      </c>
      <c r="BG51" s="298"/>
      <c r="BH51" s="298"/>
      <c r="BK51" s="301" t="s">
        <v>147</v>
      </c>
      <c r="BL51" s="301" t="s">
        <v>600</v>
      </c>
      <c r="BM51" s="301" t="s">
        <v>532</v>
      </c>
      <c r="BN51" s="301" t="s">
        <v>137</v>
      </c>
      <c r="BO51" s="301"/>
    </row>
    <row r="52" ht="70" spans="1:67">
      <c r="A52" s="295" t="s">
        <v>650</v>
      </c>
      <c r="B52" s="295" t="s">
        <v>651</v>
      </c>
      <c r="C52" s="295" t="s">
        <v>137</v>
      </c>
      <c r="D52" s="290" t="s">
        <v>143</v>
      </c>
      <c r="E52" s="301" t="s">
        <v>652</v>
      </c>
      <c r="F52" s="302"/>
      <c r="G52" s="302"/>
      <c r="H52" s="302"/>
      <c r="I52" s="301" t="s">
        <v>654</v>
      </c>
      <c r="J52" s="301" t="s">
        <v>653</v>
      </c>
      <c r="K52" s="301" t="s">
        <v>655</v>
      </c>
      <c r="L52" s="298"/>
      <c r="M52" s="298"/>
      <c r="N52" s="320" t="s">
        <v>46</v>
      </c>
      <c r="O52" s="320" t="s">
        <v>46</v>
      </c>
      <c r="P52" s="318" t="s">
        <v>46</v>
      </c>
      <c r="Q52" s="318" t="s">
        <v>46</v>
      </c>
      <c r="R52" s="298"/>
      <c r="S52" s="298"/>
      <c r="V52" s="301" t="s">
        <v>147</v>
      </c>
      <c r="W52" s="301" t="s">
        <v>656</v>
      </c>
      <c r="X52" s="301" t="s">
        <v>657</v>
      </c>
      <c r="Y52" s="301" t="s">
        <v>266</v>
      </c>
      <c r="Z52" s="301"/>
      <c r="AC52" s="339" t="s">
        <v>134</v>
      </c>
      <c r="AD52" s="340" t="s">
        <v>646</v>
      </c>
      <c r="AE52" s="339"/>
      <c r="AF52" s="339" t="s">
        <v>137</v>
      </c>
      <c r="AG52" s="290" t="s">
        <v>482</v>
      </c>
      <c r="AH52" s="290" t="s">
        <v>647</v>
      </c>
      <c r="AI52" s="343" t="s">
        <v>1613</v>
      </c>
      <c r="AK52" s="290" t="s">
        <v>154</v>
      </c>
      <c r="AL52" s="290" t="s">
        <v>649</v>
      </c>
      <c r="AP52" s="295" t="s">
        <v>650</v>
      </c>
      <c r="AQ52" s="295" t="s">
        <v>651</v>
      </c>
      <c r="AR52" s="295" t="s">
        <v>137</v>
      </c>
      <c r="AS52" s="290" t="s">
        <v>143</v>
      </c>
      <c r="AT52" s="301" t="s">
        <v>652</v>
      </c>
      <c r="AU52" s="302"/>
      <c r="AV52" s="302"/>
      <c r="AW52" s="302"/>
      <c r="AX52" s="301" t="s">
        <v>654</v>
      </c>
      <c r="AY52" s="301" t="s">
        <v>653</v>
      </c>
      <c r="AZ52" s="301" t="s">
        <v>655</v>
      </c>
      <c r="BA52" s="298"/>
      <c r="BB52" s="298"/>
      <c r="BC52" s="320" t="s">
        <v>46</v>
      </c>
      <c r="BD52" s="320" t="s">
        <v>46</v>
      </c>
      <c r="BE52" s="318" t="s">
        <v>46</v>
      </c>
      <c r="BF52" s="318" t="s">
        <v>46</v>
      </c>
      <c r="BG52" s="298"/>
      <c r="BH52" s="298"/>
      <c r="BK52" s="301" t="s">
        <v>147</v>
      </c>
      <c r="BL52" s="301" t="s">
        <v>656</v>
      </c>
      <c r="BM52" s="301" t="s">
        <v>657</v>
      </c>
      <c r="BN52" s="301" t="s">
        <v>266</v>
      </c>
      <c r="BO52" s="301"/>
    </row>
    <row r="53" spans="1:67">
      <c r="A53" s="295" t="s">
        <v>658</v>
      </c>
      <c r="B53" s="295" t="s">
        <v>658</v>
      </c>
      <c r="C53" s="295" t="s">
        <v>137</v>
      </c>
      <c r="D53" s="295"/>
      <c r="E53" s="302"/>
      <c r="F53" s="302"/>
      <c r="G53" s="302"/>
      <c r="H53" s="302"/>
      <c r="I53" s="301" t="s">
        <v>660</v>
      </c>
      <c r="J53" s="301" t="s">
        <v>659</v>
      </c>
      <c r="K53" s="301" t="s">
        <v>266</v>
      </c>
      <c r="L53" s="298"/>
      <c r="M53" s="298"/>
      <c r="N53" s="320" t="s">
        <v>1614</v>
      </c>
      <c r="O53" s="320" t="s">
        <v>1615</v>
      </c>
      <c r="P53" s="321" t="s">
        <v>1616</v>
      </c>
      <c r="Q53" s="321"/>
      <c r="R53" s="298"/>
      <c r="S53" s="298"/>
      <c r="V53" s="301" t="s">
        <v>147</v>
      </c>
      <c r="W53" s="301" t="s">
        <v>661</v>
      </c>
      <c r="X53" s="301" t="s">
        <v>662</v>
      </c>
      <c r="Y53" s="301" t="s">
        <v>137</v>
      </c>
      <c r="Z53" s="301"/>
      <c r="AC53" s="339" t="s">
        <v>134</v>
      </c>
      <c r="AD53" s="339" t="s">
        <v>448</v>
      </c>
      <c r="AE53" s="339"/>
      <c r="AF53" s="339" t="s">
        <v>137</v>
      </c>
      <c r="AK53" s="346" t="s">
        <v>154</v>
      </c>
      <c r="AL53" s="290" t="s">
        <v>541</v>
      </c>
      <c r="AM53" s="346" t="s">
        <v>631</v>
      </c>
      <c r="AP53" s="295" t="s">
        <v>658</v>
      </c>
      <c r="AQ53" s="295" t="s">
        <v>658</v>
      </c>
      <c r="AR53" s="295" t="s">
        <v>137</v>
      </c>
      <c r="AS53" s="295"/>
      <c r="AT53" s="302"/>
      <c r="AU53" s="302"/>
      <c r="AV53" s="302"/>
      <c r="AW53" s="302"/>
      <c r="AX53" s="301" t="s">
        <v>660</v>
      </c>
      <c r="AY53" s="301" t="s">
        <v>659</v>
      </c>
      <c r="AZ53" s="301" t="s">
        <v>266</v>
      </c>
      <c r="BA53" s="298"/>
      <c r="BB53" s="298"/>
      <c r="BC53" s="320" t="s">
        <v>1614</v>
      </c>
      <c r="BD53" s="320" t="s">
        <v>1615</v>
      </c>
      <c r="BE53" s="321" t="s">
        <v>1616</v>
      </c>
      <c r="BF53" s="321"/>
      <c r="BG53" s="298"/>
      <c r="BH53" s="298"/>
      <c r="BK53" s="301" t="s">
        <v>147</v>
      </c>
      <c r="BL53" s="301" t="s">
        <v>661</v>
      </c>
      <c r="BM53" s="301" t="s">
        <v>662</v>
      </c>
      <c r="BN53" s="301" t="s">
        <v>137</v>
      </c>
      <c r="BO53" s="301"/>
    </row>
    <row r="54" spans="1:67">
      <c r="A54" s="295" t="s">
        <v>663</v>
      </c>
      <c r="B54" s="295" t="s">
        <v>664</v>
      </c>
      <c r="C54" s="295" t="s">
        <v>137</v>
      </c>
      <c r="D54" s="290" t="s">
        <v>143</v>
      </c>
      <c r="E54" s="301" t="s">
        <v>580</v>
      </c>
      <c r="F54" s="302"/>
      <c r="G54" s="302"/>
      <c r="H54" s="302"/>
      <c r="I54" s="301" t="s">
        <v>666</v>
      </c>
      <c r="J54" s="301" t="s">
        <v>665</v>
      </c>
      <c r="K54" s="301" t="s">
        <v>161</v>
      </c>
      <c r="L54" s="298"/>
      <c r="M54" s="298"/>
      <c r="N54" s="320"/>
      <c r="O54" s="320"/>
      <c r="P54" s="321" t="s">
        <v>46</v>
      </c>
      <c r="Q54" s="321" t="s">
        <v>46</v>
      </c>
      <c r="R54" s="298"/>
      <c r="S54" s="298"/>
      <c r="V54" s="301" t="s">
        <v>147</v>
      </c>
      <c r="W54" s="301" t="s">
        <v>667</v>
      </c>
      <c r="X54" s="301" t="s">
        <v>668</v>
      </c>
      <c r="Y54" s="301" t="s">
        <v>137</v>
      </c>
      <c r="Z54" s="301"/>
      <c r="AC54" s="339" t="s">
        <v>134</v>
      </c>
      <c r="AD54" s="339" t="s">
        <v>458</v>
      </c>
      <c r="AE54" s="339"/>
      <c r="AF54" s="339" t="s">
        <v>137</v>
      </c>
      <c r="AG54" s="290" t="s">
        <v>46</v>
      </c>
      <c r="AK54" s="290" t="s">
        <v>46</v>
      </c>
      <c r="AP54" s="295" t="s">
        <v>663</v>
      </c>
      <c r="AQ54" s="295" t="s">
        <v>664</v>
      </c>
      <c r="AR54" s="295" t="s">
        <v>137</v>
      </c>
      <c r="AS54" s="290" t="s">
        <v>143</v>
      </c>
      <c r="AT54" s="301" t="s">
        <v>580</v>
      </c>
      <c r="AU54" s="302"/>
      <c r="AV54" s="302"/>
      <c r="AW54" s="302"/>
      <c r="AX54" s="301" t="s">
        <v>666</v>
      </c>
      <c r="AY54" s="301" t="s">
        <v>665</v>
      </c>
      <c r="AZ54" s="301" t="s">
        <v>161</v>
      </c>
      <c r="BA54" s="298"/>
      <c r="BB54" s="298"/>
      <c r="BC54" s="320"/>
      <c r="BD54" s="320"/>
      <c r="BE54" s="321" t="s">
        <v>46</v>
      </c>
      <c r="BF54" s="321" t="s">
        <v>46</v>
      </c>
      <c r="BG54" s="298"/>
      <c r="BH54" s="298"/>
      <c r="BK54" s="301" t="s">
        <v>147</v>
      </c>
      <c r="BL54" s="301" t="s">
        <v>667</v>
      </c>
      <c r="BM54" s="301" t="s">
        <v>668</v>
      </c>
      <c r="BN54" s="301" t="s">
        <v>137</v>
      </c>
      <c r="BO54" s="301"/>
    </row>
    <row r="55" spans="1:67">
      <c r="A55" s="295" t="s">
        <v>669</v>
      </c>
      <c r="B55" s="295" t="s">
        <v>670</v>
      </c>
      <c r="C55" s="295" t="s">
        <v>287</v>
      </c>
      <c r="D55" s="290" t="s">
        <v>143</v>
      </c>
      <c r="E55" s="301" t="s">
        <v>588</v>
      </c>
      <c r="F55" s="302"/>
      <c r="G55" s="302"/>
      <c r="H55" s="302"/>
      <c r="I55" s="313" t="s">
        <v>672</v>
      </c>
      <c r="J55" s="313" t="s">
        <v>671</v>
      </c>
      <c r="K55" s="313" t="s">
        <v>338</v>
      </c>
      <c r="L55" s="298" t="s">
        <v>143</v>
      </c>
      <c r="M55" s="301" t="s">
        <v>458</v>
      </c>
      <c r="N55" s="320" t="s">
        <v>46</v>
      </c>
      <c r="O55" s="320" t="s">
        <v>46</v>
      </c>
      <c r="P55" s="321" t="s">
        <v>46</v>
      </c>
      <c r="Q55" s="321" t="s">
        <v>46</v>
      </c>
      <c r="R55" s="301"/>
      <c r="S55" s="301"/>
      <c r="V55" s="301" t="s">
        <v>240</v>
      </c>
      <c r="W55" s="301" t="s">
        <v>673</v>
      </c>
      <c r="X55" s="301" t="s">
        <v>674</v>
      </c>
      <c r="Y55" s="301" t="s">
        <v>276</v>
      </c>
      <c r="Z55" s="301"/>
      <c r="AC55" s="339" t="s">
        <v>134</v>
      </c>
      <c r="AD55" s="339" t="s">
        <v>528</v>
      </c>
      <c r="AE55" s="339"/>
      <c r="AF55" s="339" t="s">
        <v>137</v>
      </c>
      <c r="AG55" s="290" t="s">
        <v>46</v>
      </c>
      <c r="AK55" s="290" t="s">
        <v>46</v>
      </c>
      <c r="AP55" s="295" t="s">
        <v>669</v>
      </c>
      <c r="AQ55" s="295" t="s">
        <v>670</v>
      </c>
      <c r="AR55" s="295" t="s">
        <v>287</v>
      </c>
      <c r="AS55" s="290" t="s">
        <v>143</v>
      </c>
      <c r="AT55" s="301" t="s">
        <v>588</v>
      </c>
      <c r="AU55" s="302"/>
      <c r="AV55" s="302"/>
      <c r="AW55" s="302"/>
      <c r="AX55" s="313" t="s">
        <v>672</v>
      </c>
      <c r="AY55" s="313" t="s">
        <v>671</v>
      </c>
      <c r="AZ55" s="313" t="s">
        <v>338</v>
      </c>
      <c r="BA55" s="298" t="s">
        <v>143</v>
      </c>
      <c r="BB55" s="301" t="s">
        <v>458</v>
      </c>
      <c r="BC55" s="320" t="s">
        <v>46</v>
      </c>
      <c r="BD55" s="320" t="s">
        <v>46</v>
      </c>
      <c r="BE55" s="321" t="s">
        <v>46</v>
      </c>
      <c r="BF55" s="321" t="s">
        <v>46</v>
      </c>
      <c r="BG55" s="301"/>
      <c r="BH55" s="301"/>
      <c r="BK55" s="301" t="s">
        <v>240</v>
      </c>
      <c r="BL55" s="301" t="s">
        <v>673</v>
      </c>
      <c r="BM55" s="301" t="s">
        <v>674</v>
      </c>
      <c r="BN55" s="301" t="s">
        <v>276</v>
      </c>
      <c r="BO55" s="301"/>
    </row>
    <row r="56" ht="16.4" spans="1:67">
      <c r="A56" s="295" t="s">
        <v>135</v>
      </c>
      <c r="B56" s="295" t="s">
        <v>135</v>
      </c>
      <c r="C56" s="295" t="s">
        <v>137</v>
      </c>
      <c r="D56" s="295"/>
      <c r="E56" s="302" t="s">
        <v>149</v>
      </c>
      <c r="F56" s="302"/>
      <c r="G56" s="302"/>
      <c r="H56" s="302"/>
      <c r="I56" s="301" t="s">
        <v>676</v>
      </c>
      <c r="J56" s="301" t="s">
        <v>675</v>
      </c>
      <c r="K56" s="301" t="s">
        <v>161</v>
      </c>
      <c r="L56" s="298" t="s">
        <v>143</v>
      </c>
      <c r="M56" s="301" t="s">
        <v>335</v>
      </c>
      <c r="N56" s="317" t="s">
        <v>1617</v>
      </c>
      <c r="O56" s="317"/>
      <c r="P56" s="321" t="s">
        <v>358</v>
      </c>
      <c r="Q56" s="321"/>
      <c r="R56" s="334" t="s">
        <v>1618</v>
      </c>
      <c r="S56" s="301"/>
      <c r="V56" s="301" t="s">
        <v>240</v>
      </c>
      <c r="W56" s="301" t="s">
        <v>682</v>
      </c>
      <c r="X56" s="301" t="s">
        <v>683</v>
      </c>
      <c r="Y56" s="301" t="s">
        <v>266</v>
      </c>
      <c r="Z56" s="301"/>
      <c r="AC56" s="339" t="s">
        <v>134</v>
      </c>
      <c r="AD56" s="339" t="s">
        <v>535</v>
      </c>
      <c r="AE56" s="339"/>
      <c r="AF56" s="339" t="s">
        <v>137</v>
      </c>
      <c r="AG56" s="290" t="s">
        <v>46</v>
      </c>
      <c r="AK56" s="290" t="s">
        <v>46</v>
      </c>
      <c r="AP56" s="295" t="s">
        <v>135</v>
      </c>
      <c r="AQ56" s="295" t="s">
        <v>135</v>
      </c>
      <c r="AR56" s="295" t="s">
        <v>137</v>
      </c>
      <c r="AS56" s="295"/>
      <c r="AT56" s="302" t="s">
        <v>149</v>
      </c>
      <c r="AU56" s="302"/>
      <c r="AV56" s="302"/>
      <c r="AW56" s="302"/>
      <c r="AX56" s="301" t="s">
        <v>676</v>
      </c>
      <c r="AY56" s="301" t="s">
        <v>675</v>
      </c>
      <c r="AZ56" s="301" t="s">
        <v>161</v>
      </c>
      <c r="BA56" s="298" t="s">
        <v>143</v>
      </c>
      <c r="BB56" s="301" t="s">
        <v>335</v>
      </c>
      <c r="BC56" s="317" t="s">
        <v>1617</v>
      </c>
      <c r="BD56" s="317"/>
      <c r="BE56" s="321" t="s">
        <v>358</v>
      </c>
      <c r="BF56" s="321"/>
      <c r="BG56" s="334" t="s">
        <v>1618</v>
      </c>
      <c r="BH56" s="301"/>
      <c r="BK56" s="301" t="s">
        <v>240</v>
      </c>
      <c r="BL56" s="301" t="s">
        <v>682</v>
      </c>
      <c r="BM56" s="301" t="s">
        <v>683</v>
      </c>
      <c r="BN56" s="301" t="s">
        <v>266</v>
      </c>
      <c r="BO56" s="301"/>
    </row>
    <row r="57" spans="1:67">
      <c r="A57" s="295" t="s">
        <v>685</v>
      </c>
      <c r="B57" s="295" t="s">
        <v>686</v>
      </c>
      <c r="C57" s="295" t="s">
        <v>137</v>
      </c>
      <c r="D57" s="295"/>
      <c r="F57" s="302"/>
      <c r="G57" s="302"/>
      <c r="H57" s="302"/>
      <c r="I57" s="301" t="s">
        <v>3</v>
      </c>
      <c r="J57" s="301" t="s">
        <v>687</v>
      </c>
      <c r="K57" s="301" t="s">
        <v>688</v>
      </c>
      <c r="L57" s="298"/>
      <c r="M57" s="298"/>
      <c r="N57" s="320" t="s">
        <v>46</v>
      </c>
      <c r="O57" s="320" t="s">
        <v>46</v>
      </c>
      <c r="P57" s="321" t="s">
        <v>46</v>
      </c>
      <c r="Q57" s="321"/>
      <c r="R57" s="298"/>
      <c r="S57" s="298"/>
      <c r="V57" s="301" t="s">
        <v>240</v>
      </c>
      <c r="W57" s="301" t="s">
        <v>689</v>
      </c>
      <c r="X57" s="301" t="s">
        <v>690</v>
      </c>
      <c r="Y57" s="301" t="s">
        <v>254</v>
      </c>
      <c r="Z57" s="301"/>
      <c r="AC57" s="339" t="s">
        <v>134</v>
      </c>
      <c r="AD57" s="339" t="s">
        <v>684</v>
      </c>
      <c r="AE57" s="339"/>
      <c r="AF57" s="339" t="s">
        <v>137</v>
      </c>
      <c r="AG57" s="290" t="s">
        <v>46</v>
      </c>
      <c r="AK57" s="290" t="s">
        <v>46</v>
      </c>
      <c r="AP57" s="295" t="s">
        <v>685</v>
      </c>
      <c r="AQ57" s="295" t="s">
        <v>686</v>
      </c>
      <c r="AR57" s="295" t="s">
        <v>137</v>
      </c>
      <c r="AS57" s="295"/>
      <c r="AU57" s="302"/>
      <c r="AV57" s="302"/>
      <c r="AW57" s="302"/>
      <c r="AX57" s="301" t="s">
        <v>3</v>
      </c>
      <c r="AY57" s="301" t="s">
        <v>687</v>
      </c>
      <c r="AZ57" s="301" t="s">
        <v>688</v>
      </c>
      <c r="BA57" s="298"/>
      <c r="BB57" s="298"/>
      <c r="BC57" s="320" t="s">
        <v>46</v>
      </c>
      <c r="BD57" s="320" t="s">
        <v>46</v>
      </c>
      <c r="BE57" s="321" t="s">
        <v>46</v>
      </c>
      <c r="BF57" s="321"/>
      <c r="BG57" s="298"/>
      <c r="BH57" s="298"/>
      <c r="BK57" s="301" t="s">
        <v>240</v>
      </c>
      <c r="BL57" s="301" t="s">
        <v>689</v>
      </c>
      <c r="BM57" s="301" t="s">
        <v>690</v>
      </c>
      <c r="BN57" s="301" t="s">
        <v>254</v>
      </c>
      <c r="BO57" s="301"/>
    </row>
    <row r="58" spans="1:67">
      <c r="A58" s="295" t="s">
        <v>692</v>
      </c>
      <c r="B58" s="295" t="s">
        <v>693</v>
      </c>
      <c r="C58" s="295" t="s">
        <v>137</v>
      </c>
      <c r="D58" s="295"/>
      <c r="E58" s="301" t="s">
        <v>693</v>
      </c>
      <c r="F58" s="302"/>
      <c r="G58" s="302"/>
      <c r="H58" s="302"/>
      <c r="I58" s="304" t="s">
        <v>695</v>
      </c>
      <c r="J58" s="304" t="s">
        <v>694</v>
      </c>
      <c r="K58" s="304" t="s">
        <v>266</v>
      </c>
      <c r="L58" s="310" t="s">
        <v>143</v>
      </c>
      <c r="M58" s="310" t="s">
        <v>335</v>
      </c>
      <c r="N58" s="325"/>
      <c r="O58" s="320"/>
      <c r="P58" s="321"/>
      <c r="Q58" s="321"/>
      <c r="R58" s="298"/>
      <c r="S58" s="298"/>
      <c r="V58" s="301" t="s">
        <v>240</v>
      </c>
      <c r="W58" s="301" t="s">
        <v>696</v>
      </c>
      <c r="X58" s="301" t="s">
        <v>697</v>
      </c>
      <c r="Y58" s="301" t="s">
        <v>276</v>
      </c>
      <c r="Z58" s="301"/>
      <c r="AC58" s="339" t="s">
        <v>134</v>
      </c>
      <c r="AD58" s="339" t="s">
        <v>691</v>
      </c>
      <c r="AE58" s="339"/>
      <c r="AF58" s="339" t="s">
        <v>137</v>
      </c>
      <c r="AG58" s="290" t="s">
        <v>46</v>
      </c>
      <c r="AK58" s="290" t="s">
        <v>46</v>
      </c>
      <c r="AP58" s="295" t="s">
        <v>692</v>
      </c>
      <c r="AQ58" s="295" t="s">
        <v>693</v>
      </c>
      <c r="AR58" s="295" t="s">
        <v>137</v>
      </c>
      <c r="AS58" s="295"/>
      <c r="AT58" s="301" t="s">
        <v>693</v>
      </c>
      <c r="AU58" s="302"/>
      <c r="AV58" s="302"/>
      <c r="AW58" s="302"/>
      <c r="AX58" s="304" t="s">
        <v>695</v>
      </c>
      <c r="AY58" s="304" t="s">
        <v>694</v>
      </c>
      <c r="AZ58" s="304" t="s">
        <v>266</v>
      </c>
      <c r="BA58" s="310" t="s">
        <v>143</v>
      </c>
      <c r="BB58" s="310" t="s">
        <v>335</v>
      </c>
      <c r="BC58" s="325"/>
      <c r="BD58" s="320"/>
      <c r="BE58" s="321"/>
      <c r="BF58" s="321"/>
      <c r="BG58" s="298"/>
      <c r="BH58" s="298"/>
      <c r="BK58" s="301" t="s">
        <v>240</v>
      </c>
      <c r="BL58" s="301" t="s">
        <v>696</v>
      </c>
      <c r="BM58" s="301" t="s">
        <v>697</v>
      </c>
      <c r="BN58" s="301" t="s">
        <v>276</v>
      </c>
      <c r="BO58" s="301"/>
    </row>
    <row r="59" spans="1:67">
      <c r="A59" s="295" t="s">
        <v>699</v>
      </c>
      <c r="B59" s="295" t="s">
        <v>700</v>
      </c>
      <c r="C59" s="295" t="s">
        <v>701</v>
      </c>
      <c r="D59" s="295"/>
      <c r="E59" s="302"/>
      <c r="F59" s="302"/>
      <c r="G59" s="302"/>
      <c r="H59" s="302"/>
      <c r="I59" s="304" t="s">
        <v>703</v>
      </c>
      <c r="J59" s="304" t="s">
        <v>702</v>
      </c>
      <c r="K59" s="304" t="s">
        <v>266</v>
      </c>
      <c r="L59" s="310" t="s">
        <v>143</v>
      </c>
      <c r="M59" s="304" t="s">
        <v>704</v>
      </c>
      <c r="N59" s="316"/>
      <c r="O59" s="317"/>
      <c r="P59" s="318"/>
      <c r="Q59" s="318"/>
      <c r="R59" s="301"/>
      <c r="S59" s="301"/>
      <c r="V59" s="301" t="s">
        <v>240</v>
      </c>
      <c r="W59" s="301" t="s">
        <v>705</v>
      </c>
      <c r="X59" s="301" t="s">
        <v>706</v>
      </c>
      <c r="Y59" s="301" t="s">
        <v>266</v>
      </c>
      <c r="Z59" s="301"/>
      <c r="AC59" s="339" t="s">
        <v>134</v>
      </c>
      <c r="AD59" s="339" t="s">
        <v>698</v>
      </c>
      <c r="AE59" s="339"/>
      <c r="AF59" s="339" t="s">
        <v>137</v>
      </c>
      <c r="AG59" s="290" t="s">
        <v>46</v>
      </c>
      <c r="AK59" s="290" t="s">
        <v>46</v>
      </c>
      <c r="AP59" s="295" t="s">
        <v>699</v>
      </c>
      <c r="AQ59" s="295" t="s">
        <v>700</v>
      </c>
      <c r="AR59" s="295" t="s">
        <v>701</v>
      </c>
      <c r="AS59" s="295"/>
      <c r="AT59" s="302"/>
      <c r="AU59" s="302"/>
      <c r="AV59" s="302"/>
      <c r="AW59" s="302"/>
      <c r="AX59" s="304" t="s">
        <v>703</v>
      </c>
      <c r="AY59" s="304" t="s">
        <v>702</v>
      </c>
      <c r="AZ59" s="304" t="s">
        <v>266</v>
      </c>
      <c r="BA59" s="310" t="s">
        <v>143</v>
      </c>
      <c r="BB59" s="304" t="s">
        <v>704</v>
      </c>
      <c r="BC59" s="316"/>
      <c r="BD59" s="317"/>
      <c r="BE59" s="318"/>
      <c r="BF59" s="318"/>
      <c r="BG59" s="301"/>
      <c r="BH59" s="301"/>
      <c r="BK59" s="301" t="s">
        <v>240</v>
      </c>
      <c r="BL59" s="301" t="s">
        <v>705</v>
      </c>
      <c r="BM59" s="301" t="s">
        <v>706</v>
      </c>
      <c r="BN59" s="301" t="s">
        <v>266</v>
      </c>
      <c r="BO59" s="301"/>
    </row>
    <row r="60" spans="1:67">
      <c r="A60" s="295" t="s">
        <v>708</v>
      </c>
      <c r="B60" s="295" t="s">
        <v>709</v>
      </c>
      <c r="C60" s="295" t="s">
        <v>137</v>
      </c>
      <c r="D60" s="295"/>
      <c r="E60" s="302"/>
      <c r="F60" s="302"/>
      <c r="G60" s="302"/>
      <c r="H60" s="302"/>
      <c r="I60" s="301" t="s">
        <v>711</v>
      </c>
      <c r="J60" s="301" t="s">
        <v>710</v>
      </c>
      <c r="K60" s="301" t="s">
        <v>201</v>
      </c>
      <c r="L60" s="298" t="s">
        <v>712</v>
      </c>
      <c r="M60" s="298"/>
      <c r="N60" s="320"/>
      <c r="O60" s="320" t="s">
        <v>362</v>
      </c>
      <c r="P60" s="321"/>
      <c r="Q60" s="321" t="s">
        <v>362</v>
      </c>
      <c r="R60" s="298"/>
      <c r="S60" s="298"/>
      <c r="V60" s="301" t="s">
        <v>240</v>
      </c>
      <c r="W60" s="301" t="s">
        <v>713</v>
      </c>
      <c r="X60" s="301" t="s">
        <v>714</v>
      </c>
      <c r="Y60" s="301" t="s">
        <v>254</v>
      </c>
      <c r="Z60" s="301"/>
      <c r="AC60" s="339" t="s">
        <v>134</v>
      </c>
      <c r="AD60" s="339" t="s">
        <v>707</v>
      </c>
      <c r="AE60" s="339"/>
      <c r="AF60" s="339" t="s">
        <v>137</v>
      </c>
      <c r="AG60" s="290" t="s">
        <v>46</v>
      </c>
      <c r="AK60" s="290" t="s">
        <v>46</v>
      </c>
      <c r="AP60" s="295" t="s">
        <v>708</v>
      </c>
      <c r="AQ60" s="295" t="s">
        <v>709</v>
      </c>
      <c r="AR60" s="295" t="s">
        <v>137</v>
      </c>
      <c r="AS60" s="295"/>
      <c r="AT60" s="302"/>
      <c r="AU60" s="302"/>
      <c r="AV60" s="302"/>
      <c r="AW60" s="302"/>
      <c r="AX60" s="301" t="s">
        <v>711</v>
      </c>
      <c r="AY60" s="301" t="s">
        <v>710</v>
      </c>
      <c r="AZ60" s="301" t="s">
        <v>201</v>
      </c>
      <c r="BA60" s="298" t="s">
        <v>712</v>
      </c>
      <c r="BB60" s="298"/>
      <c r="BC60" s="320"/>
      <c r="BD60" s="320" t="s">
        <v>362</v>
      </c>
      <c r="BE60" s="321"/>
      <c r="BF60" s="321" t="s">
        <v>362</v>
      </c>
      <c r="BG60" s="298"/>
      <c r="BH60" s="298"/>
      <c r="BK60" s="301" t="s">
        <v>240</v>
      </c>
      <c r="BL60" s="301" t="s">
        <v>713</v>
      </c>
      <c r="BM60" s="301" t="s">
        <v>714</v>
      </c>
      <c r="BN60" s="301" t="s">
        <v>254</v>
      </c>
      <c r="BO60" s="301"/>
    </row>
    <row r="61" ht="15" spans="1:67">
      <c r="A61" s="295" t="s">
        <v>717</v>
      </c>
      <c r="B61" s="295" t="s">
        <v>718</v>
      </c>
      <c r="C61" s="295" t="s">
        <v>137</v>
      </c>
      <c r="D61" s="295"/>
      <c r="E61" s="302"/>
      <c r="F61" s="302"/>
      <c r="G61" s="302"/>
      <c r="H61" s="302"/>
      <c r="I61" s="301" t="s">
        <v>720</v>
      </c>
      <c r="J61" s="301" t="s">
        <v>719</v>
      </c>
      <c r="K61" s="301" t="s">
        <v>263</v>
      </c>
      <c r="L61" s="298" t="s">
        <v>143</v>
      </c>
      <c r="M61" s="301" t="s">
        <v>477</v>
      </c>
      <c r="N61" s="317" t="s">
        <v>1619</v>
      </c>
      <c r="O61" s="317"/>
      <c r="P61" s="318" t="s">
        <v>46</v>
      </c>
      <c r="Q61" s="318" t="s">
        <v>46</v>
      </c>
      <c r="R61" s="301"/>
      <c r="S61" s="301"/>
      <c r="V61" s="301" t="s">
        <v>147</v>
      </c>
      <c r="W61" s="301" t="s">
        <v>611</v>
      </c>
      <c r="X61" s="301" t="s">
        <v>721</v>
      </c>
      <c r="Y61" s="301" t="s">
        <v>254</v>
      </c>
      <c r="Z61" s="301"/>
      <c r="AC61" s="339" t="s">
        <v>134</v>
      </c>
      <c r="AD61" s="339" t="s">
        <v>715</v>
      </c>
      <c r="AE61" s="339" t="s">
        <v>716</v>
      </c>
      <c r="AF61" s="339" t="s">
        <v>201</v>
      </c>
      <c r="AG61" s="290" t="s">
        <v>46</v>
      </c>
      <c r="AK61" s="290" t="s">
        <v>46</v>
      </c>
      <c r="AP61" s="295" t="s">
        <v>717</v>
      </c>
      <c r="AQ61" s="295" t="s">
        <v>718</v>
      </c>
      <c r="AR61" s="295" t="s">
        <v>137</v>
      </c>
      <c r="AS61" s="295"/>
      <c r="AT61" s="302"/>
      <c r="AU61" s="302"/>
      <c r="AV61" s="302"/>
      <c r="AW61" s="302"/>
      <c r="AX61" s="301" t="s">
        <v>720</v>
      </c>
      <c r="AY61" s="301" t="s">
        <v>719</v>
      </c>
      <c r="AZ61" s="301" t="s">
        <v>263</v>
      </c>
      <c r="BA61" s="298" t="s">
        <v>143</v>
      </c>
      <c r="BB61" s="301" t="s">
        <v>477</v>
      </c>
      <c r="BC61" s="317" t="s">
        <v>1619</v>
      </c>
      <c r="BD61" s="317"/>
      <c r="BE61" s="318" t="s">
        <v>46</v>
      </c>
      <c r="BF61" s="318" t="s">
        <v>46</v>
      </c>
      <c r="BG61" s="301"/>
      <c r="BH61" s="301"/>
      <c r="BK61" s="301" t="s">
        <v>147</v>
      </c>
      <c r="BL61" s="301" t="s">
        <v>611</v>
      </c>
      <c r="BM61" s="301" t="s">
        <v>721</v>
      </c>
      <c r="BN61" s="301" t="s">
        <v>254</v>
      </c>
      <c r="BO61" s="301"/>
    </row>
    <row r="62" ht="70" spans="1:67">
      <c r="A62" s="295" t="s">
        <v>725</v>
      </c>
      <c r="B62" s="295" t="s">
        <v>726</v>
      </c>
      <c r="C62" s="295" t="s">
        <v>137</v>
      </c>
      <c r="D62" s="295"/>
      <c r="E62" s="302"/>
      <c r="F62" s="302"/>
      <c r="G62" s="302"/>
      <c r="H62" s="302"/>
      <c r="I62" s="301" t="s">
        <v>728</v>
      </c>
      <c r="J62" s="301" t="s">
        <v>727</v>
      </c>
      <c r="K62" s="301" t="s">
        <v>137</v>
      </c>
      <c r="L62" s="298" t="s">
        <v>143</v>
      </c>
      <c r="M62" s="301" t="s">
        <v>500</v>
      </c>
      <c r="N62" s="317" t="s">
        <v>46</v>
      </c>
      <c r="O62" s="317" t="s">
        <v>46</v>
      </c>
      <c r="P62" s="318" t="s">
        <v>46</v>
      </c>
      <c r="Q62" s="318" t="s">
        <v>46</v>
      </c>
      <c r="R62" s="313"/>
      <c r="S62" s="313"/>
      <c r="V62" s="301" t="s">
        <v>147</v>
      </c>
      <c r="W62" s="301" t="s">
        <v>621</v>
      </c>
      <c r="X62" s="301" t="s">
        <v>729</v>
      </c>
      <c r="Y62" s="301" t="s">
        <v>266</v>
      </c>
      <c r="Z62" s="301"/>
      <c r="AC62" s="339" t="s">
        <v>134</v>
      </c>
      <c r="AD62" s="341" t="s">
        <v>689</v>
      </c>
      <c r="AE62" s="340"/>
      <c r="AF62" s="340" t="s">
        <v>201</v>
      </c>
      <c r="AG62" s="290" t="s">
        <v>29</v>
      </c>
      <c r="AH62" s="290" t="s">
        <v>722</v>
      </c>
      <c r="AI62" s="343" t="s">
        <v>1620</v>
      </c>
      <c r="AJ62" s="290" t="s">
        <v>724</v>
      </c>
      <c r="AK62" s="290" t="s">
        <v>46</v>
      </c>
      <c r="AP62" s="295" t="s">
        <v>725</v>
      </c>
      <c r="AQ62" s="295" t="s">
        <v>726</v>
      </c>
      <c r="AR62" s="295" t="s">
        <v>137</v>
      </c>
      <c r="AS62" s="295"/>
      <c r="AT62" s="302"/>
      <c r="AU62" s="302"/>
      <c r="AV62" s="302"/>
      <c r="AW62" s="302"/>
      <c r="AX62" s="301" t="s">
        <v>728</v>
      </c>
      <c r="AY62" s="301" t="s">
        <v>727</v>
      </c>
      <c r="AZ62" s="301" t="s">
        <v>137</v>
      </c>
      <c r="BA62" s="298" t="s">
        <v>143</v>
      </c>
      <c r="BB62" s="301" t="s">
        <v>500</v>
      </c>
      <c r="BC62" s="317" t="s">
        <v>46</v>
      </c>
      <c r="BD62" s="317" t="s">
        <v>46</v>
      </c>
      <c r="BE62" s="318" t="s">
        <v>46</v>
      </c>
      <c r="BF62" s="318" t="s">
        <v>46</v>
      </c>
      <c r="BG62" s="313"/>
      <c r="BH62" s="313"/>
      <c r="BK62" s="301" t="s">
        <v>147</v>
      </c>
      <c r="BL62" s="301" t="s">
        <v>621</v>
      </c>
      <c r="BM62" s="301" t="s">
        <v>729</v>
      </c>
      <c r="BN62" s="301" t="s">
        <v>266</v>
      </c>
      <c r="BO62" s="301"/>
    </row>
    <row r="63" ht="16.8" spans="1:67">
      <c r="A63" s="295" t="s">
        <v>732</v>
      </c>
      <c r="B63" s="295" t="s">
        <v>733</v>
      </c>
      <c r="C63" s="295" t="s">
        <v>201</v>
      </c>
      <c r="D63" s="295"/>
      <c r="E63" s="302"/>
      <c r="F63" s="306"/>
      <c r="G63" s="302"/>
      <c r="H63" s="302"/>
      <c r="I63" s="301" t="s">
        <v>735</v>
      </c>
      <c r="J63" s="301" t="s">
        <v>734</v>
      </c>
      <c r="K63" s="301" t="s">
        <v>287</v>
      </c>
      <c r="L63" s="298" t="s">
        <v>143</v>
      </c>
      <c r="M63" s="301" t="s">
        <v>511</v>
      </c>
      <c r="N63" s="317" t="s">
        <v>46</v>
      </c>
      <c r="O63" s="317" t="s">
        <v>46</v>
      </c>
      <c r="P63" s="318" t="s">
        <v>46</v>
      </c>
      <c r="Q63" s="318" t="s">
        <v>46</v>
      </c>
      <c r="R63" s="313"/>
      <c r="S63" s="313"/>
      <c r="V63" s="301" t="s">
        <v>147</v>
      </c>
      <c r="W63" s="301" t="s">
        <v>634</v>
      </c>
      <c r="X63" s="301" t="s">
        <v>736</v>
      </c>
      <c r="Y63" s="301" t="s">
        <v>266</v>
      </c>
      <c r="Z63" s="301"/>
      <c r="AC63" s="339" t="s">
        <v>134</v>
      </c>
      <c r="AD63" s="341" t="s">
        <v>682</v>
      </c>
      <c r="AE63" s="340"/>
      <c r="AF63" s="340" t="s">
        <v>137</v>
      </c>
      <c r="AG63" s="290" t="s">
        <v>29</v>
      </c>
      <c r="AH63" s="290" t="s">
        <v>730</v>
      </c>
      <c r="AI63" s="290" t="s">
        <v>1621</v>
      </c>
      <c r="AK63" s="290" t="s">
        <v>46</v>
      </c>
      <c r="AP63" s="295" t="s">
        <v>732</v>
      </c>
      <c r="AQ63" s="295" t="s">
        <v>733</v>
      </c>
      <c r="AR63" s="295" t="s">
        <v>201</v>
      </c>
      <c r="AS63" s="295"/>
      <c r="AT63" s="302"/>
      <c r="AU63" s="306"/>
      <c r="AV63" s="302"/>
      <c r="AW63" s="302"/>
      <c r="AX63" s="301" t="s">
        <v>735</v>
      </c>
      <c r="AY63" s="301" t="s">
        <v>734</v>
      </c>
      <c r="AZ63" s="301" t="s">
        <v>287</v>
      </c>
      <c r="BA63" s="298" t="s">
        <v>143</v>
      </c>
      <c r="BB63" s="301" t="s">
        <v>511</v>
      </c>
      <c r="BC63" s="317" t="s">
        <v>46</v>
      </c>
      <c r="BD63" s="317" t="s">
        <v>46</v>
      </c>
      <c r="BE63" s="318" t="s">
        <v>46</v>
      </c>
      <c r="BF63" s="318" t="s">
        <v>46</v>
      </c>
      <c r="BG63" s="313"/>
      <c r="BH63" s="313"/>
      <c r="BK63" s="301" t="s">
        <v>147</v>
      </c>
      <c r="BL63" s="301" t="s">
        <v>634</v>
      </c>
      <c r="BM63" s="301" t="s">
        <v>736</v>
      </c>
      <c r="BN63" s="301" t="s">
        <v>266</v>
      </c>
      <c r="BO63" s="301"/>
    </row>
    <row r="64" ht="16.8" spans="1:67">
      <c r="A64" s="295" t="s">
        <v>737</v>
      </c>
      <c r="B64" s="295" t="s">
        <v>738</v>
      </c>
      <c r="C64" s="295" t="s">
        <v>137</v>
      </c>
      <c r="D64" s="290" t="s">
        <v>143</v>
      </c>
      <c r="E64" s="301" t="s">
        <v>739</v>
      </c>
      <c r="F64" s="302"/>
      <c r="G64" s="302"/>
      <c r="H64" s="302"/>
      <c r="I64" s="301" t="s">
        <v>741</v>
      </c>
      <c r="J64" s="301" t="s">
        <v>740</v>
      </c>
      <c r="K64" s="301" t="s">
        <v>201</v>
      </c>
      <c r="L64" s="298" t="s">
        <v>143</v>
      </c>
      <c r="M64" s="301" t="s">
        <v>521</v>
      </c>
      <c r="N64" s="317" t="s">
        <v>46</v>
      </c>
      <c r="O64" s="317" t="s">
        <v>46</v>
      </c>
      <c r="P64" s="318" t="s">
        <v>46</v>
      </c>
      <c r="Q64" s="318" t="s">
        <v>46</v>
      </c>
      <c r="R64" s="313"/>
      <c r="S64" s="313"/>
      <c r="V64" s="301" t="s">
        <v>147</v>
      </c>
      <c r="W64" s="301" t="s">
        <v>643</v>
      </c>
      <c r="X64" s="301" t="s">
        <v>742</v>
      </c>
      <c r="Y64" s="301" t="s">
        <v>137</v>
      </c>
      <c r="Z64" s="301"/>
      <c r="AC64" s="339" t="s">
        <v>134</v>
      </c>
      <c r="AD64" s="341" t="s">
        <v>673</v>
      </c>
      <c r="AE64" s="340"/>
      <c r="AF64" s="340" t="s">
        <v>137</v>
      </c>
      <c r="AK64" s="290" t="s">
        <v>46</v>
      </c>
      <c r="AP64" s="295" t="s">
        <v>737</v>
      </c>
      <c r="AQ64" s="295" t="s">
        <v>738</v>
      </c>
      <c r="AR64" s="295" t="s">
        <v>137</v>
      </c>
      <c r="AS64" s="290" t="s">
        <v>143</v>
      </c>
      <c r="AT64" s="301" t="s">
        <v>739</v>
      </c>
      <c r="AU64" s="302"/>
      <c r="AV64" s="302"/>
      <c r="AW64" s="302"/>
      <c r="AX64" s="301" t="s">
        <v>741</v>
      </c>
      <c r="AY64" s="301" t="s">
        <v>740</v>
      </c>
      <c r="AZ64" s="301" t="s">
        <v>201</v>
      </c>
      <c r="BA64" s="298" t="s">
        <v>143</v>
      </c>
      <c r="BB64" s="301" t="s">
        <v>521</v>
      </c>
      <c r="BC64" s="317" t="s">
        <v>46</v>
      </c>
      <c r="BD64" s="317" t="s">
        <v>46</v>
      </c>
      <c r="BE64" s="318" t="s">
        <v>46</v>
      </c>
      <c r="BF64" s="318" t="s">
        <v>46</v>
      </c>
      <c r="BG64" s="313"/>
      <c r="BH64" s="313"/>
      <c r="BK64" s="301" t="s">
        <v>147</v>
      </c>
      <c r="BL64" s="301" t="s">
        <v>643</v>
      </c>
      <c r="BM64" s="301" t="s">
        <v>742</v>
      </c>
      <c r="BN64" s="301" t="s">
        <v>137</v>
      </c>
      <c r="BO64" s="301"/>
    </row>
    <row r="65" ht="16.8" spans="1:67">
      <c r="A65" s="295" t="s">
        <v>744</v>
      </c>
      <c r="B65" s="295" t="s">
        <v>745</v>
      </c>
      <c r="C65" s="295" t="s">
        <v>137</v>
      </c>
      <c r="D65" s="290" t="s">
        <v>143</v>
      </c>
      <c r="E65" s="301" t="s">
        <v>243</v>
      </c>
      <c r="F65" s="302"/>
      <c r="G65" s="302"/>
      <c r="H65" s="302"/>
      <c r="I65" s="301" t="s">
        <v>746</v>
      </c>
      <c r="J65" s="301" t="s">
        <v>506</v>
      </c>
      <c r="K65" s="301" t="s">
        <v>201</v>
      </c>
      <c r="L65" s="298" t="s">
        <v>143</v>
      </c>
      <c r="M65" s="301" t="s">
        <v>508</v>
      </c>
      <c r="N65" s="320" t="s">
        <v>46</v>
      </c>
      <c r="O65" s="320" t="s">
        <v>46</v>
      </c>
      <c r="P65" s="318" t="s">
        <v>46</v>
      </c>
      <c r="Q65" s="318" t="s">
        <v>46</v>
      </c>
      <c r="R65" s="301"/>
      <c r="S65" s="301"/>
      <c r="V65" s="301" t="s">
        <v>147</v>
      </c>
      <c r="W65" s="301" t="s">
        <v>652</v>
      </c>
      <c r="X65" s="301" t="s">
        <v>752</v>
      </c>
      <c r="Y65" s="301" t="s">
        <v>137</v>
      </c>
      <c r="Z65" s="301"/>
      <c r="AC65" s="339" t="s">
        <v>134</v>
      </c>
      <c r="AD65" s="341" t="s">
        <v>743</v>
      </c>
      <c r="AE65" s="340"/>
      <c r="AF65" s="340" t="s">
        <v>201</v>
      </c>
      <c r="AK65" s="290" t="s">
        <v>46</v>
      </c>
      <c r="AP65" s="295" t="s">
        <v>744</v>
      </c>
      <c r="AQ65" s="295" t="s">
        <v>745</v>
      </c>
      <c r="AR65" s="295" t="s">
        <v>137</v>
      </c>
      <c r="AS65" s="290" t="s">
        <v>143</v>
      </c>
      <c r="AT65" s="301" t="s">
        <v>243</v>
      </c>
      <c r="AU65" s="302"/>
      <c r="AV65" s="302"/>
      <c r="AW65" s="302"/>
      <c r="AX65" s="301" t="s">
        <v>746</v>
      </c>
      <c r="AY65" s="301" t="s">
        <v>506</v>
      </c>
      <c r="AZ65" s="301" t="s">
        <v>201</v>
      </c>
      <c r="BA65" s="298" t="s">
        <v>143</v>
      </c>
      <c r="BB65" s="301" t="s">
        <v>508</v>
      </c>
      <c r="BC65" s="320" t="s">
        <v>46</v>
      </c>
      <c r="BD65" s="320" t="s">
        <v>46</v>
      </c>
      <c r="BE65" s="318" t="s">
        <v>46</v>
      </c>
      <c r="BF65" s="318" t="s">
        <v>46</v>
      </c>
      <c r="BG65" s="301"/>
      <c r="BH65" s="301"/>
      <c r="BK65" s="301" t="s">
        <v>147</v>
      </c>
      <c r="BL65" s="301" t="s">
        <v>652</v>
      </c>
      <c r="BM65" s="301" t="s">
        <v>752</v>
      </c>
      <c r="BN65" s="301" t="s">
        <v>137</v>
      </c>
      <c r="BO65" s="301"/>
    </row>
    <row r="66" ht="16.8" spans="1:67">
      <c r="A66" s="295" t="s">
        <v>754</v>
      </c>
      <c r="B66" s="295" t="s">
        <v>755</v>
      </c>
      <c r="C66" s="295" t="s">
        <v>287</v>
      </c>
      <c r="D66" s="290" t="s">
        <v>143</v>
      </c>
      <c r="E66" s="301" t="s">
        <v>756</v>
      </c>
      <c r="F66" s="302"/>
      <c r="G66" s="302"/>
      <c r="H66" s="302"/>
      <c r="I66" s="304" t="s">
        <v>758</v>
      </c>
      <c r="J66" s="304" t="s">
        <v>757</v>
      </c>
      <c r="K66" s="304" t="s">
        <v>759</v>
      </c>
      <c r="L66" s="310"/>
      <c r="M66" s="310"/>
      <c r="N66" s="325" t="s">
        <v>760</v>
      </c>
      <c r="O66" s="325"/>
      <c r="P66" s="351" t="s">
        <v>46</v>
      </c>
      <c r="Q66" s="351" t="s">
        <v>46</v>
      </c>
      <c r="R66" s="310"/>
      <c r="S66" s="310"/>
      <c r="V66" s="301" t="s">
        <v>240</v>
      </c>
      <c r="W66" s="301" t="s">
        <v>761</v>
      </c>
      <c r="X66" s="301" t="s">
        <v>762</v>
      </c>
      <c r="Y66" s="301" t="s">
        <v>276</v>
      </c>
      <c r="Z66" s="301"/>
      <c r="AC66" s="339" t="s">
        <v>134</v>
      </c>
      <c r="AD66" s="341" t="s">
        <v>753</v>
      </c>
      <c r="AE66" s="340"/>
      <c r="AF66" s="340" t="s">
        <v>137</v>
      </c>
      <c r="AK66" s="290" t="s">
        <v>46</v>
      </c>
      <c r="AP66" s="295" t="s">
        <v>754</v>
      </c>
      <c r="AQ66" s="295" t="s">
        <v>755</v>
      </c>
      <c r="AR66" s="295" t="s">
        <v>287</v>
      </c>
      <c r="AS66" s="290" t="s">
        <v>143</v>
      </c>
      <c r="AT66" s="301" t="s">
        <v>756</v>
      </c>
      <c r="AU66" s="302"/>
      <c r="AV66" s="302"/>
      <c r="AW66" s="302"/>
      <c r="AX66" s="304" t="s">
        <v>758</v>
      </c>
      <c r="AY66" s="304" t="s">
        <v>757</v>
      </c>
      <c r="AZ66" s="304" t="s">
        <v>759</v>
      </c>
      <c r="BA66" s="310"/>
      <c r="BB66" s="310"/>
      <c r="BC66" s="325" t="s">
        <v>760</v>
      </c>
      <c r="BD66" s="325"/>
      <c r="BE66" s="351" t="s">
        <v>46</v>
      </c>
      <c r="BF66" s="351" t="s">
        <v>46</v>
      </c>
      <c r="BG66" s="310"/>
      <c r="BH66" s="310"/>
      <c r="BK66" s="301" t="s">
        <v>240</v>
      </c>
      <c r="BL66" s="301" t="s">
        <v>761</v>
      </c>
      <c r="BM66" s="301" t="s">
        <v>762</v>
      </c>
      <c r="BN66" s="301" t="s">
        <v>276</v>
      </c>
      <c r="BO66" s="301"/>
    </row>
    <row r="67" ht="16.8" spans="1:67">
      <c r="A67" s="295" t="s">
        <v>763</v>
      </c>
      <c r="B67" s="295" t="s">
        <v>764</v>
      </c>
      <c r="C67" s="295" t="s">
        <v>137</v>
      </c>
      <c r="D67" s="290" t="s">
        <v>143</v>
      </c>
      <c r="E67" s="301" t="s">
        <v>765</v>
      </c>
      <c r="F67" s="302"/>
      <c r="G67" s="302"/>
      <c r="H67" s="302"/>
      <c r="I67" s="313" t="s">
        <v>767</v>
      </c>
      <c r="J67" s="313" t="s">
        <v>766</v>
      </c>
      <c r="K67" s="313" t="s">
        <v>338</v>
      </c>
      <c r="L67" s="298" t="s">
        <v>143</v>
      </c>
      <c r="M67" s="301" t="s">
        <v>528</v>
      </c>
      <c r="N67" s="317" t="s">
        <v>46</v>
      </c>
      <c r="O67" s="317" t="s">
        <v>46</v>
      </c>
      <c r="P67" s="318" t="s">
        <v>46</v>
      </c>
      <c r="Q67" s="318" t="s">
        <v>46</v>
      </c>
      <c r="R67" s="301"/>
      <c r="S67" s="301"/>
      <c r="V67" s="301" t="s">
        <v>240</v>
      </c>
      <c r="W67" s="301" t="s">
        <v>753</v>
      </c>
      <c r="X67" s="301" t="s">
        <v>768</v>
      </c>
      <c r="Y67" s="301" t="s">
        <v>266</v>
      </c>
      <c r="Z67" s="301"/>
      <c r="AC67" s="339" t="s">
        <v>134</v>
      </c>
      <c r="AD67" s="341" t="s">
        <v>761</v>
      </c>
      <c r="AE67" s="340"/>
      <c r="AF67" s="340" t="s">
        <v>137</v>
      </c>
      <c r="AK67" s="290" t="s">
        <v>46</v>
      </c>
      <c r="AP67" s="295" t="s">
        <v>763</v>
      </c>
      <c r="AQ67" s="295" t="s">
        <v>764</v>
      </c>
      <c r="AR67" s="295" t="s">
        <v>137</v>
      </c>
      <c r="AS67" s="290" t="s">
        <v>143</v>
      </c>
      <c r="AT67" s="301" t="s">
        <v>765</v>
      </c>
      <c r="AU67" s="302"/>
      <c r="AV67" s="302"/>
      <c r="AW67" s="302"/>
      <c r="AX67" s="313" t="s">
        <v>767</v>
      </c>
      <c r="AY67" s="313" t="s">
        <v>766</v>
      </c>
      <c r="AZ67" s="313" t="s">
        <v>338</v>
      </c>
      <c r="BA67" s="298" t="s">
        <v>143</v>
      </c>
      <c r="BB67" s="301" t="s">
        <v>528</v>
      </c>
      <c r="BC67" s="317" t="s">
        <v>46</v>
      </c>
      <c r="BD67" s="317" t="s">
        <v>46</v>
      </c>
      <c r="BE67" s="318" t="s">
        <v>46</v>
      </c>
      <c r="BF67" s="318" t="s">
        <v>46</v>
      </c>
      <c r="BG67" s="301"/>
      <c r="BH67" s="301"/>
      <c r="BK67" s="301" t="s">
        <v>240</v>
      </c>
      <c r="BL67" s="301" t="s">
        <v>753</v>
      </c>
      <c r="BM67" s="301" t="s">
        <v>768</v>
      </c>
      <c r="BN67" s="301" t="s">
        <v>266</v>
      </c>
      <c r="BO67" s="301"/>
    </row>
    <row r="68" ht="16.8" spans="1:67">
      <c r="A68" s="295" t="s">
        <v>770</v>
      </c>
      <c r="B68" s="295" t="s">
        <v>771</v>
      </c>
      <c r="C68" s="295" t="s">
        <v>137</v>
      </c>
      <c r="D68" s="290" t="s">
        <v>143</v>
      </c>
      <c r="E68" s="301" t="s">
        <v>277</v>
      </c>
      <c r="F68" s="302"/>
      <c r="G68" s="302"/>
      <c r="H68" s="302"/>
      <c r="I68" s="301" t="s">
        <v>773</v>
      </c>
      <c r="J68" s="301" t="s">
        <v>772</v>
      </c>
      <c r="K68" s="301" t="s">
        <v>201</v>
      </c>
      <c r="L68" s="298" t="s">
        <v>143</v>
      </c>
      <c r="M68" s="301" t="s">
        <v>526</v>
      </c>
      <c r="N68" s="317" t="s">
        <v>46</v>
      </c>
      <c r="O68" s="317" t="s">
        <v>46</v>
      </c>
      <c r="P68" s="318" t="s">
        <v>46</v>
      </c>
      <c r="Q68" s="318" t="s">
        <v>46</v>
      </c>
      <c r="R68" s="301"/>
      <c r="S68" s="301"/>
      <c r="V68" s="301" t="s">
        <v>240</v>
      </c>
      <c r="W68" s="301" t="s">
        <v>743</v>
      </c>
      <c r="X68" s="301" t="s">
        <v>776</v>
      </c>
      <c r="Y68" s="301" t="s">
        <v>254</v>
      </c>
      <c r="Z68" s="301"/>
      <c r="AC68" s="339" t="s">
        <v>134</v>
      </c>
      <c r="AD68" s="341" t="s">
        <v>769</v>
      </c>
      <c r="AE68" s="340"/>
      <c r="AF68" s="340" t="s">
        <v>201</v>
      </c>
      <c r="AK68" s="290" t="s">
        <v>46</v>
      </c>
      <c r="AP68" s="295" t="s">
        <v>770</v>
      </c>
      <c r="AQ68" s="295" t="s">
        <v>771</v>
      </c>
      <c r="AR68" s="295" t="s">
        <v>137</v>
      </c>
      <c r="AS68" s="290" t="s">
        <v>143</v>
      </c>
      <c r="AT68" s="301" t="s">
        <v>277</v>
      </c>
      <c r="AU68" s="302"/>
      <c r="AV68" s="302"/>
      <c r="AW68" s="302"/>
      <c r="AX68" s="301" t="s">
        <v>773</v>
      </c>
      <c r="AY68" s="301" t="s">
        <v>772</v>
      </c>
      <c r="AZ68" s="301" t="s">
        <v>201</v>
      </c>
      <c r="BA68" s="298" t="s">
        <v>143</v>
      </c>
      <c r="BB68" s="301" t="s">
        <v>526</v>
      </c>
      <c r="BC68" s="317" t="s">
        <v>46</v>
      </c>
      <c r="BD68" s="317" t="s">
        <v>46</v>
      </c>
      <c r="BE68" s="318" t="s">
        <v>46</v>
      </c>
      <c r="BF68" s="318" t="s">
        <v>46</v>
      </c>
      <c r="BG68" s="301"/>
      <c r="BH68" s="301"/>
      <c r="BK68" s="301" t="s">
        <v>240</v>
      </c>
      <c r="BL68" s="301" t="s">
        <v>743</v>
      </c>
      <c r="BM68" s="301" t="s">
        <v>776</v>
      </c>
      <c r="BN68" s="301" t="s">
        <v>254</v>
      </c>
      <c r="BO68" s="301"/>
    </row>
    <row r="69" ht="17" spans="1:67">
      <c r="A69" s="295" t="s">
        <v>778</v>
      </c>
      <c r="B69" s="295" t="s">
        <v>779</v>
      </c>
      <c r="C69" s="295" t="s">
        <v>137</v>
      </c>
      <c r="D69" s="290" t="s">
        <v>143</v>
      </c>
      <c r="E69" s="301" t="s">
        <v>1622</v>
      </c>
      <c r="F69" s="302"/>
      <c r="G69" s="302"/>
      <c r="H69" s="302"/>
      <c r="I69" s="311" t="s">
        <v>782</v>
      </c>
      <c r="J69" s="301" t="s">
        <v>781</v>
      </c>
      <c r="K69" s="301" t="s">
        <v>655</v>
      </c>
      <c r="L69" s="298"/>
      <c r="M69" s="298"/>
      <c r="N69" s="317" t="s">
        <v>46</v>
      </c>
      <c r="O69" s="317" t="s">
        <v>46</v>
      </c>
      <c r="P69" s="318" t="s">
        <v>46</v>
      </c>
      <c r="Q69" s="318" t="s">
        <v>46</v>
      </c>
      <c r="R69" s="298"/>
      <c r="S69" s="298"/>
      <c r="V69" s="301" t="s">
        <v>240</v>
      </c>
      <c r="W69" s="301" t="s">
        <v>783</v>
      </c>
      <c r="X69" s="301" t="s">
        <v>784</v>
      </c>
      <c r="Y69" s="301" t="s">
        <v>276</v>
      </c>
      <c r="Z69" s="301"/>
      <c r="AC69" s="339" t="s">
        <v>134</v>
      </c>
      <c r="AD69" s="341" t="s">
        <v>777</v>
      </c>
      <c r="AE69" s="340"/>
      <c r="AF69" s="340" t="s">
        <v>137</v>
      </c>
      <c r="AK69" s="290" t="s">
        <v>46</v>
      </c>
      <c r="AP69" s="295" t="s">
        <v>778</v>
      </c>
      <c r="AQ69" s="295" t="s">
        <v>779</v>
      </c>
      <c r="AR69" s="295" t="s">
        <v>137</v>
      </c>
      <c r="AS69" s="290" t="s">
        <v>143</v>
      </c>
      <c r="AT69" s="301" t="s">
        <v>1622</v>
      </c>
      <c r="AU69" s="302"/>
      <c r="AV69" s="302"/>
      <c r="AW69" s="302"/>
      <c r="AX69" s="311" t="s">
        <v>782</v>
      </c>
      <c r="AY69" s="301" t="s">
        <v>781</v>
      </c>
      <c r="AZ69" s="301" t="s">
        <v>655</v>
      </c>
      <c r="BA69" s="298"/>
      <c r="BB69" s="298"/>
      <c r="BC69" s="317" t="s">
        <v>46</v>
      </c>
      <c r="BD69" s="317" t="s">
        <v>46</v>
      </c>
      <c r="BE69" s="318" t="s">
        <v>46</v>
      </c>
      <c r="BF69" s="318" t="s">
        <v>46</v>
      </c>
      <c r="BG69" s="298"/>
      <c r="BH69" s="298"/>
      <c r="BK69" s="301" t="s">
        <v>240</v>
      </c>
      <c r="BL69" s="301" t="s">
        <v>783</v>
      </c>
      <c r="BM69" s="301" t="s">
        <v>784</v>
      </c>
      <c r="BN69" s="301" t="s">
        <v>276</v>
      </c>
      <c r="BO69" s="301"/>
    </row>
    <row r="70" ht="16.8" spans="1:67">
      <c r="A70" s="295" t="s">
        <v>785</v>
      </c>
      <c r="B70" s="295" t="s">
        <v>786</v>
      </c>
      <c r="C70" s="295" t="s">
        <v>137</v>
      </c>
      <c r="D70" s="290" t="s">
        <v>143</v>
      </c>
      <c r="E70" s="301" t="s">
        <v>786</v>
      </c>
      <c r="F70" s="302"/>
      <c r="G70" s="302"/>
      <c r="H70" s="302"/>
      <c r="I70" s="301" t="s">
        <v>788</v>
      </c>
      <c r="J70" s="301" t="s">
        <v>787</v>
      </c>
      <c r="K70" s="301" t="s">
        <v>137</v>
      </c>
      <c r="L70" s="298"/>
      <c r="M70" s="298"/>
      <c r="N70" s="317" t="s">
        <v>46</v>
      </c>
      <c r="O70" s="317" t="s">
        <v>46</v>
      </c>
      <c r="P70" s="318" t="s">
        <v>46</v>
      </c>
      <c r="Q70" s="318" t="s">
        <v>46</v>
      </c>
      <c r="R70" s="298"/>
      <c r="S70" s="298"/>
      <c r="V70" s="301" t="s">
        <v>240</v>
      </c>
      <c r="W70" s="301" t="s">
        <v>777</v>
      </c>
      <c r="X70" s="301" t="s">
        <v>789</v>
      </c>
      <c r="Y70" s="301" t="s">
        <v>266</v>
      </c>
      <c r="Z70" s="301"/>
      <c r="AC70" s="339" t="s">
        <v>134</v>
      </c>
      <c r="AD70" s="341" t="s">
        <v>783</v>
      </c>
      <c r="AE70" s="340"/>
      <c r="AF70" s="340" t="s">
        <v>137</v>
      </c>
      <c r="AK70" s="290" t="s">
        <v>46</v>
      </c>
      <c r="AP70" s="295" t="s">
        <v>785</v>
      </c>
      <c r="AQ70" s="295" t="s">
        <v>786</v>
      </c>
      <c r="AR70" s="295" t="s">
        <v>137</v>
      </c>
      <c r="AS70" s="290" t="s">
        <v>143</v>
      </c>
      <c r="AT70" s="301" t="s">
        <v>786</v>
      </c>
      <c r="AU70" s="302"/>
      <c r="AV70" s="302"/>
      <c r="AW70" s="302"/>
      <c r="AX70" s="301" t="s">
        <v>788</v>
      </c>
      <c r="AY70" s="301" t="s">
        <v>787</v>
      </c>
      <c r="AZ70" s="301" t="s">
        <v>137</v>
      </c>
      <c r="BA70" s="298"/>
      <c r="BB70" s="298"/>
      <c r="BC70" s="317" t="s">
        <v>46</v>
      </c>
      <c r="BD70" s="317" t="s">
        <v>46</v>
      </c>
      <c r="BE70" s="318" t="s">
        <v>46</v>
      </c>
      <c r="BF70" s="318" t="s">
        <v>46</v>
      </c>
      <c r="BG70" s="298"/>
      <c r="BH70" s="298"/>
      <c r="BK70" s="301" t="s">
        <v>240</v>
      </c>
      <c r="BL70" s="301" t="s">
        <v>777</v>
      </c>
      <c r="BM70" s="301" t="s">
        <v>789</v>
      </c>
      <c r="BN70" s="301" t="s">
        <v>266</v>
      </c>
      <c r="BO70" s="301"/>
    </row>
    <row r="71" ht="70" spans="1:67">
      <c r="A71" s="295" t="s">
        <v>791</v>
      </c>
      <c r="B71" s="295" t="s">
        <v>792</v>
      </c>
      <c r="C71" s="295" t="s">
        <v>287</v>
      </c>
      <c r="D71" s="290" t="s">
        <v>143</v>
      </c>
      <c r="E71" s="301" t="s">
        <v>792</v>
      </c>
      <c r="F71" s="302"/>
      <c r="G71" s="302"/>
      <c r="H71" s="302"/>
      <c r="I71" s="311" t="s">
        <v>794</v>
      </c>
      <c r="J71" s="301" t="s">
        <v>793</v>
      </c>
      <c r="K71" s="301" t="s">
        <v>655</v>
      </c>
      <c r="L71" s="298"/>
      <c r="M71" s="298"/>
      <c r="N71" s="317" t="s">
        <v>46</v>
      </c>
      <c r="O71" s="317" t="s">
        <v>46</v>
      </c>
      <c r="P71" s="318" t="s">
        <v>46</v>
      </c>
      <c r="Q71" s="318" t="s">
        <v>46</v>
      </c>
      <c r="R71" s="298"/>
      <c r="S71" s="298"/>
      <c r="V71" s="301" t="s">
        <v>240</v>
      </c>
      <c r="W71" s="301" t="s">
        <v>769</v>
      </c>
      <c r="X71" s="301" t="s">
        <v>795</v>
      </c>
      <c r="Y71" s="301" t="s">
        <v>254</v>
      </c>
      <c r="Z71" s="301"/>
      <c r="AC71" s="339" t="s">
        <v>134</v>
      </c>
      <c r="AD71" s="341" t="s">
        <v>713</v>
      </c>
      <c r="AE71" s="340"/>
      <c r="AF71" s="340" t="s">
        <v>201</v>
      </c>
      <c r="AG71" s="290" t="s">
        <v>29</v>
      </c>
      <c r="AH71" s="290" t="s">
        <v>790</v>
      </c>
      <c r="AI71" s="343" t="s">
        <v>1620</v>
      </c>
      <c r="AK71" s="290" t="s">
        <v>46</v>
      </c>
      <c r="AP71" s="295" t="s">
        <v>791</v>
      </c>
      <c r="AQ71" s="295" t="s">
        <v>792</v>
      </c>
      <c r="AR71" s="295" t="s">
        <v>287</v>
      </c>
      <c r="AS71" s="290" t="s">
        <v>143</v>
      </c>
      <c r="AT71" s="301" t="s">
        <v>792</v>
      </c>
      <c r="AU71" s="302"/>
      <c r="AV71" s="302"/>
      <c r="AW71" s="302"/>
      <c r="AX71" s="311" t="s">
        <v>794</v>
      </c>
      <c r="AY71" s="301" t="s">
        <v>793</v>
      </c>
      <c r="AZ71" s="301" t="s">
        <v>655</v>
      </c>
      <c r="BA71" s="298"/>
      <c r="BB71" s="298"/>
      <c r="BC71" s="317" t="s">
        <v>46</v>
      </c>
      <c r="BD71" s="317" t="s">
        <v>46</v>
      </c>
      <c r="BE71" s="318" t="s">
        <v>46</v>
      </c>
      <c r="BF71" s="318" t="s">
        <v>46</v>
      </c>
      <c r="BG71" s="298"/>
      <c r="BH71" s="298"/>
      <c r="BK71" s="301" t="s">
        <v>240</v>
      </c>
      <c r="BL71" s="301" t="s">
        <v>769</v>
      </c>
      <c r="BM71" s="301" t="s">
        <v>795</v>
      </c>
      <c r="BN71" s="301" t="s">
        <v>254</v>
      </c>
      <c r="BO71" s="301"/>
    </row>
    <row r="72" ht="16.8" spans="1:67">
      <c r="A72" s="295" t="s">
        <v>797</v>
      </c>
      <c r="B72" s="295" t="s">
        <v>798</v>
      </c>
      <c r="C72" s="295" t="s">
        <v>287</v>
      </c>
      <c r="D72" s="295"/>
      <c r="E72" s="302"/>
      <c r="F72" s="302"/>
      <c r="G72" s="302"/>
      <c r="H72" s="302"/>
      <c r="I72" s="301" t="s">
        <v>800</v>
      </c>
      <c r="J72" s="301" t="s">
        <v>799</v>
      </c>
      <c r="K72" s="301" t="s">
        <v>137</v>
      </c>
      <c r="L72" s="298"/>
      <c r="M72" s="298"/>
      <c r="N72" s="317" t="s">
        <v>46</v>
      </c>
      <c r="O72" s="317" t="s">
        <v>46</v>
      </c>
      <c r="P72" s="318" t="s">
        <v>46</v>
      </c>
      <c r="Q72" s="318" t="s">
        <v>46</v>
      </c>
      <c r="R72" s="298"/>
      <c r="S72" s="298"/>
      <c r="V72" s="301" t="s">
        <v>147</v>
      </c>
      <c r="W72" s="301" t="s">
        <v>801</v>
      </c>
      <c r="X72" s="301" t="s">
        <v>802</v>
      </c>
      <c r="Y72" s="301" t="s">
        <v>137</v>
      </c>
      <c r="Z72" s="301"/>
      <c r="AC72" s="339" t="s">
        <v>134</v>
      </c>
      <c r="AD72" s="341" t="s">
        <v>705</v>
      </c>
      <c r="AE72" s="340"/>
      <c r="AF72" s="340" t="s">
        <v>137</v>
      </c>
      <c r="AG72" s="290" t="s">
        <v>29</v>
      </c>
      <c r="AH72" s="290" t="s">
        <v>796</v>
      </c>
      <c r="AI72" s="290" t="s">
        <v>1621</v>
      </c>
      <c r="AK72" s="290" t="s">
        <v>46</v>
      </c>
      <c r="AP72" s="295" t="s">
        <v>797</v>
      </c>
      <c r="AQ72" s="295" t="s">
        <v>798</v>
      </c>
      <c r="AR72" s="295" t="s">
        <v>287</v>
      </c>
      <c r="AS72" s="295"/>
      <c r="AT72" s="302"/>
      <c r="AU72" s="302"/>
      <c r="AV72" s="302"/>
      <c r="AW72" s="302"/>
      <c r="AX72" s="301" t="s">
        <v>800</v>
      </c>
      <c r="AY72" s="301" t="s">
        <v>799</v>
      </c>
      <c r="AZ72" s="301" t="s">
        <v>137</v>
      </c>
      <c r="BA72" s="298"/>
      <c r="BB72" s="298"/>
      <c r="BC72" s="317" t="s">
        <v>46</v>
      </c>
      <c r="BD72" s="317" t="s">
        <v>46</v>
      </c>
      <c r="BE72" s="318" t="s">
        <v>46</v>
      </c>
      <c r="BF72" s="318" t="s">
        <v>46</v>
      </c>
      <c r="BG72" s="298"/>
      <c r="BH72" s="298"/>
      <c r="BK72" s="301" t="s">
        <v>147</v>
      </c>
      <c r="BL72" s="301" t="s">
        <v>801</v>
      </c>
      <c r="BM72" s="301" t="s">
        <v>802</v>
      </c>
      <c r="BN72" s="301" t="s">
        <v>137</v>
      </c>
      <c r="BO72" s="301"/>
    </row>
    <row r="73" ht="16.8" spans="1:67">
      <c r="A73" s="295" t="s">
        <v>803</v>
      </c>
      <c r="B73" s="295" t="s">
        <v>804</v>
      </c>
      <c r="C73" s="295" t="s">
        <v>287</v>
      </c>
      <c r="D73" s="295"/>
      <c r="E73" s="302"/>
      <c r="F73" s="302"/>
      <c r="G73" s="302"/>
      <c r="H73" s="302"/>
      <c r="I73" s="313" t="s">
        <v>806</v>
      </c>
      <c r="J73" s="313" t="s">
        <v>805</v>
      </c>
      <c r="K73" s="313" t="s">
        <v>338</v>
      </c>
      <c r="L73" s="298" t="s">
        <v>143</v>
      </c>
      <c r="M73" s="301" t="s">
        <v>535</v>
      </c>
      <c r="N73" s="317" t="s">
        <v>46</v>
      </c>
      <c r="O73" s="317" t="s">
        <v>46</v>
      </c>
      <c r="P73" s="318" t="s">
        <v>46</v>
      </c>
      <c r="Q73" s="318" t="s">
        <v>46</v>
      </c>
      <c r="R73" s="301"/>
      <c r="S73" s="301"/>
      <c r="V73" s="301" t="s">
        <v>147</v>
      </c>
      <c r="W73" s="301" t="s">
        <v>664</v>
      </c>
      <c r="X73" s="301" t="s">
        <v>807</v>
      </c>
      <c r="Y73" s="301" t="s">
        <v>254</v>
      </c>
      <c r="Z73" s="301"/>
      <c r="AC73" s="339" t="s">
        <v>134</v>
      </c>
      <c r="AD73" s="341" t="s">
        <v>696</v>
      </c>
      <c r="AE73" s="340"/>
      <c r="AF73" s="340" t="s">
        <v>137</v>
      </c>
      <c r="AK73" s="290" t="s">
        <v>46</v>
      </c>
      <c r="AP73" s="295" t="s">
        <v>803</v>
      </c>
      <c r="AQ73" s="295" t="s">
        <v>804</v>
      </c>
      <c r="AR73" s="295" t="s">
        <v>287</v>
      </c>
      <c r="AS73" s="295"/>
      <c r="AT73" s="302"/>
      <c r="AU73" s="302"/>
      <c r="AV73" s="302"/>
      <c r="AW73" s="302"/>
      <c r="AX73" s="313" t="s">
        <v>806</v>
      </c>
      <c r="AY73" s="313" t="s">
        <v>805</v>
      </c>
      <c r="AZ73" s="313" t="s">
        <v>338</v>
      </c>
      <c r="BA73" s="298" t="s">
        <v>143</v>
      </c>
      <c r="BB73" s="301" t="s">
        <v>535</v>
      </c>
      <c r="BC73" s="317" t="s">
        <v>46</v>
      </c>
      <c r="BD73" s="317" t="s">
        <v>46</v>
      </c>
      <c r="BE73" s="318" t="s">
        <v>46</v>
      </c>
      <c r="BF73" s="318" t="s">
        <v>46</v>
      </c>
      <c r="BG73" s="301"/>
      <c r="BH73" s="301"/>
      <c r="BK73" s="301" t="s">
        <v>147</v>
      </c>
      <c r="BL73" s="301" t="s">
        <v>664</v>
      </c>
      <c r="BM73" s="301" t="s">
        <v>807</v>
      </c>
      <c r="BN73" s="301" t="s">
        <v>254</v>
      </c>
      <c r="BO73" s="301"/>
    </row>
    <row r="74" ht="70" spans="1:67">
      <c r="A74" s="295" t="s">
        <v>810</v>
      </c>
      <c r="B74" s="295" t="s">
        <v>811</v>
      </c>
      <c r="C74" s="295" t="s">
        <v>137</v>
      </c>
      <c r="D74" s="295"/>
      <c r="E74" s="302"/>
      <c r="F74" s="302"/>
      <c r="G74" s="302"/>
      <c r="H74" s="302"/>
      <c r="I74" s="301" t="s">
        <v>813</v>
      </c>
      <c r="J74" s="301" t="s">
        <v>812</v>
      </c>
      <c r="K74" s="301" t="s">
        <v>352</v>
      </c>
      <c r="L74" s="298"/>
      <c r="M74" s="298"/>
      <c r="N74" s="317" t="s">
        <v>46</v>
      </c>
      <c r="O74" s="317" t="s">
        <v>46</v>
      </c>
      <c r="P74" s="318" t="s">
        <v>46</v>
      </c>
      <c r="Q74" s="318" t="s">
        <v>46</v>
      </c>
      <c r="R74" s="298"/>
      <c r="S74" s="298"/>
      <c r="V74" s="301" t="s">
        <v>147</v>
      </c>
      <c r="W74" s="301" t="s">
        <v>670</v>
      </c>
      <c r="X74" s="301" t="s">
        <v>814</v>
      </c>
      <c r="Y74" s="301" t="s">
        <v>266</v>
      </c>
      <c r="Z74" s="301"/>
      <c r="AC74" s="339" t="s">
        <v>134</v>
      </c>
      <c r="AD74" s="341" t="s">
        <v>290</v>
      </c>
      <c r="AE74" s="340"/>
      <c r="AF74" s="340" t="s">
        <v>201</v>
      </c>
      <c r="AG74" s="290" t="s">
        <v>29</v>
      </c>
      <c r="AH74" s="290" t="s">
        <v>722</v>
      </c>
      <c r="AI74" s="343" t="s">
        <v>1592</v>
      </c>
      <c r="AK74" s="346" t="s">
        <v>154</v>
      </c>
      <c r="AL74" s="290" t="s">
        <v>541</v>
      </c>
      <c r="AM74" s="290" t="s">
        <v>809</v>
      </c>
      <c r="AP74" s="295" t="s">
        <v>810</v>
      </c>
      <c r="AQ74" s="295" t="s">
        <v>811</v>
      </c>
      <c r="AR74" s="295" t="s">
        <v>137</v>
      </c>
      <c r="AS74" s="295"/>
      <c r="AT74" s="302"/>
      <c r="AU74" s="302"/>
      <c r="AV74" s="302"/>
      <c r="AW74" s="302"/>
      <c r="AX74" s="301" t="s">
        <v>813</v>
      </c>
      <c r="AY74" s="301" t="s">
        <v>812</v>
      </c>
      <c r="AZ74" s="301" t="s">
        <v>352</v>
      </c>
      <c r="BA74" s="298"/>
      <c r="BB74" s="298"/>
      <c r="BC74" s="317" t="s">
        <v>46</v>
      </c>
      <c r="BD74" s="317" t="s">
        <v>46</v>
      </c>
      <c r="BE74" s="318" t="s">
        <v>46</v>
      </c>
      <c r="BF74" s="318" t="s">
        <v>46</v>
      </c>
      <c r="BG74" s="298"/>
      <c r="BH74" s="298"/>
      <c r="BK74" s="301" t="s">
        <v>147</v>
      </c>
      <c r="BL74" s="301" t="s">
        <v>670</v>
      </c>
      <c r="BM74" s="301" t="s">
        <v>814</v>
      </c>
      <c r="BN74" s="301" t="s">
        <v>266</v>
      </c>
      <c r="BO74" s="301"/>
    </row>
    <row r="75" ht="45" spans="1:67">
      <c r="A75" s="295" t="s">
        <v>815</v>
      </c>
      <c r="B75" s="295" t="s">
        <v>816</v>
      </c>
      <c r="C75" s="295" t="s">
        <v>137</v>
      </c>
      <c r="D75" s="290" t="s">
        <v>143</v>
      </c>
      <c r="E75" s="301" t="s">
        <v>786</v>
      </c>
      <c r="F75" s="302"/>
      <c r="G75" s="302"/>
      <c r="H75" s="302"/>
      <c r="I75" s="301" t="s">
        <v>818</v>
      </c>
      <c r="J75" s="301" t="s">
        <v>817</v>
      </c>
      <c r="K75" s="301" t="s">
        <v>137</v>
      </c>
      <c r="L75" s="298" t="s">
        <v>143</v>
      </c>
      <c r="M75" s="301" t="s">
        <v>223</v>
      </c>
      <c r="N75" s="317" t="s">
        <v>1608</v>
      </c>
      <c r="O75" s="317"/>
      <c r="P75" s="318" t="s">
        <v>227</v>
      </c>
      <c r="Q75" s="328" t="s">
        <v>258</v>
      </c>
      <c r="R75" s="332" t="s">
        <v>1623</v>
      </c>
      <c r="S75" s="301"/>
      <c r="V75" s="301" t="s">
        <v>147</v>
      </c>
      <c r="W75" s="301" t="s">
        <v>693</v>
      </c>
      <c r="X75" s="301" t="s">
        <v>692</v>
      </c>
      <c r="Y75" s="301" t="s">
        <v>137</v>
      </c>
      <c r="Z75" s="301"/>
      <c r="AC75" s="339" t="s">
        <v>134</v>
      </c>
      <c r="AD75" s="341" t="s">
        <v>282</v>
      </c>
      <c r="AE75" s="340"/>
      <c r="AF75" s="340" t="s">
        <v>137</v>
      </c>
      <c r="AG75" s="290" t="s">
        <v>29</v>
      </c>
      <c r="AH75" s="290" t="s">
        <v>730</v>
      </c>
      <c r="AI75" s="290" t="s">
        <v>1588</v>
      </c>
      <c r="AK75" s="346" t="s">
        <v>154</v>
      </c>
      <c r="AL75" s="290" t="s">
        <v>373</v>
      </c>
      <c r="AP75" s="295" t="s">
        <v>815</v>
      </c>
      <c r="AQ75" s="295" t="s">
        <v>816</v>
      </c>
      <c r="AR75" s="295" t="s">
        <v>137</v>
      </c>
      <c r="AS75" s="290" t="s">
        <v>143</v>
      </c>
      <c r="AT75" s="301" t="s">
        <v>786</v>
      </c>
      <c r="AU75" s="302"/>
      <c r="AV75" s="302"/>
      <c r="AW75" s="302"/>
      <c r="AX75" s="301" t="s">
        <v>818</v>
      </c>
      <c r="AY75" s="301" t="s">
        <v>817</v>
      </c>
      <c r="AZ75" s="301" t="s">
        <v>137</v>
      </c>
      <c r="BA75" s="298" t="s">
        <v>143</v>
      </c>
      <c r="BB75" s="301" t="s">
        <v>223</v>
      </c>
      <c r="BC75" s="317" t="s">
        <v>1608</v>
      </c>
      <c r="BD75" s="317"/>
      <c r="BE75" s="318" t="s">
        <v>227</v>
      </c>
      <c r="BF75" s="328" t="s">
        <v>258</v>
      </c>
      <c r="BG75" s="332" t="s">
        <v>1623</v>
      </c>
      <c r="BH75" s="301"/>
      <c r="BK75" s="301" t="s">
        <v>147</v>
      </c>
      <c r="BL75" s="301" t="s">
        <v>693</v>
      </c>
      <c r="BM75" s="301" t="s">
        <v>692</v>
      </c>
      <c r="BN75" s="301" t="s">
        <v>137</v>
      </c>
      <c r="BO75" s="301"/>
    </row>
    <row r="76" ht="16.8" spans="1:67">
      <c r="A76" s="295" t="s">
        <v>822</v>
      </c>
      <c r="B76" s="295" t="s">
        <v>823</v>
      </c>
      <c r="C76" s="295" t="s">
        <v>287</v>
      </c>
      <c r="D76" s="290" t="s">
        <v>143</v>
      </c>
      <c r="E76" s="301" t="s">
        <v>792</v>
      </c>
      <c r="F76" s="302"/>
      <c r="G76" s="302"/>
      <c r="H76" s="302"/>
      <c r="I76" s="301" t="s">
        <v>824</v>
      </c>
      <c r="J76" s="301" t="s">
        <v>549</v>
      </c>
      <c r="K76" s="301" t="s">
        <v>287</v>
      </c>
      <c r="L76" s="298" t="s">
        <v>143</v>
      </c>
      <c r="M76" s="301" t="s">
        <v>551</v>
      </c>
      <c r="N76" s="317" t="s">
        <v>46</v>
      </c>
      <c r="O76" s="317" t="s">
        <v>46</v>
      </c>
      <c r="P76" s="318" t="s">
        <v>46</v>
      </c>
      <c r="Q76" s="318" t="s">
        <v>46</v>
      </c>
      <c r="R76" s="301"/>
      <c r="S76" s="301"/>
      <c r="V76" s="301" t="s">
        <v>147</v>
      </c>
      <c r="W76" s="301" t="s">
        <v>825</v>
      </c>
      <c r="X76" s="301" t="s">
        <v>826</v>
      </c>
      <c r="Y76" s="301" t="s">
        <v>137</v>
      </c>
      <c r="Z76" s="301"/>
      <c r="AC76" s="339" t="s">
        <v>134</v>
      </c>
      <c r="AD76" s="341" t="s">
        <v>274</v>
      </c>
      <c r="AE76" s="340"/>
      <c r="AF76" s="340" t="s">
        <v>137</v>
      </c>
      <c r="AK76" s="346" t="s">
        <v>154</v>
      </c>
      <c r="AL76" s="290" t="s">
        <v>541</v>
      </c>
      <c r="AM76" s="290" t="s">
        <v>821</v>
      </c>
      <c r="AP76" s="295" t="s">
        <v>822</v>
      </c>
      <c r="AQ76" s="295" t="s">
        <v>823</v>
      </c>
      <c r="AR76" s="295" t="s">
        <v>287</v>
      </c>
      <c r="AS76" s="290" t="s">
        <v>143</v>
      </c>
      <c r="AT76" s="301" t="s">
        <v>792</v>
      </c>
      <c r="AU76" s="302"/>
      <c r="AV76" s="302"/>
      <c r="AW76" s="302"/>
      <c r="AX76" s="301" t="s">
        <v>824</v>
      </c>
      <c r="AY76" s="301" t="s">
        <v>549</v>
      </c>
      <c r="AZ76" s="301" t="s">
        <v>287</v>
      </c>
      <c r="BA76" s="298" t="s">
        <v>143</v>
      </c>
      <c r="BB76" s="301" t="s">
        <v>551</v>
      </c>
      <c r="BC76" s="317" t="s">
        <v>46</v>
      </c>
      <c r="BD76" s="317" t="s">
        <v>46</v>
      </c>
      <c r="BE76" s="318" t="s">
        <v>46</v>
      </c>
      <c r="BF76" s="318" t="s">
        <v>46</v>
      </c>
      <c r="BG76" s="301"/>
      <c r="BH76" s="301"/>
      <c r="BK76" s="301" t="s">
        <v>147</v>
      </c>
      <c r="BL76" s="301" t="s">
        <v>825</v>
      </c>
      <c r="BM76" s="301" t="s">
        <v>826</v>
      </c>
      <c r="BN76" s="301" t="s">
        <v>137</v>
      </c>
      <c r="BO76" s="301"/>
    </row>
    <row r="77" ht="16.8" spans="1:67">
      <c r="A77" s="295" t="s">
        <v>827</v>
      </c>
      <c r="B77" s="295" t="s">
        <v>828</v>
      </c>
      <c r="C77" s="295" t="s">
        <v>137</v>
      </c>
      <c r="D77" s="290" t="s">
        <v>143</v>
      </c>
      <c r="E77" s="301" t="s">
        <v>829</v>
      </c>
      <c r="F77" s="302"/>
      <c r="G77" s="302"/>
      <c r="H77" s="302"/>
      <c r="I77" s="301" t="s">
        <v>830</v>
      </c>
      <c r="J77" s="301" t="s">
        <v>556</v>
      </c>
      <c r="K77" s="301" t="s">
        <v>161</v>
      </c>
      <c r="L77" s="298" t="s">
        <v>143</v>
      </c>
      <c r="M77" s="301" t="s">
        <v>558</v>
      </c>
      <c r="N77" s="317" t="s">
        <v>46</v>
      </c>
      <c r="O77" s="317" t="s">
        <v>46</v>
      </c>
      <c r="P77" s="318" t="s">
        <v>46</v>
      </c>
      <c r="Q77" s="318" t="s">
        <v>46</v>
      </c>
      <c r="R77" s="301"/>
      <c r="S77" s="301"/>
      <c r="V77" s="301" t="s">
        <v>147</v>
      </c>
      <c r="W77" s="301" t="s">
        <v>831</v>
      </c>
      <c r="X77" s="301" t="s">
        <v>832</v>
      </c>
      <c r="Y77" s="301" t="s">
        <v>254</v>
      </c>
      <c r="Z77" s="301"/>
      <c r="AC77" s="339" t="s">
        <v>134</v>
      </c>
      <c r="AD77" s="341" t="s">
        <v>397</v>
      </c>
      <c r="AE77" s="340"/>
      <c r="AF77" s="340" t="s">
        <v>201</v>
      </c>
      <c r="AK77" s="346" t="s">
        <v>154</v>
      </c>
      <c r="AL77" s="290" t="s">
        <v>541</v>
      </c>
      <c r="AM77" s="290" t="s">
        <v>809</v>
      </c>
      <c r="AP77" s="295" t="s">
        <v>827</v>
      </c>
      <c r="AQ77" s="295" t="s">
        <v>828</v>
      </c>
      <c r="AR77" s="295" t="s">
        <v>137</v>
      </c>
      <c r="AS77" s="290" t="s">
        <v>143</v>
      </c>
      <c r="AT77" s="301" t="s">
        <v>829</v>
      </c>
      <c r="AU77" s="302"/>
      <c r="AV77" s="302"/>
      <c r="AW77" s="302"/>
      <c r="AX77" s="301" t="s">
        <v>830</v>
      </c>
      <c r="AY77" s="301" t="s">
        <v>556</v>
      </c>
      <c r="AZ77" s="301" t="s">
        <v>161</v>
      </c>
      <c r="BA77" s="298" t="s">
        <v>143</v>
      </c>
      <c r="BB77" s="301" t="s">
        <v>558</v>
      </c>
      <c r="BC77" s="317" t="s">
        <v>46</v>
      </c>
      <c r="BD77" s="317" t="s">
        <v>46</v>
      </c>
      <c r="BE77" s="318" t="s">
        <v>46</v>
      </c>
      <c r="BF77" s="318" t="s">
        <v>46</v>
      </c>
      <c r="BG77" s="301"/>
      <c r="BH77" s="301"/>
      <c r="BK77" s="301" t="s">
        <v>147</v>
      </c>
      <c r="BL77" s="301" t="s">
        <v>831</v>
      </c>
      <c r="BM77" s="301" t="s">
        <v>832</v>
      </c>
      <c r="BN77" s="301" t="s">
        <v>254</v>
      </c>
      <c r="BO77" s="301"/>
    </row>
    <row r="78" ht="56" spans="1:67">
      <c r="A78" s="295" t="s">
        <v>833</v>
      </c>
      <c r="B78" s="295" t="s">
        <v>834</v>
      </c>
      <c r="C78" s="295" t="s">
        <v>287</v>
      </c>
      <c r="D78" s="290" t="s">
        <v>143</v>
      </c>
      <c r="E78" s="301" t="s">
        <v>1624</v>
      </c>
      <c r="F78" s="302"/>
      <c r="G78" s="302"/>
      <c r="H78" s="302"/>
      <c r="I78" s="301" t="s">
        <v>837</v>
      </c>
      <c r="J78" s="301" t="s">
        <v>836</v>
      </c>
      <c r="K78" s="301" t="s">
        <v>393</v>
      </c>
      <c r="L78" s="298" t="s">
        <v>143</v>
      </c>
      <c r="M78" s="301" t="s">
        <v>838</v>
      </c>
      <c r="N78" s="317" t="s">
        <v>1625</v>
      </c>
      <c r="O78" s="352" t="s">
        <v>1575</v>
      </c>
      <c r="P78" s="321" t="s">
        <v>315</v>
      </c>
      <c r="Q78" s="321"/>
      <c r="R78" s="298"/>
      <c r="S78" s="298"/>
      <c r="V78" s="301" t="s">
        <v>147</v>
      </c>
      <c r="W78" s="301" t="s">
        <v>840</v>
      </c>
      <c r="X78" s="301" t="s">
        <v>841</v>
      </c>
      <c r="Y78" s="301" t="s">
        <v>254</v>
      </c>
      <c r="Z78" s="301"/>
      <c r="AC78" s="339" t="s">
        <v>134</v>
      </c>
      <c r="AD78" s="341" t="s">
        <v>385</v>
      </c>
      <c r="AE78" s="340"/>
      <c r="AF78" s="340" t="s">
        <v>137</v>
      </c>
      <c r="AK78" s="346" t="s">
        <v>154</v>
      </c>
      <c r="AL78" s="290" t="s">
        <v>373</v>
      </c>
      <c r="AP78" s="295" t="s">
        <v>833</v>
      </c>
      <c r="AQ78" s="295" t="s">
        <v>834</v>
      </c>
      <c r="AR78" s="295" t="s">
        <v>287</v>
      </c>
      <c r="AS78" s="290" t="s">
        <v>143</v>
      </c>
      <c r="AT78" s="301" t="s">
        <v>1624</v>
      </c>
      <c r="AU78" s="302"/>
      <c r="AV78" s="302"/>
      <c r="AW78" s="302"/>
      <c r="AX78" s="301" t="s">
        <v>837</v>
      </c>
      <c r="AY78" s="301" t="s">
        <v>836</v>
      </c>
      <c r="AZ78" s="301" t="s">
        <v>393</v>
      </c>
      <c r="BA78" s="298" t="s">
        <v>143</v>
      </c>
      <c r="BB78" s="301" t="s">
        <v>838</v>
      </c>
      <c r="BC78" s="317" t="s">
        <v>1625</v>
      </c>
      <c r="BD78" s="352" t="s">
        <v>1575</v>
      </c>
      <c r="BE78" s="321" t="s">
        <v>315</v>
      </c>
      <c r="BF78" s="321"/>
      <c r="BG78" s="298"/>
      <c r="BH78" s="298"/>
      <c r="BK78" s="301" t="s">
        <v>147</v>
      </c>
      <c r="BL78" s="301" t="s">
        <v>840</v>
      </c>
      <c r="BM78" s="301" t="s">
        <v>841</v>
      </c>
      <c r="BN78" s="301" t="s">
        <v>254</v>
      </c>
      <c r="BO78" s="301"/>
    </row>
    <row r="79" ht="56" spans="1:67">
      <c r="A79" s="295" t="s">
        <v>842</v>
      </c>
      <c r="B79" s="295" t="s">
        <v>843</v>
      </c>
      <c r="C79" s="295" t="s">
        <v>137</v>
      </c>
      <c r="D79" s="290" t="s">
        <v>143</v>
      </c>
      <c r="E79" s="301" t="s">
        <v>844</v>
      </c>
      <c r="F79" s="302"/>
      <c r="G79" s="302"/>
      <c r="H79" s="302"/>
      <c r="I79" s="301" t="s">
        <v>846</v>
      </c>
      <c r="J79" s="301" t="s">
        <v>845</v>
      </c>
      <c r="K79" s="301" t="s">
        <v>393</v>
      </c>
      <c r="L79" s="298" t="s">
        <v>143</v>
      </c>
      <c r="M79" s="301" t="s">
        <v>847</v>
      </c>
      <c r="N79" s="317" t="s">
        <v>1625</v>
      </c>
      <c r="O79" s="352" t="s">
        <v>1574</v>
      </c>
      <c r="P79" s="318" t="s">
        <v>46</v>
      </c>
      <c r="Q79" s="318" t="s">
        <v>46</v>
      </c>
      <c r="R79" s="298"/>
      <c r="S79" s="298"/>
      <c r="V79" s="301" t="s">
        <v>147</v>
      </c>
      <c r="W79" s="301" t="s">
        <v>508</v>
      </c>
      <c r="X79" s="301" t="s">
        <v>848</v>
      </c>
      <c r="Y79" s="301" t="s">
        <v>254</v>
      </c>
      <c r="Z79" s="301"/>
      <c r="AC79" s="339" t="s">
        <v>134</v>
      </c>
      <c r="AD79" s="341" t="s">
        <v>376</v>
      </c>
      <c r="AE79" s="340"/>
      <c r="AF79" s="340" t="s">
        <v>137</v>
      </c>
      <c r="AK79" s="346" t="s">
        <v>154</v>
      </c>
      <c r="AL79" s="290" t="s">
        <v>541</v>
      </c>
      <c r="AM79" s="290" t="s">
        <v>821</v>
      </c>
      <c r="AP79" s="295" t="s">
        <v>842</v>
      </c>
      <c r="AQ79" s="295" t="s">
        <v>843</v>
      </c>
      <c r="AR79" s="295" t="s">
        <v>137</v>
      </c>
      <c r="AS79" s="290" t="s">
        <v>143</v>
      </c>
      <c r="AT79" s="301" t="s">
        <v>844</v>
      </c>
      <c r="AU79" s="302"/>
      <c r="AV79" s="302"/>
      <c r="AW79" s="302"/>
      <c r="AX79" s="301" t="s">
        <v>846</v>
      </c>
      <c r="AY79" s="301" t="s">
        <v>845</v>
      </c>
      <c r="AZ79" s="301" t="s">
        <v>393</v>
      </c>
      <c r="BA79" s="298" t="s">
        <v>143</v>
      </c>
      <c r="BB79" s="301" t="s">
        <v>847</v>
      </c>
      <c r="BC79" s="317" t="s">
        <v>1625</v>
      </c>
      <c r="BD79" s="352" t="s">
        <v>1574</v>
      </c>
      <c r="BE79" s="318" t="s">
        <v>46</v>
      </c>
      <c r="BF79" s="318" t="s">
        <v>46</v>
      </c>
      <c r="BG79" s="298"/>
      <c r="BH79" s="298"/>
      <c r="BK79" s="301" t="s">
        <v>147</v>
      </c>
      <c r="BL79" s="301" t="s">
        <v>508</v>
      </c>
      <c r="BM79" s="301" t="s">
        <v>848</v>
      </c>
      <c r="BN79" s="301" t="s">
        <v>254</v>
      </c>
      <c r="BO79" s="301"/>
    </row>
    <row r="80" ht="56" spans="1:67">
      <c r="A80" s="295" t="s">
        <v>849</v>
      </c>
      <c r="B80" s="295" t="s">
        <v>850</v>
      </c>
      <c r="C80" s="295" t="s">
        <v>158</v>
      </c>
      <c r="D80" s="290" t="s">
        <v>143</v>
      </c>
      <c r="E80" s="301" t="s">
        <v>416</v>
      </c>
      <c r="F80" s="302"/>
      <c r="G80" s="302"/>
      <c r="H80" s="302"/>
      <c r="I80" s="301" t="s">
        <v>852</v>
      </c>
      <c r="J80" s="301" t="s">
        <v>851</v>
      </c>
      <c r="K80" s="301" t="s">
        <v>393</v>
      </c>
      <c r="L80" s="298" t="s">
        <v>143</v>
      </c>
      <c r="M80" s="301" t="s">
        <v>853</v>
      </c>
      <c r="N80" s="317" t="s">
        <v>1625</v>
      </c>
      <c r="O80" s="352" t="s">
        <v>1572</v>
      </c>
      <c r="P80" s="318" t="s">
        <v>46</v>
      </c>
      <c r="Q80" s="318" t="s">
        <v>46</v>
      </c>
      <c r="R80" s="298"/>
      <c r="S80" s="298"/>
      <c r="V80" s="301" t="s">
        <v>147</v>
      </c>
      <c r="W80" s="301" t="s">
        <v>526</v>
      </c>
      <c r="X80" s="301" t="s">
        <v>854</v>
      </c>
      <c r="Y80" s="301" t="s">
        <v>254</v>
      </c>
      <c r="Z80" s="301"/>
      <c r="AC80" s="339" t="s">
        <v>134</v>
      </c>
      <c r="AD80" s="341" t="s">
        <v>437</v>
      </c>
      <c r="AE80" s="340"/>
      <c r="AF80" s="340" t="s">
        <v>201</v>
      </c>
      <c r="AK80" s="346" t="s">
        <v>154</v>
      </c>
      <c r="AL80" s="290" t="s">
        <v>541</v>
      </c>
      <c r="AM80" s="290" t="s">
        <v>809</v>
      </c>
      <c r="AP80" s="295" t="s">
        <v>849</v>
      </c>
      <c r="AQ80" s="295" t="s">
        <v>850</v>
      </c>
      <c r="AR80" s="295" t="s">
        <v>158</v>
      </c>
      <c r="AS80" s="290" t="s">
        <v>143</v>
      </c>
      <c r="AT80" s="301" t="s">
        <v>416</v>
      </c>
      <c r="AU80" s="302"/>
      <c r="AV80" s="302"/>
      <c r="AW80" s="302"/>
      <c r="AX80" s="301" t="s">
        <v>852</v>
      </c>
      <c r="AY80" s="301" t="s">
        <v>851</v>
      </c>
      <c r="AZ80" s="301" t="s">
        <v>393</v>
      </c>
      <c r="BA80" s="298" t="s">
        <v>143</v>
      </c>
      <c r="BB80" s="301" t="s">
        <v>853</v>
      </c>
      <c r="BC80" s="317" t="s">
        <v>1625</v>
      </c>
      <c r="BD80" s="352" t="s">
        <v>1572</v>
      </c>
      <c r="BE80" s="318" t="s">
        <v>46</v>
      </c>
      <c r="BF80" s="318" t="s">
        <v>46</v>
      </c>
      <c r="BG80" s="298"/>
      <c r="BH80" s="298"/>
      <c r="BK80" s="301" t="s">
        <v>147</v>
      </c>
      <c r="BL80" s="301" t="s">
        <v>526</v>
      </c>
      <c r="BM80" s="301" t="s">
        <v>854</v>
      </c>
      <c r="BN80" s="301" t="s">
        <v>254</v>
      </c>
      <c r="BO80" s="301"/>
    </row>
    <row r="81" ht="77" spans="1:67">
      <c r="A81" s="296" t="s">
        <v>855</v>
      </c>
      <c r="B81" s="296" t="s">
        <v>856</v>
      </c>
      <c r="C81" s="296" t="s">
        <v>137</v>
      </c>
      <c r="D81" s="297" t="s">
        <v>143</v>
      </c>
      <c r="E81" s="304" t="s">
        <v>149</v>
      </c>
      <c r="F81" s="305"/>
      <c r="G81" s="302"/>
      <c r="H81" s="302"/>
      <c r="I81" s="301" t="s">
        <v>857</v>
      </c>
      <c r="J81" s="301" t="s">
        <v>563</v>
      </c>
      <c r="K81" s="301" t="s">
        <v>161</v>
      </c>
      <c r="L81" s="298" t="s">
        <v>143</v>
      </c>
      <c r="M81" s="301" t="s">
        <v>399</v>
      </c>
      <c r="N81" s="317" t="s">
        <v>1626</v>
      </c>
      <c r="O81" s="319" t="s">
        <v>1627</v>
      </c>
      <c r="P81" s="318" t="s">
        <v>403</v>
      </c>
      <c r="Q81" s="328" t="s">
        <v>859</v>
      </c>
      <c r="R81" s="301"/>
      <c r="S81" s="301"/>
      <c r="V81" s="301" t="s">
        <v>147</v>
      </c>
      <c r="W81" s="301" t="s">
        <v>860</v>
      </c>
      <c r="X81" s="301" t="s">
        <v>861</v>
      </c>
      <c r="Y81" s="301" t="s">
        <v>254</v>
      </c>
      <c r="Z81" s="301"/>
      <c r="AC81" s="339" t="s">
        <v>134</v>
      </c>
      <c r="AD81" s="341" t="s">
        <v>428</v>
      </c>
      <c r="AE81" s="340"/>
      <c r="AF81" s="340" t="s">
        <v>137</v>
      </c>
      <c r="AK81" s="346" t="s">
        <v>154</v>
      </c>
      <c r="AL81" s="290" t="s">
        <v>373</v>
      </c>
      <c r="AP81" s="296" t="s">
        <v>855</v>
      </c>
      <c r="AQ81" s="296" t="s">
        <v>856</v>
      </c>
      <c r="AR81" s="296" t="s">
        <v>137</v>
      </c>
      <c r="AS81" s="297" t="s">
        <v>143</v>
      </c>
      <c r="AT81" s="304" t="s">
        <v>149</v>
      </c>
      <c r="AU81" s="305"/>
      <c r="AV81" s="302"/>
      <c r="AW81" s="302"/>
      <c r="AX81" s="301" t="s">
        <v>857</v>
      </c>
      <c r="AY81" s="301" t="s">
        <v>563</v>
      </c>
      <c r="AZ81" s="301" t="s">
        <v>161</v>
      </c>
      <c r="BA81" s="298" t="s">
        <v>143</v>
      </c>
      <c r="BB81" s="301" t="s">
        <v>399</v>
      </c>
      <c r="BC81" s="317" t="s">
        <v>1626</v>
      </c>
      <c r="BD81" s="319" t="s">
        <v>1627</v>
      </c>
      <c r="BE81" s="318" t="s">
        <v>403</v>
      </c>
      <c r="BF81" s="328" t="s">
        <v>859</v>
      </c>
      <c r="BG81" s="301"/>
      <c r="BH81" s="301"/>
      <c r="BK81" s="301" t="s">
        <v>147</v>
      </c>
      <c r="BL81" s="301" t="s">
        <v>860</v>
      </c>
      <c r="BM81" s="301" t="s">
        <v>861</v>
      </c>
      <c r="BN81" s="301" t="s">
        <v>254</v>
      </c>
      <c r="BO81" s="301"/>
    </row>
    <row r="82" ht="16.8" spans="1:67">
      <c r="A82" s="295" t="s">
        <v>862</v>
      </c>
      <c r="B82" s="295" t="s">
        <v>863</v>
      </c>
      <c r="C82" s="295" t="s">
        <v>137</v>
      </c>
      <c r="D82" s="290" t="s">
        <v>143</v>
      </c>
      <c r="E82" s="301" t="s">
        <v>864</v>
      </c>
      <c r="F82" s="302"/>
      <c r="G82" s="302"/>
      <c r="H82" s="302"/>
      <c r="I82" s="301" t="s">
        <v>865</v>
      </c>
      <c r="J82" s="301" t="s">
        <v>584</v>
      </c>
      <c r="K82" s="350" t="s">
        <v>393</v>
      </c>
      <c r="L82" s="298" t="s">
        <v>143</v>
      </c>
      <c r="M82" s="301" t="s">
        <v>583</v>
      </c>
      <c r="N82" s="317" t="s">
        <v>46</v>
      </c>
      <c r="O82" s="317" t="s">
        <v>46</v>
      </c>
      <c r="P82" s="318" t="s">
        <v>46</v>
      </c>
      <c r="Q82" s="318" t="s">
        <v>46</v>
      </c>
      <c r="R82" s="301"/>
      <c r="S82" s="301"/>
      <c r="V82" s="301" t="s">
        <v>147</v>
      </c>
      <c r="W82" s="301" t="s">
        <v>868</v>
      </c>
      <c r="X82" s="301" t="s">
        <v>869</v>
      </c>
      <c r="Y82" s="301" t="s">
        <v>254</v>
      </c>
      <c r="Z82" s="301"/>
      <c r="AC82" s="339" t="s">
        <v>134</v>
      </c>
      <c r="AD82" s="341" t="s">
        <v>414</v>
      </c>
      <c r="AE82" s="340"/>
      <c r="AF82" s="340" t="s">
        <v>137</v>
      </c>
      <c r="AK82" s="346" t="s">
        <v>154</v>
      </c>
      <c r="AL82" s="290" t="s">
        <v>541</v>
      </c>
      <c r="AM82" s="290" t="s">
        <v>821</v>
      </c>
      <c r="AP82" s="295" t="s">
        <v>862</v>
      </c>
      <c r="AQ82" s="295" t="s">
        <v>863</v>
      </c>
      <c r="AR82" s="295" t="s">
        <v>137</v>
      </c>
      <c r="AS82" s="290" t="s">
        <v>143</v>
      </c>
      <c r="AT82" s="301" t="s">
        <v>864</v>
      </c>
      <c r="AU82" s="302"/>
      <c r="AV82" s="302"/>
      <c r="AW82" s="302"/>
      <c r="AX82" s="301" t="s">
        <v>865</v>
      </c>
      <c r="AY82" s="301" t="s">
        <v>584</v>
      </c>
      <c r="AZ82" s="350" t="s">
        <v>393</v>
      </c>
      <c r="BA82" s="298" t="s">
        <v>143</v>
      </c>
      <c r="BB82" s="301" t="s">
        <v>583</v>
      </c>
      <c r="BC82" s="317" t="s">
        <v>46</v>
      </c>
      <c r="BD82" s="317" t="s">
        <v>46</v>
      </c>
      <c r="BE82" s="318" t="s">
        <v>46</v>
      </c>
      <c r="BF82" s="318" t="s">
        <v>46</v>
      </c>
      <c r="BG82" s="301"/>
      <c r="BH82" s="301"/>
      <c r="BK82" s="301" t="s">
        <v>147</v>
      </c>
      <c r="BL82" s="301" t="s">
        <v>868</v>
      </c>
      <c r="BM82" s="301" t="s">
        <v>869</v>
      </c>
      <c r="BN82" s="301" t="s">
        <v>254</v>
      </c>
      <c r="BO82" s="301"/>
    </row>
    <row r="83" ht="70" spans="1:67">
      <c r="A83" s="295" t="s">
        <v>870</v>
      </c>
      <c r="B83" s="295" t="s">
        <v>871</v>
      </c>
      <c r="C83" s="295" t="s">
        <v>137</v>
      </c>
      <c r="D83" s="290" t="s">
        <v>143</v>
      </c>
      <c r="E83" s="301" t="s">
        <v>872</v>
      </c>
      <c r="F83" s="302"/>
      <c r="G83" s="302"/>
      <c r="H83" s="302"/>
      <c r="I83" s="301" t="s">
        <v>873</v>
      </c>
      <c r="J83" s="301" t="s">
        <v>596</v>
      </c>
      <c r="K83" s="301" t="s">
        <v>409</v>
      </c>
      <c r="L83" s="298" t="s">
        <v>143</v>
      </c>
      <c r="M83" s="301" t="s">
        <v>595</v>
      </c>
      <c r="N83" s="317" t="s">
        <v>46</v>
      </c>
      <c r="O83" s="319" t="s">
        <v>46</v>
      </c>
      <c r="P83" s="318" t="s">
        <v>46</v>
      </c>
      <c r="Q83" s="318" t="s">
        <v>46</v>
      </c>
      <c r="R83" s="301"/>
      <c r="S83" s="301"/>
      <c r="V83" s="301" t="s">
        <v>147</v>
      </c>
      <c r="W83" s="301" t="s">
        <v>874</v>
      </c>
      <c r="X83" s="301" t="s">
        <v>875</v>
      </c>
      <c r="Y83" s="301" t="s">
        <v>254</v>
      </c>
      <c r="Z83" s="301"/>
      <c r="AC83" s="339" t="s">
        <v>134</v>
      </c>
      <c r="AD83" s="341" t="s">
        <v>320</v>
      </c>
      <c r="AE83" s="340"/>
      <c r="AF83" s="340" t="s">
        <v>201</v>
      </c>
      <c r="AG83" s="290" t="s">
        <v>29</v>
      </c>
      <c r="AH83" s="290" t="s">
        <v>790</v>
      </c>
      <c r="AI83" s="343" t="s">
        <v>1592</v>
      </c>
      <c r="AK83" s="346" t="s">
        <v>154</v>
      </c>
      <c r="AL83" s="290" t="s">
        <v>541</v>
      </c>
      <c r="AM83" s="290" t="s">
        <v>809</v>
      </c>
      <c r="AP83" s="295" t="s">
        <v>870</v>
      </c>
      <c r="AQ83" s="295" t="s">
        <v>871</v>
      </c>
      <c r="AR83" s="295" t="s">
        <v>137</v>
      </c>
      <c r="AS83" s="290" t="s">
        <v>143</v>
      </c>
      <c r="AT83" s="301" t="s">
        <v>872</v>
      </c>
      <c r="AU83" s="302"/>
      <c r="AV83" s="302"/>
      <c r="AW83" s="302"/>
      <c r="AX83" s="301" t="s">
        <v>873</v>
      </c>
      <c r="AY83" s="301" t="s">
        <v>596</v>
      </c>
      <c r="AZ83" s="301" t="s">
        <v>409</v>
      </c>
      <c r="BA83" s="298" t="s">
        <v>143</v>
      </c>
      <c r="BB83" s="301" t="s">
        <v>595</v>
      </c>
      <c r="BC83" s="317" t="s">
        <v>46</v>
      </c>
      <c r="BD83" s="319" t="s">
        <v>46</v>
      </c>
      <c r="BE83" s="318" t="s">
        <v>46</v>
      </c>
      <c r="BF83" s="318" t="s">
        <v>46</v>
      </c>
      <c r="BG83" s="301"/>
      <c r="BH83" s="301"/>
      <c r="BK83" s="301" t="s">
        <v>147</v>
      </c>
      <c r="BL83" s="301" t="s">
        <v>874</v>
      </c>
      <c r="BM83" s="301" t="s">
        <v>875</v>
      </c>
      <c r="BN83" s="301" t="s">
        <v>254</v>
      </c>
      <c r="BO83" s="301"/>
    </row>
    <row r="84" ht="16.8" spans="1:67">
      <c r="A84" s="295" t="s">
        <v>876</v>
      </c>
      <c r="B84" s="295" t="s">
        <v>877</v>
      </c>
      <c r="C84" s="295" t="s">
        <v>287</v>
      </c>
      <c r="D84" s="290" t="s">
        <v>143</v>
      </c>
      <c r="E84" s="301" t="s">
        <v>878</v>
      </c>
      <c r="F84" s="302"/>
      <c r="G84" s="302"/>
      <c r="H84" s="302"/>
      <c r="I84" s="301" t="s">
        <v>879</v>
      </c>
      <c r="J84" s="301" t="s">
        <v>607</v>
      </c>
      <c r="K84" s="301" t="s">
        <v>424</v>
      </c>
      <c r="L84" s="298" t="s">
        <v>143</v>
      </c>
      <c r="M84" s="301" t="s">
        <v>606</v>
      </c>
      <c r="N84" s="317" t="s">
        <v>46</v>
      </c>
      <c r="O84" s="319" t="s">
        <v>46</v>
      </c>
      <c r="P84" s="318" t="s">
        <v>46</v>
      </c>
      <c r="Q84" s="318" t="s">
        <v>46</v>
      </c>
      <c r="R84" s="301"/>
      <c r="S84" s="301"/>
      <c r="V84" s="301" t="s">
        <v>147</v>
      </c>
      <c r="W84" s="301" t="s">
        <v>880</v>
      </c>
      <c r="X84" s="301" t="s">
        <v>880</v>
      </c>
      <c r="Y84" s="301" t="s">
        <v>254</v>
      </c>
      <c r="Z84" s="301"/>
      <c r="AC84" s="339" t="s">
        <v>134</v>
      </c>
      <c r="AD84" s="341" t="s">
        <v>310</v>
      </c>
      <c r="AE84" s="340"/>
      <c r="AF84" s="340" t="s">
        <v>137</v>
      </c>
      <c r="AG84" s="290" t="s">
        <v>29</v>
      </c>
      <c r="AH84" s="290" t="s">
        <v>796</v>
      </c>
      <c r="AI84" s="290" t="s">
        <v>1588</v>
      </c>
      <c r="AK84" s="346" t="s">
        <v>154</v>
      </c>
      <c r="AL84" s="290" t="s">
        <v>373</v>
      </c>
      <c r="AP84" s="295" t="s">
        <v>876</v>
      </c>
      <c r="AQ84" s="295" t="s">
        <v>877</v>
      </c>
      <c r="AR84" s="295" t="s">
        <v>287</v>
      </c>
      <c r="AS84" s="290" t="s">
        <v>143</v>
      </c>
      <c r="AT84" s="301" t="s">
        <v>878</v>
      </c>
      <c r="AU84" s="302"/>
      <c r="AV84" s="302"/>
      <c r="AW84" s="302"/>
      <c r="AX84" s="301" t="s">
        <v>879</v>
      </c>
      <c r="AY84" s="301" t="s">
        <v>607</v>
      </c>
      <c r="AZ84" s="301" t="s">
        <v>424</v>
      </c>
      <c r="BA84" s="298" t="s">
        <v>143</v>
      </c>
      <c r="BB84" s="301" t="s">
        <v>606</v>
      </c>
      <c r="BC84" s="317" t="s">
        <v>46</v>
      </c>
      <c r="BD84" s="319" t="s">
        <v>46</v>
      </c>
      <c r="BE84" s="318" t="s">
        <v>46</v>
      </c>
      <c r="BF84" s="318" t="s">
        <v>46</v>
      </c>
      <c r="BG84" s="301"/>
      <c r="BH84" s="301"/>
      <c r="BK84" s="301" t="s">
        <v>147</v>
      </c>
      <c r="BL84" s="301" t="s">
        <v>880</v>
      </c>
      <c r="BM84" s="301" t="s">
        <v>880</v>
      </c>
      <c r="BN84" s="301" t="s">
        <v>254</v>
      </c>
      <c r="BO84" s="301"/>
    </row>
    <row r="85" ht="16.8" spans="1:67">
      <c r="A85" s="295" t="s">
        <v>881</v>
      </c>
      <c r="B85" s="295" t="s">
        <v>882</v>
      </c>
      <c r="C85" s="295" t="s">
        <v>287</v>
      </c>
      <c r="D85" s="290" t="s">
        <v>143</v>
      </c>
      <c r="E85" s="301" t="s">
        <v>883</v>
      </c>
      <c r="F85" s="302"/>
      <c r="G85" s="302"/>
      <c r="H85" s="302"/>
      <c r="I85" s="301" t="s">
        <v>885</v>
      </c>
      <c r="J85" s="301" t="s">
        <v>884</v>
      </c>
      <c r="K85" s="301" t="s">
        <v>201</v>
      </c>
      <c r="L85" s="298" t="s">
        <v>143</v>
      </c>
      <c r="M85" s="301" t="s">
        <v>580</v>
      </c>
      <c r="N85" s="317"/>
      <c r="O85" s="317" t="s">
        <v>1628</v>
      </c>
      <c r="P85" s="318"/>
      <c r="Q85" s="318" t="s">
        <v>203</v>
      </c>
      <c r="R85" s="301"/>
      <c r="S85" s="301"/>
      <c r="V85" s="301" t="s">
        <v>147</v>
      </c>
      <c r="W85" s="301" t="s">
        <v>616</v>
      </c>
      <c r="X85" s="301" t="s">
        <v>887</v>
      </c>
      <c r="Y85" s="301" t="s">
        <v>254</v>
      </c>
      <c r="Z85" s="301"/>
      <c r="AC85" s="339" t="s">
        <v>134</v>
      </c>
      <c r="AD85" s="341" t="s">
        <v>301</v>
      </c>
      <c r="AE85" s="340"/>
      <c r="AF85" s="340" t="s">
        <v>137</v>
      </c>
      <c r="AK85" s="346" t="s">
        <v>154</v>
      </c>
      <c r="AL85" s="290" t="s">
        <v>541</v>
      </c>
      <c r="AM85" s="290" t="s">
        <v>821</v>
      </c>
      <c r="AP85" s="295" t="s">
        <v>881</v>
      </c>
      <c r="AQ85" s="295" t="s">
        <v>882</v>
      </c>
      <c r="AR85" s="295" t="s">
        <v>287</v>
      </c>
      <c r="AS85" s="290" t="s">
        <v>143</v>
      </c>
      <c r="AT85" s="301" t="s">
        <v>883</v>
      </c>
      <c r="AU85" s="302"/>
      <c r="AV85" s="302"/>
      <c r="AW85" s="302"/>
      <c r="AX85" s="301" t="s">
        <v>885</v>
      </c>
      <c r="AY85" s="301" t="s">
        <v>884</v>
      </c>
      <c r="AZ85" s="301" t="s">
        <v>201</v>
      </c>
      <c r="BA85" s="298" t="s">
        <v>143</v>
      </c>
      <c r="BB85" s="301" t="s">
        <v>580</v>
      </c>
      <c r="BC85" s="317"/>
      <c r="BD85" s="317" t="s">
        <v>1628</v>
      </c>
      <c r="BE85" s="318"/>
      <c r="BF85" s="318" t="s">
        <v>203</v>
      </c>
      <c r="BG85" s="301"/>
      <c r="BH85" s="301"/>
      <c r="BK85" s="301" t="s">
        <v>147</v>
      </c>
      <c r="BL85" s="301" t="s">
        <v>616</v>
      </c>
      <c r="BM85" s="301" t="s">
        <v>887</v>
      </c>
      <c r="BN85" s="301" t="s">
        <v>254</v>
      </c>
      <c r="BO85" s="301"/>
    </row>
    <row r="86" ht="70" spans="1:67">
      <c r="A86" s="295" t="s">
        <v>890</v>
      </c>
      <c r="B86" s="295" t="s">
        <v>891</v>
      </c>
      <c r="C86" s="295" t="s">
        <v>137</v>
      </c>
      <c r="D86" s="290" t="s">
        <v>143</v>
      </c>
      <c r="E86" s="301" t="s">
        <v>892</v>
      </c>
      <c r="F86" s="303"/>
      <c r="G86" s="302"/>
      <c r="H86" s="302"/>
      <c r="I86" s="301" t="s">
        <v>894</v>
      </c>
      <c r="J86" s="301" t="s">
        <v>893</v>
      </c>
      <c r="K86" s="301" t="s">
        <v>287</v>
      </c>
      <c r="L86" s="298" t="s">
        <v>143</v>
      </c>
      <c r="M86" s="301" t="s">
        <v>588</v>
      </c>
      <c r="N86" s="320" t="s">
        <v>371</v>
      </c>
      <c r="O86" s="320" t="s">
        <v>1629</v>
      </c>
      <c r="P86" s="318" t="s">
        <v>46</v>
      </c>
      <c r="Q86" s="318" t="s">
        <v>46</v>
      </c>
      <c r="R86" s="301"/>
      <c r="S86" s="301"/>
      <c r="V86" s="301" t="s">
        <v>147</v>
      </c>
      <c r="W86" s="301" t="s">
        <v>243</v>
      </c>
      <c r="X86" s="301" t="s">
        <v>896</v>
      </c>
      <c r="Y86" s="301" t="s">
        <v>137</v>
      </c>
      <c r="Z86" s="301"/>
      <c r="AC86" s="339" t="s">
        <v>134</v>
      </c>
      <c r="AD86" s="341" t="s">
        <v>888</v>
      </c>
      <c r="AE86" s="340"/>
      <c r="AF86" s="340" t="s">
        <v>201</v>
      </c>
      <c r="AG86" s="290" t="s">
        <v>29</v>
      </c>
      <c r="AH86" s="290" t="s">
        <v>722</v>
      </c>
      <c r="AI86" s="343" t="s">
        <v>1630</v>
      </c>
      <c r="AK86" s="290" t="s">
        <v>46</v>
      </c>
      <c r="AP86" s="295" t="s">
        <v>890</v>
      </c>
      <c r="AQ86" s="295" t="s">
        <v>891</v>
      </c>
      <c r="AR86" s="295" t="s">
        <v>137</v>
      </c>
      <c r="AS86" s="290" t="s">
        <v>143</v>
      </c>
      <c r="AT86" s="301" t="s">
        <v>892</v>
      </c>
      <c r="AU86" s="303"/>
      <c r="AV86" s="302"/>
      <c r="AW86" s="302"/>
      <c r="AX86" s="301" t="s">
        <v>894</v>
      </c>
      <c r="AY86" s="301" t="s">
        <v>893</v>
      </c>
      <c r="AZ86" s="301" t="s">
        <v>287</v>
      </c>
      <c r="BA86" s="298" t="s">
        <v>143</v>
      </c>
      <c r="BB86" s="301" t="s">
        <v>588</v>
      </c>
      <c r="BC86" s="320" t="s">
        <v>371</v>
      </c>
      <c r="BD86" s="320" t="s">
        <v>1629</v>
      </c>
      <c r="BE86" s="318" t="s">
        <v>46</v>
      </c>
      <c r="BF86" s="318" t="s">
        <v>46</v>
      </c>
      <c r="BG86" s="301"/>
      <c r="BH86" s="301"/>
      <c r="BK86" s="301" t="s">
        <v>147</v>
      </c>
      <c r="BL86" s="301" t="s">
        <v>243</v>
      </c>
      <c r="BM86" s="301" t="s">
        <v>896</v>
      </c>
      <c r="BN86" s="301" t="s">
        <v>137</v>
      </c>
      <c r="BO86" s="301"/>
    </row>
    <row r="87" ht="16.8" spans="1:67">
      <c r="A87" s="295" t="s">
        <v>899</v>
      </c>
      <c r="B87" s="295" t="s">
        <v>900</v>
      </c>
      <c r="C87" s="295" t="s">
        <v>137</v>
      </c>
      <c r="D87" s="290" t="s">
        <v>143</v>
      </c>
      <c r="E87" s="301" t="s">
        <v>901</v>
      </c>
      <c r="F87" s="303"/>
      <c r="G87" s="302"/>
      <c r="H87" s="302"/>
      <c r="I87" s="301" t="s">
        <v>903</v>
      </c>
      <c r="J87" s="301" t="s">
        <v>902</v>
      </c>
      <c r="K87" s="301" t="s">
        <v>137</v>
      </c>
      <c r="L87" s="298" t="s">
        <v>143</v>
      </c>
      <c r="M87" s="301" t="s">
        <v>600</v>
      </c>
      <c r="N87" s="317" t="s">
        <v>46</v>
      </c>
      <c r="O87" s="317" t="s">
        <v>46</v>
      </c>
      <c r="P87" s="318" t="s">
        <v>46</v>
      </c>
      <c r="Q87" s="318" t="s">
        <v>46</v>
      </c>
      <c r="R87" s="301"/>
      <c r="S87" s="301"/>
      <c r="V87" s="301" t="s">
        <v>147</v>
      </c>
      <c r="W87" s="301" t="s">
        <v>267</v>
      </c>
      <c r="X87" s="301" t="s">
        <v>904</v>
      </c>
      <c r="Y87" s="301" t="s">
        <v>137</v>
      </c>
      <c r="Z87" s="301"/>
      <c r="AC87" s="339" t="s">
        <v>134</v>
      </c>
      <c r="AD87" s="341" t="s">
        <v>897</v>
      </c>
      <c r="AE87" s="340"/>
      <c r="AF87" s="340" t="s">
        <v>137</v>
      </c>
      <c r="AG87" s="290" t="s">
        <v>29</v>
      </c>
      <c r="AH87" s="290" t="s">
        <v>730</v>
      </c>
      <c r="AI87" s="290" t="s">
        <v>1631</v>
      </c>
      <c r="AK87" s="290" t="s">
        <v>46</v>
      </c>
      <c r="AP87" s="295" t="s">
        <v>899</v>
      </c>
      <c r="AQ87" s="295" t="s">
        <v>900</v>
      </c>
      <c r="AR87" s="295" t="s">
        <v>137</v>
      </c>
      <c r="AS87" s="290" t="s">
        <v>143</v>
      </c>
      <c r="AT87" s="301" t="s">
        <v>901</v>
      </c>
      <c r="AU87" s="303"/>
      <c r="AV87" s="302"/>
      <c r="AW87" s="302"/>
      <c r="AX87" s="301" t="s">
        <v>903</v>
      </c>
      <c r="AY87" s="301" t="s">
        <v>902</v>
      </c>
      <c r="AZ87" s="301" t="s">
        <v>137</v>
      </c>
      <c r="BA87" s="298" t="s">
        <v>143</v>
      </c>
      <c r="BB87" s="301" t="s">
        <v>600</v>
      </c>
      <c r="BC87" s="317" t="s">
        <v>46</v>
      </c>
      <c r="BD87" s="317" t="s">
        <v>46</v>
      </c>
      <c r="BE87" s="318" t="s">
        <v>46</v>
      </c>
      <c r="BF87" s="318" t="s">
        <v>46</v>
      </c>
      <c r="BG87" s="301"/>
      <c r="BH87" s="301"/>
      <c r="BK87" s="301" t="s">
        <v>147</v>
      </c>
      <c r="BL87" s="301" t="s">
        <v>267</v>
      </c>
      <c r="BM87" s="301" t="s">
        <v>904</v>
      </c>
      <c r="BN87" s="301" t="s">
        <v>137</v>
      </c>
      <c r="BO87" s="301"/>
    </row>
    <row r="88" ht="16.8" spans="1:67">
      <c r="A88" s="295" t="s">
        <v>906</v>
      </c>
      <c r="B88" s="295" t="s">
        <v>907</v>
      </c>
      <c r="C88" s="295" t="s">
        <v>158</v>
      </c>
      <c r="D88" s="290" t="s">
        <v>143</v>
      </c>
      <c r="E88" s="301" t="s">
        <v>704</v>
      </c>
      <c r="F88" s="302"/>
      <c r="G88" s="302"/>
      <c r="H88" s="302"/>
      <c r="I88" s="301" t="s">
        <v>909</v>
      </c>
      <c r="J88" s="301" t="s">
        <v>908</v>
      </c>
      <c r="K88" s="301" t="s">
        <v>287</v>
      </c>
      <c r="L88" s="298" t="s">
        <v>143</v>
      </c>
      <c r="M88" s="301" t="s">
        <v>656</v>
      </c>
      <c r="N88" s="317" t="s">
        <v>1632</v>
      </c>
      <c r="O88" s="317"/>
      <c r="P88" s="318" t="s">
        <v>46</v>
      </c>
      <c r="Q88" s="318" t="s">
        <v>46</v>
      </c>
      <c r="R88" s="327" t="s">
        <v>1633</v>
      </c>
      <c r="S88" s="301"/>
      <c r="V88" s="301" t="s">
        <v>147</v>
      </c>
      <c r="W88" s="301" t="s">
        <v>756</v>
      </c>
      <c r="X88" s="301" t="s">
        <v>914</v>
      </c>
      <c r="Y88" s="301" t="s">
        <v>409</v>
      </c>
      <c r="Z88" s="301"/>
      <c r="AC88" s="339" t="s">
        <v>134</v>
      </c>
      <c r="AD88" s="341" t="s">
        <v>905</v>
      </c>
      <c r="AE88" s="340"/>
      <c r="AF88" s="340" t="s">
        <v>137</v>
      </c>
      <c r="AK88" s="290" t="s">
        <v>46</v>
      </c>
      <c r="AP88" s="295" t="s">
        <v>906</v>
      </c>
      <c r="AQ88" s="295" t="s">
        <v>907</v>
      </c>
      <c r="AR88" s="295" t="s">
        <v>158</v>
      </c>
      <c r="AS88" s="290" t="s">
        <v>143</v>
      </c>
      <c r="AT88" s="301" t="s">
        <v>704</v>
      </c>
      <c r="AU88" s="302"/>
      <c r="AV88" s="302"/>
      <c r="AW88" s="302"/>
      <c r="AX88" s="301" t="s">
        <v>909</v>
      </c>
      <c r="AY88" s="301" t="s">
        <v>908</v>
      </c>
      <c r="AZ88" s="301" t="s">
        <v>287</v>
      </c>
      <c r="BA88" s="298" t="s">
        <v>143</v>
      </c>
      <c r="BB88" s="301" t="s">
        <v>656</v>
      </c>
      <c r="BC88" s="317" t="s">
        <v>1632</v>
      </c>
      <c r="BD88" s="317"/>
      <c r="BE88" s="318" t="s">
        <v>46</v>
      </c>
      <c r="BF88" s="318" t="s">
        <v>46</v>
      </c>
      <c r="BG88" s="327" t="s">
        <v>1633</v>
      </c>
      <c r="BH88" s="301"/>
      <c r="BK88" s="301" t="s">
        <v>147</v>
      </c>
      <c r="BL88" s="301" t="s">
        <v>756</v>
      </c>
      <c r="BM88" s="301" t="s">
        <v>914</v>
      </c>
      <c r="BN88" s="301" t="s">
        <v>409</v>
      </c>
      <c r="BO88" s="301"/>
    </row>
    <row r="89" ht="16.8" spans="1:67">
      <c r="A89" s="295" t="s">
        <v>916</v>
      </c>
      <c r="B89" s="295" t="s">
        <v>917</v>
      </c>
      <c r="C89" s="295" t="s">
        <v>422</v>
      </c>
      <c r="D89" s="290" t="s">
        <v>143</v>
      </c>
      <c r="E89" s="301" t="s">
        <v>918</v>
      </c>
      <c r="F89" s="302"/>
      <c r="G89" s="302"/>
      <c r="H89" s="302"/>
      <c r="I89" s="301" t="s">
        <v>920</v>
      </c>
      <c r="J89" s="301" t="s">
        <v>919</v>
      </c>
      <c r="K89" s="301" t="s">
        <v>137</v>
      </c>
      <c r="L89" s="298" t="s">
        <v>143</v>
      </c>
      <c r="M89" s="301" t="s">
        <v>661</v>
      </c>
      <c r="N89" s="317" t="s">
        <v>46</v>
      </c>
      <c r="O89" s="317" t="s">
        <v>46</v>
      </c>
      <c r="P89" s="318" t="s">
        <v>46</v>
      </c>
      <c r="Q89" s="318" t="s">
        <v>46</v>
      </c>
      <c r="R89" s="301"/>
      <c r="S89" s="301"/>
      <c r="V89" s="301" t="s">
        <v>147</v>
      </c>
      <c r="W89" s="301" t="s">
        <v>765</v>
      </c>
      <c r="X89" s="301" t="s">
        <v>921</v>
      </c>
      <c r="Y89" s="301" t="s">
        <v>137</v>
      </c>
      <c r="Z89" s="301"/>
      <c r="AC89" s="339" t="s">
        <v>134</v>
      </c>
      <c r="AD89" s="341" t="s">
        <v>915</v>
      </c>
      <c r="AE89" s="340"/>
      <c r="AF89" s="340" t="s">
        <v>201</v>
      </c>
      <c r="AK89" s="290" t="s">
        <v>46</v>
      </c>
      <c r="AP89" s="295" t="s">
        <v>916</v>
      </c>
      <c r="AQ89" s="295" t="s">
        <v>917</v>
      </c>
      <c r="AR89" s="295" t="s">
        <v>422</v>
      </c>
      <c r="AS89" s="290" t="s">
        <v>143</v>
      </c>
      <c r="AT89" s="301" t="s">
        <v>918</v>
      </c>
      <c r="AU89" s="302"/>
      <c r="AV89" s="302"/>
      <c r="AW89" s="302"/>
      <c r="AX89" s="301" t="s">
        <v>920</v>
      </c>
      <c r="AY89" s="301" t="s">
        <v>919</v>
      </c>
      <c r="AZ89" s="301" t="s">
        <v>137</v>
      </c>
      <c r="BA89" s="298" t="s">
        <v>143</v>
      </c>
      <c r="BB89" s="301" t="s">
        <v>661</v>
      </c>
      <c r="BC89" s="317" t="s">
        <v>46</v>
      </c>
      <c r="BD89" s="317" t="s">
        <v>46</v>
      </c>
      <c r="BE89" s="318" t="s">
        <v>46</v>
      </c>
      <c r="BF89" s="318" t="s">
        <v>46</v>
      </c>
      <c r="BG89" s="301"/>
      <c r="BH89" s="301"/>
      <c r="BK89" s="301" t="s">
        <v>147</v>
      </c>
      <c r="BL89" s="301" t="s">
        <v>765</v>
      </c>
      <c r="BM89" s="301" t="s">
        <v>921</v>
      </c>
      <c r="BN89" s="301" t="s">
        <v>137</v>
      </c>
      <c r="BO89" s="301"/>
    </row>
    <row r="90" ht="16.8" spans="1:67">
      <c r="A90" s="295" t="s">
        <v>923</v>
      </c>
      <c r="B90" s="295" t="s">
        <v>923</v>
      </c>
      <c r="C90" s="295" t="s">
        <v>158</v>
      </c>
      <c r="D90" s="290" t="s">
        <v>143</v>
      </c>
      <c r="E90" s="301" t="s">
        <v>430</v>
      </c>
      <c r="F90" s="302"/>
      <c r="G90" s="302"/>
      <c r="H90" s="302"/>
      <c r="I90" s="301" t="s">
        <v>925</v>
      </c>
      <c r="J90" s="301" t="s">
        <v>924</v>
      </c>
      <c r="K90" s="301" t="s">
        <v>137</v>
      </c>
      <c r="L90" s="298" t="s">
        <v>143</v>
      </c>
      <c r="M90" s="301" t="s">
        <v>667</v>
      </c>
      <c r="N90" s="317" t="s">
        <v>46</v>
      </c>
      <c r="O90" s="317" t="s">
        <v>46</v>
      </c>
      <c r="P90" s="318" t="s">
        <v>46</v>
      </c>
      <c r="Q90" s="318" t="s">
        <v>46</v>
      </c>
      <c r="R90" s="301"/>
      <c r="S90" s="301"/>
      <c r="V90" s="301" t="s">
        <v>147</v>
      </c>
      <c r="W90" s="301" t="s">
        <v>277</v>
      </c>
      <c r="X90" s="301" t="s">
        <v>277</v>
      </c>
      <c r="Y90" s="301" t="s">
        <v>137</v>
      </c>
      <c r="Z90" s="301"/>
      <c r="AC90" s="339" t="s">
        <v>134</v>
      </c>
      <c r="AD90" s="341" t="s">
        <v>922</v>
      </c>
      <c r="AE90" s="340"/>
      <c r="AF90" s="340" t="s">
        <v>137</v>
      </c>
      <c r="AK90" s="290" t="s">
        <v>46</v>
      </c>
      <c r="AP90" s="295" t="s">
        <v>923</v>
      </c>
      <c r="AQ90" s="295" t="s">
        <v>923</v>
      </c>
      <c r="AR90" s="295" t="s">
        <v>158</v>
      </c>
      <c r="AS90" s="290" t="s">
        <v>143</v>
      </c>
      <c r="AT90" s="301" t="s">
        <v>430</v>
      </c>
      <c r="AU90" s="302"/>
      <c r="AV90" s="302"/>
      <c r="AW90" s="302"/>
      <c r="AX90" s="301" t="s">
        <v>925</v>
      </c>
      <c r="AY90" s="301" t="s">
        <v>924</v>
      </c>
      <c r="AZ90" s="301" t="s">
        <v>137</v>
      </c>
      <c r="BA90" s="298" t="s">
        <v>143</v>
      </c>
      <c r="BB90" s="301" t="s">
        <v>667</v>
      </c>
      <c r="BC90" s="317" t="s">
        <v>46</v>
      </c>
      <c r="BD90" s="317" t="s">
        <v>46</v>
      </c>
      <c r="BE90" s="318" t="s">
        <v>46</v>
      </c>
      <c r="BF90" s="318" t="s">
        <v>46</v>
      </c>
      <c r="BG90" s="301"/>
      <c r="BH90" s="301"/>
      <c r="BK90" s="301" t="s">
        <v>147</v>
      </c>
      <c r="BL90" s="301" t="s">
        <v>277</v>
      </c>
      <c r="BM90" s="301" t="s">
        <v>277</v>
      </c>
      <c r="BN90" s="301" t="s">
        <v>137</v>
      </c>
      <c r="BO90" s="301"/>
    </row>
    <row r="91" ht="16.8" spans="1:67">
      <c r="A91" s="295" t="s">
        <v>927</v>
      </c>
      <c r="B91" s="295" t="s">
        <v>928</v>
      </c>
      <c r="C91" s="295" t="s">
        <v>137</v>
      </c>
      <c r="D91" s="290" t="s">
        <v>143</v>
      </c>
      <c r="E91" s="301" t="s">
        <v>249</v>
      </c>
      <c r="F91" s="302"/>
      <c r="G91" s="302"/>
      <c r="H91" s="302"/>
      <c r="I91" s="301" t="s">
        <v>929</v>
      </c>
      <c r="J91" s="301" t="s">
        <v>674</v>
      </c>
      <c r="K91" s="301" t="s">
        <v>393</v>
      </c>
      <c r="L91" s="298" t="s">
        <v>143</v>
      </c>
      <c r="M91" s="301" t="s">
        <v>673</v>
      </c>
      <c r="N91" s="317" t="s">
        <v>46</v>
      </c>
      <c r="O91" s="320" t="s">
        <v>46</v>
      </c>
      <c r="P91" s="318" t="s">
        <v>46</v>
      </c>
      <c r="Q91" s="318" t="s">
        <v>46</v>
      </c>
      <c r="R91" s="301"/>
      <c r="S91" s="301"/>
      <c r="V91" s="301" t="s">
        <v>240</v>
      </c>
      <c r="W91" s="301" t="s">
        <v>684</v>
      </c>
      <c r="X91" s="301" t="s">
        <v>930</v>
      </c>
      <c r="Y91" s="301"/>
      <c r="Z91" s="301"/>
      <c r="AC91" s="339" t="s">
        <v>134</v>
      </c>
      <c r="AD91" s="341" t="s">
        <v>926</v>
      </c>
      <c r="AE91" s="340"/>
      <c r="AF91" s="340" t="s">
        <v>137</v>
      </c>
      <c r="AK91" s="290" t="s">
        <v>46</v>
      </c>
      <c r="AP91" s="295" t="s">
        <v>927</v>
      </c>
      <c r="AQ91" s="295" t="s">
        <v>928</v>
      </c>
      <c r="AR91" s="295" t="s">
        <v>137</v>
      </c>
      <c r="AS91" s="290" t="s">
        <v>143</v>
      </c>
      <c r="AT91" s="301" t="s">
        <v>249</v>
      </c>
      <c r="AU91" s="302"/>
      <c r="AV91" s="302"/>
      <c r="AW91" s="302"/>
      <c r="AX91" s="301" t="s">
        <v>929</v>
      </c>
      <c r="AY91" s="301" t="s">
        <v>674</v>
      </c>
      <c r="AZ91" s="301" t="s">
        <v>393</v>
      </c>
      <c r="BA91" s="298" t="s">
        <v>143</v>
      </c>
      <c r="BB91" s="301" t="s">
        <v>673</v>
      </c>
      <c r="BC91" s="317" t="s">
        <v>46</v>
      </c>
      <c r="BD91" s="320" t="s">
        <v>46</v>
      </c>
      <c r="BE91" s="318" t="s">
        <v>46</v>
      </c>
      <c r="BF91" s="318" t="s">
        <v>46</v>
      </c>
      <c r="BG91" s="301"/>
      <c r="BH91" s="301"/>
      <c r="BK91" s="301" t="s">
        <v>240</v>
      </c>
      <c r="BL91" s="301" t="s">
        <v>684</v>
      </c>
      <c r="BM91" s="301" t="s">
        <v>930</v>
      </c>
      <c r="BN91" s="301"/>
      <c r="BO91" s="301"/>
    </row>
    <row r="92" ht="17" spans="1:67">
      <c r="A92" s="295" t="s">
        <v>932</v>
      </c>
      <c r="B92" s="295" t="s">
        <v>933</v>
      </c>
      <c r="C92" s="295" t="s">
        <v>201</v>
      </c>
      <c r="D92" s="295"/>
      <c r="E92" s="302" t="s">
        <v>362</v>
      </c>
      <c r="F92" s="302"/>
      <c r="G92" s="302"/>
      <c r="H92" s="302"/>
      <c r="I92" s="301" t="s">
        <v>934</v>
      </c>
      <c r="J92" s="301" t="s">
        <v>683</v>
      </c>
      <c r="K92" s="301" t="s">
        <v>409</v>
      </c>
      <c r="L92" s="298" t="s">
        <v>143</v>
      </c>
      <c r="M92" s="301" t="s">
        <v>682</v>
      </c>
      <c r="N92" s="323" t="s">
        <v>730</v>
      </c>
      <c r="O92" s="323" t="s">
        <v>1621</v>
      </c>
      <c r="P92" s="318" t="s">
        <v>46</v>
      </c>
      <c r="Q92" s="318" t="s">
        <v>46</v>
      </c>
      <c r="R92" s="301"/>
      <c r="S92" s="301"/>
      <c r="V92" s="301" t="s">
        <v>147</v>
      </c>
      <c r="W92" s="301" t="s">
        <v>1622</v>
      </c>
      <c r="X92" s="301" t="s">
        <v>1622</v>
      </c>
      <c r="Y92" s="301" t="s">
        <v>137</v>
      </c>
      <c r="Z92" s="301"/>
      <c r="AC92" s="339" t="s">
        <v>134</v>
      </c>
      <c r="AD92" s="341" t="s">
        <v>931</v>
      </c>
      <c r="AE92" s="340"/>
      <c r="AF92" s="340" t="s">
        <v>201</v>
      </c>
      <c r="AK92" s="290" t="s">
        <v>46</v>
      </c>
      <c r="AP92" s="295" t="s">
        <v>932</v>
      </c>
      <c r="AQ92" s="295" t="s">
        <v>933</v>
      </c>
      <c r="AR92" s="295" t="s">
        <v>201</v>
      </c>
      <c r="AS92" s="295"/>
      <c r="AT92" s="302" t="s">
        <v>362</v>
      </c>
      <c r="AU92" s="302"/>
      <c r="AV92" s="302"/>
      <c r="AW92" s="302"/>
      <c r="AX92" s="301" t="s">
        <v>934</v>
      </c>
      <c r="AY92" s="301" t="s">
        <v>683</v>
      </c>
      <c r="AZ92" s="301" t="s">
        <v>409</v>
      </c>
      <c r="BA92" s="298" t="s">
        <v>143</v>
      </c>
      <c r="BB92" s="301" t="s">
        <v>682</v>
      </c>
      <c r="BC92" s="323" t="s">
        <v>730</v>
      </c>
      <c r="BD92" s="323" t="s">
        <v>1621</v>
      </c>
      <c r="BE92" s="318" t="s">
        <v>46</v>
      </c>
      <c r="BF92" s="318" t="s">
        <v>46</v>
      </c>
      <c r="BG92" s="301"/>
      <c r="BH92" s="301"/>
      <c r="BK92" s="301" t="s">
        <v>147</v>
      </c>
      <c r="BL92" s="301" t="s">
        <v>1622</v>
      </c>
      <c r="BM92" s="301" t="s">
        <v>1622</v>
      </c>
      <c r="BN92" s="301" t="s">
        <v>137</v>
      </c>
      <c r="BO92" s="301"/>
    </row>
    <row r="93" ht="38" spans="1:67">
      <c r="A93" s="295" t="s">
        <v>936</v>
      </c>
      <c r="B93" s="295" t="s">
        <v>937</v>
      </c>
      <c r="C93" s="295" t="s">
        <v>158</v>
      </c>
      <c r="D93" s="290" t="s">
        <v>143</v>
      </c>
      <c r="E93" s="301" t="s">
        <v>938</v>
      </c>
      <c r="F93" s="302"/>
      <c r="G93" s="302"/>
      <c r="H93" s="302"/>
      <c r="I93" s="301" t="s">
        <v>939</v>
      </c>
      <c r="J93" s="301" t="s">
        <v>690</v>
      </c>
      <c r="K93" s="301" t="s">
        <v>424</v>
      </c>
      <c r="L93" s="298" t="s">
        <v>143</v>
      </c>
      <c r="M93" s="301" t="s">
        <v>689</v>
      </c>
      <c r="N93" s="317" t="s">
        <v>1591</v>
      </c>
      <c r="O93" s="319" t="s">
        <v>1620</v>
      </c>
      <c r="P93" s="318" t="s">
        <v>46</v>
      </c>
      <c r="Q93" s="318" t="s">
        <v>46</v>
      </c>
      <c r="R93" s="301"/>
      <c r="S93" s="301"/>
      <c r="V93" s="301" t="s">
        <v>147</v>
      </c>
      <c r="W93" s="301" t="s">
        <v>786</v>
      </c>
      <c r="X93" s="301" t="s">
        <v>941</v>
      </c>
      <c r="Y93" s="301" t="s">
        <v>254</v>
      </c>
      <c r="Z93" s="301"/>
      <c r="AC93" s="339" t="s">
        <v>134</v>
      </c>
      <c r="AD93" s="341" t="s">
        <v>935</v>
      </c>
      <c r="AE93" s="340"/>
      <c r="AF93" s="340" t="s">
        <v>137</v>
      </c>
      <c r="AK93" s="290" t="s">
        <v>46</v>
      </c>
      <c r="AP93" s="295" t="s">
        <v>936</v>
      </c>
      <c r="AQ93" s="295" t="s">
        <v>937</v>
      </c>
      <c r="AR93" s="295" t="s">
        <v>158</v>
      </c>
      <c r="AS93" s="290" t="s">
        <v>143</v>
      </c>
      <c r="AT93" s="301" t="s">
        <v>938</v>
      </c>
      <c r="AU93" s="302"/>
      <c r="AV93" s="302"/>
      <c r="AW93" s="302"/>
      <c r="AX93" s="301" t="s">
        <v>939</v>
      </c>
      <c r="AY93" s="301" t="s">
        <v>690</v>
      </c>
      <c r="AZ93" s="301" t="s">
        <v>424</v>
      </c>
      <c r="BA93" s="298" t="s">
        <v>143</v>
      </c>
      <c r="BB93" s="301" t="s">
        <v>689</v>
      </c>
      <c r="BC93" s="317" t="s">
        <v>1591</v>
      </c>
      <c r="BD93" s="319" t="s">
        <v>1620</v>
      </c>
      <c r="BE93" s="318" t="s">
        <v>46</v>
      </c>
      <c r="BF93" s="318" t="s">
        <v>46</v>
      </c>
      <c r="BG93" s="301"/>
      <c r="BH93" s="301"/>
      <c r="BK93" s="301" t="s">
        <v>147</v>
      </c>
      <c r="BL93" s="301" t="s">
        <v>786</v>
      </c>
      <c r="BM93" s="301" t="s">
        <v>941</v>
      </c>
      <c r="BN93" s="301" t="s">
        <v>254</v>
      </c>
      <c r="BO93" s="301"/>
    </row>
    <row r="94" ht="16.8" spans="1:67">
      <c r="A94" s="295" t="s">
        <v>943</v>
      </c>
      <c r="B94" s="295" t="s">
        <v>944</v>
      </c>
      <c r="C94" s="295" t="s">
        <v>137</v>
      </c>
      <c r="D94" s="290" t="s">
        <v>143</v>
      </c>
      <c r="E94" s="301" t="s">
        <v>439</v>
      </c>
      <c r="F94" s="302"/>
      <c r="G94" s="302"/>
      <c r="H94" s="302"/>
      <c r="I94" s="301" t="s">
        <v>945</v>
      </c>
      <c r="J94" s="301" t="s">
        <v>697</v>
      </c>
      <c r="K94" s="301" t="s">
        <v>393</v>
      </c>
      <c r="L94" s="298" t="s">
        <v>143</v>
      </c>
      <c r="M94" s="301" t="s">
        <v>696</v>
      </c>
      <c r="N94" s="317" t="s">
        <v>46</v>
      </c>
      <c r="O94" s="317" t="s">
        <v>46</v>
      </c>
      <c r="P94" s="318" t="s">
        <v>46</v>
      </c>
      <c r="Q94" s="318" t="s">
        <v>46</v>
      </c>
      <c r="R94" s="301"/>
      <c r="S94" s="301"/>
      <c r="V94" s="301" t="s">
        <v>147</v>
      </c>
      <c r="W94" s="301" t="s">
        <v>792</v>
      </c>
      <c r="X94" s="301" t="s">
        <v>946</v>
      </c>
      <c r="Y94" s="301" t="s">
        <v>266</v>
      </c>
      <c r="Z94" s="301"/>
      <c r="AC94" s="339" t="s">
        <v>134</v>
      </c>
      <c r="AD94" s="341" t="s">
        <v>942</v>
      </c>
      <c r="AE94" s="340"/>
      <c r="AF94" s="340" t="s">
        <v>137</v>
      </c>
      <c r="AK94" s="290" t="s">
        <v>46</v>
      </c>
      <c r="AP94" s="295" t="s">
        <v>943</v>
      </c>
      <c r="AQ94" s="295" t="s">
        <v>944</v>
      </c>
      <c r="AR94" s="295" t="s">
        <v>137</v>
      </c>
      <c r="AS94" s="290" t="s">
        <v>143</v>
      </c>
      <c r="AT94" s="301" t="s">
        <v>439</v>
      </c>
      <c r="AU94" s="302"/>
      <c r="AV94" s="302"/>
      <c r="AW94" s="302"/>
      <c r="AX94" s="301" t="s">
        <v>945</v>
      </c>
      <c r="AY94" s="301" t="s">
        <v>697</v>
      </c>
      <c r="AZ94" s="301" t="s">
        <v>393</v>
      </c>
      <c r="BA94" s="298" t="s">
        <v>143</v>
      </c>
      <c r="BB94" s="301" t="s">
        <v>696</v>
      </c>
      <c r="BC94" s="317" t="s">
        <v>46</v>
      </c>
      <c r="BD94" s="317" t="s">
        <v>46</v>
      </c>
      <c r="BE94" s="318" t="s">
        <v>46</v>
      </c>
      <c r="BF94" s="318" t="s">
        <v>46</v>
      </c>
      <c r="BG94" s="301"/>
      <c r="BH94" s="301"/>
      <c r="BK94" s="301" t="s">
        <v>147</v>
      </c>
      <c r="BL94" s="301" t="s">
        <v>792</v>
      </c>
      <c r="BM94" s="301" t="s">
        <v>946</v>
      </c>
      <c r="BN94" s="301" t="s">
        <v>266</v>
      </c>
      <c r="BO94" s="301"/>
    </row>
    <row r="95" ht="70" spans="1:67">
      <c r="A95" s="295" t="s">
        <v>948</v>
      </c>
      <c r="B95" s="295" t="s">
        <v>949</v>
      </c>
      <c r="C95" s="295" t="s">
        <v>201</v>
      </c>
      <c r="D95" s="290" t="s">
        <v>143</v>
      </c>
      <c r="E95" s="290" t="s">
        <v>874</v>
      </c>
      <c r="F95" s="302"/>
      <c r="G95" s="302"/>
      <c r="H95" s="302"/>
      <c r="I95" s="301" t="s">
        <v>950</v>
      </c>
      <c r="J95" s="301" t="s">
        <v>706</v>
      </c>
      <c r="K95" s="301" t="s">
        <v>409</v>
      </c>
      <c r="L95" s="298" t="s">
        <v>143</v>
      </c>
      <c r="M95" s="301" t="s">
        <v>705</v>
      </c>
      <c r="N95" s="317" t="s">
        <v>796</v>
      </c>
      <c r="O95" s="317" t="s">
        <v>1621</v>
      </c>
      <c r="P95" s="318" t="s">
        <v>46</v>
      </c>
      <c r="Q95" s="318" t="s">
        <v>46</v>
      </c>
      <c r="R95" s="301"/>
      <c r="S95" s="301"/>
      <c r="V95" s="301" t="s">
        <v>147</v>
      </c>
      <c r="W95" s="301" t="s">
        <v>829</v>
      </c>
      <c r="X95" s="301" t="s">
        <v>951</v>
      </c>
      <c r="Y95" s="301" t="s">
        <v>276</v>
      </c>
      <c r="Z95" s="301"/>
      <c r="AC95" s="339" t="s">
        <v>134</v>
      </c>
      <c r="AD95" s="341" t="s">
        <v>947</v>
      </c>
      <c r="AE95" s="340"/>
      <c r="AF95" s="340" t="s">
        <v>201</v>
      </c>
      <c r="AG95" s="290" t="s">
        <v>29</v>
      </c>
      <c r="AH95" s="290" t="s">
        <v>790</v>
      </c>
      <c r="AI95" s="343" t="s">
        <v>1630</v>
      </c>
      <c r="AK95" s="290" t="s">
        <v>46</v>
      </c>
      <c r="AP95" s="295" t="s">
        <v>948</v>
      </c>
      <c r="AQ95" s="295" t="s">
        <v>949</v>
      </c>
      <c r="AR95" s="295" t="s">
        <v>201</v>
      </c>
      <c r="AS95" s="290" t="s">
        <v>143</v>
      </c>
      <c r="AT95" s="290" t="s">
        <v>874</v>
      </c>
      <c r="AU95" s="302"/>
      <c r="AV95" s="302"/>
      <c r="AW95" s="302"/>
      <c r="AX95" s="301" t="s">
        <v>950</v>
      </c>
      <c r="AY95" s="301" t="s">
        <v>706</v>
      </c>
      <c r="AZ95" s="301" t="s">
        <v>409</v>
      </c>
      <c r="BA95" s="298" t="s">
        <v>143</v>
      </c>
      <c r="BB95" s="301" t="s">
        <v>705</v>
      </c>
      <c r="BC95" s="317" t="s">
        <v>796</v>
      </c>
      <c r="BD95" s="317" t="s">
        <v>1621</v>
      </c>
      <c r="BE95" s="318" t="s">
        <v>46</v>
      </c>
      <c r="BF95" s="318" t="s">
        <v>46</v>
      </c>
      <c r="BG95" s="301"/>
      <c r="BH95" s="301"/>
      <c r="BK95" s="301" t="s">
        <v>147</v>
      </c>
      <c r="BL95" s="301" t="s">
        <v>829</v>
      </c>
      <c r="BM95" s="301" t="s">
        <v>951</v>
      </c>
      <c r="BN95" s="301" t="s">
        <v>276</v>
      </c>
      <c r="BO95" s="301"/>
    </row>
    <row r="96" ht="38" spans="1:67">
      <c r="A96" s="295" t="s">
        <v>953</v>
      </c>
      <c r="B96" s="295" t="s">
        <v>954</v>
      </c>
      <c r="C96" s="295" t="s">
        <v>158</v>
      </c>
      <c r="D96" s="290" t="s">
        <v>143</v>
      </c>
      <c r="E96" s="301" t="s">
        <v>739</v>
      </c>
      <c r="F96" s="302"/>
      <c r="G96" s="302"/>
      <c r="H96" s="302"/>
      <c r="I96" s="301" t="s">
        <v>955</v>
      </c>
      <c r="J96" s="301" t="s">
        <v>714</v>
      </c>
      <c r="K96" s="301" t="s">
        <v>424</v>
      </c>
      <c r="L96" s="298" t="s">
        <v>143</v>
      </c>
      <c r="M96" s="301" t="s">
        <v>713</v>
      </c>
      <c r="N96" s="322" t="s">
        <v>790</v>
      </c>
      <c r="O96" s="319" t="s">
        <v>1620</v>
      </c>
      <c r="P96" s="318" t="s">
        <v>46</v>
      </c>
      <c r="Q96" s="318" t="s">
        <v>46</v>
      </c>
      <c r="R96" s="301"/>
      <c r="S96" s="301"/>
      <c r="V96" s="301" t="s">
        <v>147</v>
      </c>
      <c r="W96" s="301" t="s">
        <v>1624</v>
      </c>
      <c r="X96" s="301" t="s">
        <v>956</v>
      </c>
      <c r="Y96" s="301" t="s">
        <v>266</v>
      </c>
      <c r="Z96" s="301"/>
      <c r="AC96" s="339" t="s">
        <v>134</v>
      </c>
      <c r="AD96" s="341" t="s">
        <v>952</v>
      </c>
      <c r="AE96" s="340"/>
      <c r="AF96" s="340" t="s">
        <v>137</v>
      </c>
      <c r="AG96" s="290" t="s">
        <v>29</v>
      </c>
      <c r="AH96" s="290" t="s">
        <v>796</v>
      </c>
      <c r="AI96" s="290" t="s">
        <v>1631</v>
      </c>
      <c r="AK96" s="290" t="s">
        <v>46</v>
      </c>
      <c r="AP96" s="295" t="s">
        <v>953</v>
      </c>
      <c r="AQ96" s="295" t="s">
        <v>954</v>
      </c>
      <c r="AR96" s="295" t="s">
        <v>158</v>
      </c>
      <c r="AS96" s="290" t="s">
        <v>143</v>
      </c>
      <c r="AT96" s="301" t="s">
        <v>739</v>
      </c>
      <c r="AU96" s="302"/>
      <c r="AV96" s="302"/>
      <c r="AW96" s="302"/>
      <c r="AX96" s="301" t="s">
        <v>955</v>
      </c>
      <c r="AY96" s="301" t="s">
        <v>714</v>
      </c>
      <c r="AZ96" s="301" t="s">
        <v>424</v>
      </c>
      <c r="BA96" s="298" t="s">
        <v>143</v>
      </c>
      <c r="BB96" s="301" t="s">
        <v>713</v>
      </c>
      <c r="BC96" s="322" t="s">
        <v>790</v>
      </c>
      <c r="BD96" s="319" t="s">
        <v>1620</v>
      </c>
      <c r="BE96" s="318" t="s">
        <v>46</v>
      </c>
      <c r="BF96" s="318" t="s">
        <v>46</v>
      </c>
      <c r="BG96" s="301"/>
      <c r="BH96" s="301"/>
      <c r="BK96" s="301" t="s">
        <v>147</v>
      </c>
      <c r="BL96" s="301" t="s">
        <v>1624</v>
      </c>
      <c r="BM96" s="301" t="s">
        <v>956</v>
      </c>
      <c r="BN96" s="301" t="s">
        <v>266</v>
      </c>
      <c r="BO96" s="301"/>
    </row>
    <row r="97" ht="16.8" spans="1:67">
      <c r="A97" s="295" t="s">
        <v>958</v>
      </c>
      <c r="B97" s="295" t="s">
        <v>959</v>
      </c>
      <c r="C97" s="295" t="s">
        <v>137</v>
      </c>
      <c r="D97" s="290" t="s">
        <v>143</v>
      </c>
      <c r="E97" s="302"/>
      <c r="F97" s="302"/>
      <c r="G97" s="302"/>
      <c r="H97" s="302"/>
      <c r="I97" s="301" t="s">
        <v>961</v>
      </c>
      <c r="J97" s="301" t="s">
        <v>960</v>
      </c>
      <c r="K97" s="301" t="s">
        <v>201</v>
      </c>
      <c r="L97" s="298" t="s">
        <v>143</v>
      </c>
      <c r="M97" s="301" t="s">
        <v>611</v>
      </c>
      <c r="N97" s="320" t="s">
        <v>46</v>
      </c>
      <c r="O97" s="320" t="s">
        <v>46</v>
      </c>
      <c r="P97" s="318" t="s">
        <v>46</v>
      </c>
      <c r="Q97" s="318" t="s">
        <v>46</v>
      </c>
      <c r="R97" s="301"/>
      <c r="S97" s="301"/>
      <c r="V97" s="301" t="s">
        <v>147</v>
      </c>
      <c r="W97" s="301" t="s">
        <v>844</v>
      </c>
      <c r="X97" s="301" t="s">
        <v>962</v>
      </c>
      <c r="Y97" s="301" t="s">
        <v>254</v>
      </c>
      <c r="Z97" s="301"/>
      <c r="AC97" s="339" t="s">
        <v>134</v>
      </c>
      <c r="AD97" s="341" t="s">
        <v>957</v>
      </c>
      <c r="AE97" s="340"/>
      <c r="AF97" s="340" t="s">
        <v>137</v>
      </c>
      <c r="AK97" s="290" t="s">
        <v>46</v>
      </c>
      <c r="AP97" s="295" t="s">
        <v>958</v>
      </c>
      <c r="AQ97" s="295" t="s">
        <v>959</v>
      </c>
      <c r="AR97" s="295" t="s">
        <v>137</v>
      </c>
      <c r="AS97" s="290" t="s">
        <v>143</v>
      </c>
      <c r="AT97" s="302"/>
      <c r="AU97" s="302"/>
      <c r="AV97" s="302"/>
      <c r="AW97" s="302"/>
      <c r="AX97" s="301" t="s">
        <v>961</v>
      </c>
      <c r="AY97" s="301" t="s">
        <v>960</v>
      </c>
      <c r="AZ97" s="301" t="s">
        <v>201</v>
      </c>
      <c r="BA97" s="298" t="s">
        <v>143</v>
      </c>
      <c r="BB97" s="301" t="s">
        <v>611</v>
      </c>
      <c r="BC97" s="320" t="s">
        <v>46</v>
      </c>
      <c r="BD97" s="320" t="s">
        <v>46</v>
      </c>
      <c r="BE97" s="318" t="s">
        <v>46</v>
      </c>
      <c r="BF97" s="318" t="s">
        <v>46</v>
      </c>
      <c r="BG97" s="301"/>
      <c r="BH97" s="301"/>
      <c r="BK97" s="301" t="s">
        <v>147</v>
      </c>
      <c r="BL97" s="301" t="s">
        <v>844</v>
      </c>
      <c r="BM97" s="301" t="s">
        <v>962</v>
      </c>
      <c r="BN97" s="301" t="s">
        <v>254</v>
      </c>
      <c r="BO97" s="301"/>
    </row>
    <row r="98" ht="182" spans="1:67">
      <c r="A98" s="295" t="s">
        <v>967</v>
      </c>
      <c r="B98" s="295" t="s">
        <v>968</v>
      </c>
      <c r="C98" s="295" t="s">
        <v>201</v>
      </c>
      <c r="D98" s="298" t="s">
        <v>143</v>
      </c>
      <c r="E98" s="301" t="s">
        <v>969</v>
      </c>
      <c r="F98" s="302"/>
      <c r="G98" s="302"/>
      <c r="H98" s="302"/>
      <c r="I98" s="301" t="s">
        <v>971</v>
      </c>
      <c r="J98" s="301" t="s">
        <v>970</v>
      </c>
      <c r="K98" s="301" t="s">
        <v>287</v>
      </c>
      <c r="L98" s="298" t="s">
        <v>143</v>
      </c>
      <c r="M98" s="301" t="s">
        <v>621</v>
      </c>
      <c r="N98" s="320" t="s">
        <v>46</v>
      </c>
      <c r="O98" s="320" t="s">
        <v>46</v>
      </c>
      <c r="P98" s="318" t="s">
        <v>46</v>
      </c>
      <c r="Q98" s="318" t="s">
        <v>46</v>
      </c>
      <c r="R98" s="301"/>
      <c r="S98" s="301"/>
      <c r="V98" s="301" t="s">
        <v>147</v>
      </c>
      <c r="W98" s="301" t="s">
        <v>972</v>
      </c>
      <c r="X98" s="301" t="s">
        <v>973</v>
      </c>
      <c r="Y98" s="301" t="s">
        <v>137</v>
      </c>
      <c r="Z98" s="301"/>
      <c r="AC98" s="339" t="s">
        <v>134</v>
      </c>
      <c r="AD98" s="340" t="s">
        <v>963</v>
      </c>
      <c r="AE98" s="340"/>
      <c r="AF98" s="340" t="s">
        <v>137</v>
      </c>
      <c r="AG98" s="290" t="s">
        <v>29</v>
      </c>
      <c r="AH98" s="290" t="s">
        <v>964</v>
      </c>
      <c r="AI98" s="343" t="s">
        <v>965</v>
      </c>
      <c r="AJ98" s="290" t="s">
        <v>966</v>
      </c>
      <c r="AK98" s="290" t="s">
        <v>46</v>
      </c>
      <c r="AP98" s="295" t="s">
        <v>967</v>
      </c>
      <c r="AQ98" s="295" t="s">
        <v>968</v>
      </c>
      <c r="AR98" s="295" t="s">
        <v>201</v>
      </c>
      <c r="AS98" s="298" t="s">
        <v>143</v>
      </c>
      <c r="AT98" s="301" t="s">
        <v>969</v>
      </c>
      <c r="AU98" s="302"/>
      <c r="AV98" s="302"/>
      <c r="AW98" s="302"/>
      <c r="AX98" s="301" t="s">
        <v>971</v>
      </c>
      <c r="AY98" s="301" t="s">
        <v>970</v>
      </c>
      <c r="AZ98" s="301" t="s">
        <v>287</v>
      </c>
      <c r="BA98" s="298" t="s">
        <v>143</v>
      </c>
      <c r="BB98" s="301" t="s">
        <v>621</v>
      </c>
      <c r="BC98" s="320" t="s">
        <v>46</v>
      </c>
      <c r="BD98" s="320" t="s">
        <v>46</v>
      </c>
      <c r="BE98" s="318" t="s">
        <v>46</v>
      </c>
      <c r="BF98" s="318" t="s">
        <v>46</v>
      </c>
      <c r="BG98" s="301"/>
      <c r="BH98" s="301"/>
      <c r="BK98" s="301" t="s">
        <v>147</v>
      </c>
      <c r="BL98" s="301" t="s">
        <v>972</v>
      </c>
      <c r="BM98" s="301" t="s">
        <v>973</v>
      </c>
      <c r="BN98" s="301" t="s">
        <v>137</v>
      </c>
      <c r="BO98" s="301"/>
    </row>
    <row r="99" spans="1:67">
      <c r="A99" s="295" t="s">
        <v>974</v>
      </c>
      <c r="B99" s="295" t="s">
        <v>975</v>
      </c>
      <c r="C99" s="295" t="s">
        <v>137</v>
      </c>
      <c r="D99" s="290" t="s">
        <v>143</v>
      </c>
      <c r="E99" s="301" t="s">
        <v>537</v>
      </c>
      <c r="F99" s="302"/>
      <c r="G99" s="302"/>
      <c r="H99" s="302"/>
      <c r="I99" s="301" t="s">
        <v>977</v>
      </c>
      <c r="J99" s="301" t="s">
        <v>976</v>
      </c>
      <c r="K99" s="301" t="s">
        <v>287</v>
      </c>
      <c r="L99" s="298" t="s">
        <v>143</v>
      </c>
      <c r="M99" s="301" t="s">
        <v>634</v>
      </c>
      <c r="N99" s="320" t="s">
        <v>46</v>
      </c>
      <c r="O99" s="320" t="s">
        <v>46</v>
      </c>
      <c r="P99" s="318" t="s">
        <v>46</v>
      </c>
      <c r="Q99" s="318" t="s">
        <v>46</v>
      </c>
      <c r="R99" s="301"/>
      <c r="S99" s="301"/>
      <c r="V99" s="301" t="s">
        <v>147</v>
      </c>
      <c r="W99" s="301" t="s">
        <v>416</v>
      </c>
      <c r="X99" s="301" t="s">
        <v>978</v>
      </c>
      <c r="Y99" s="301" t="s">
        <v>137</v>
      </c>
      <c r="Z99" s="301"/>
      <c r="AP99" s="295" t="s">
        <v>974</v>
      </c>
      <c r="AQ99" s="295" t="s">
        <v>975</v>
      </c>
      <c r="AR99" s="295" t="s">
        <v>137</v>
      </c>
      <c r="AS99" s="290" t="s">
        <v>143</v>
      </c>
      <c r="AT99" s="301" t="s">
        <v>537</v>
      </c>
      <c r="AU99" s="302"/>
      <c r="AV99" s="302"/>
      <c r="AW99" s="302"/>
      <c r="AX99" s="301" t="s">
        <v>977</v>
      </c>
      <c r="AY99" s="301" t="s">
        <v>976</v>
      </c>
      <c r="AZ99" s="301" t="s">
        <v>287</v>
      </c>
      <c r="BA99" s="298" t="s">
        <v>143</v>
      </c>
      <c r="BB99" s="301" t="s">
        <v>634</v>
      </c>
      <c r="BC99" s="320" t="s">
        <v>46</v>
      </c>
      <c r="BD99" s="320" t="s">
        <v>46</v>
      </c>
      <c r="BE99" s="318" t="s">
        <v>46</v>
      </c>
      <c r="BF99" s="318" t="s">
        <v>46</v>
      </c>
      <c r="BG99" s="301"/>
      <c r="BH99" s="301"/>
      <c r="BK99" s="301" t="s">
        <v>147</v>
      </c>
      <c r="BL99" s="301" t="s">
        <v>416</v>
      </c>
      <c r="BM99" s="301" t="s">
        <v>978</v>
      </c>
      <c r="BN99" s="301" t="s">
        <v>137</v>
      </c>
      <c r="BO99" s="301"/>
    </row>
    <row r="100" ht="42" spans="1:67">
      <c r="A100" s="295" t="s">
        <v>979</v>
      </c>
      <c r="B100" s="295" t="s">
        <v>980</v>
      </c>
      <c r="C100" s="295" t="s">
        <v>287</v>
      </c>
      <c r="D100" s="290" t="s">
        <v>143</v>
      </c>
      <c r="E100" s="301" t="s">
        <v>981</v>
      </c>
      <c r="F100" s="302"/>
      <c r="G100" s="302"/>
      <c r="H100" s="302"/>
      <c r="I100" s="301" t="s">
        <v>983</v>
      </c>
      <c r="J100" s="301" t="s">
        <v>982</v>
      </c>
      <c r="K100" s="301" t="s">
        <v>137</v>
      </c>
      <c r="L100" s="298" t="s">
        <v>143</v>
      </c>
      <c r="M100" s="301" t="s">
        <v>643</v>
      </c>
      <c r="N100" s="320"/>
      <c r="O100" s="320"/>
      <c r="P100" s="318" t="s">
        <v>46</v>
      </c>
      <c r="Q100" s="318" t="s">
        <v>46</v>
      </c>
      <c r="R100" s="333" t="s">
        <v>1583</v>
      </c>
      <c r="S100" s="330"/>
      <c r="V100" s="301" t="s">
        <v>147</v>
      </c>
      <c r="W100" s="301" t="s">
        <v>149</v>
      </c>
      <c r="X100" s="301" t="s">
        <v>984</v>
      </c>
      <c r="Y100" s="301" t="s">
        <v>137</v>
      </c>
      <c r="Z100" s="301"/>
      <c r="AP100" s="295" t="s">
        <v>979</v>
      </c>
      <c r="AQ100" s="295" t="s">
        <v>980</v>
      </c>
      <c r="AR100" s="295" t="s">
        <v>287</v>
      </c>
      <c r="AS100" s="290" t="s">
        <v>143</v>
      </c>
      <c r="AT100" s="301" t="s">
        <v>981</v>
      </c>
      <c r="AU100" s="302"/>
      <c r="AV100" s="302"/>
      <c r="AW100" s="302"/>
      <c r="AX100" s="301" t="s">
        <v>983</v>
      </c>
      <c r="AY100" s="301" t="s">
        <v>982</v>
      </c>
      <c r="AZ100" s="301" t="s">
        <v>137</v>
      </c>
      <c r="BA100" s="298" t="s">
        <v>143</v>
      </c>
      <c r="BB100" s="301" t="s">
        <v>643</v>
      </c>
      <c r="BC100" s="320"/>
      <c r="BD100" s="320"/>
      <c r="BE100" s="318" t="s">
        <v>46</v>
      </c>
      <c r="BF100" s="318" t="s">
        <v>46</v>
      </c>
      <c r="BG100" s="333" t="s">
        <v>1583</v>
      </c>
      <c r="BH100" s="330"/>
      <c r="BK100" s="301" t="s">
        <v>147</v>
      </c>
      <c r="BL100" s="301" t="s">
        <v>149</v>
      </c>
      <c r="BM100" s="301" t="s">
        <v>984</v>
      </c>
      <c r="BN100" s="301" t="s">
        <v>137</v>
      </c>
      <c r="BO100" s="301"/>
    </row>
    <row r="101" ht="42" spans="1:67">
      <c r="A101" s="295" t="s">
        <v>986</v>
      </c>
      <c r="B101" s="295" t="s">
        <v>987</v>
      </c>
      <c r="C101" s="295" t="s">
        <v>137</v>
      </c>
      <c r="D101" s="290" t="s">
        <v>143</v>
      </c>
      <c r="E101" s="301" t="s">
        <v>625</v>
      </c>
      <c r="F101" s="302"/>
      <c r="G101" s="302"/>
      <c r="H101" s="302"/>
      <c r="I101" s="301" t="s">
        <v>989</v>
      </c>
      <c r="J101" s="301" t="s">
        <v>988</v>
      </c>
      <c r="K101" s="301" t="s">
        <v>137</v>
      </c>
      <c r="L101" s="298" t="s">
        <v>143</v>
      </c>
      <c r="M101" s="301" t="s">
        <v>652</v>
      </c>
      <c r="N101" s="320"/>
      <c r="O101" s="320"/>
      <c r="P101" s="318" t="s">
        <v>46</v>
      </c>
      <c r="Q101" s="318" t="s">
        <v>46</v>
      </c>
      <c r="R101" s="333" t="s">
        <v>1583</v>
      </c>
      <c r="S101" s="330"/>
      <c r="V101" s="301" t="s">
        <v>147</v>
      </c>
      <c r="W101" s="301" t="s">
        <v>990</v>
      </c>
      <c r="X101" s="301" t="s">
        <v>991</v>
      </c>
      <c r="Y101" s="301" t="s">
        <v>137</v>
      </c>
      <c r="Z101" s="301"/>
      <c r="AP101" s="295" t="s">
        <v>986</v>
      </c>
      <c r="AQ101" s="295" t="s">
        <v>987</v>
      </c>
      <c r="AR101" s="295" t="s">
        <v>137</v>
      </c>
      <c r="AS101" s="290" t="s">
        <v>143</v>
      </c>
      <c r="AT101" s="301" t="s">
        <v>625</v>
      </c>
      <c r="AU101" s="302"/>
      <c r="AV101" s="302"/>
      <c r="AW101" s="302"/>
      <c r="AX101" s="301" t="s">
        <v>989</v>
      </c>
      <c r="AY101" s="301" t="s">
        <v>988</v>
      </c>
      <c r="AZ101" s="301" t="s">
        <v>137</v>
      </c>
      <c r="BA101" s="298" t="s">
        <v>143</v>
      </c>
      <c r="BB101" s="301" t="s">
        <v>652</v>
      </c>
      <c r="BC101" s="320"/>
      <c r="BD101" s="320"/>
      <c r="BE101" s="318" t="s">
        <v>46</v>
      </c>
      <c r="BF101" s="318" t="s">
        <v>46</v>
      </c>
      <c r="BG101" s="333" t="s">
        <v>1583</v>
      </c>
      <c r="BH101" s="330"/>
      <c r="BK101" s="301" t="s">
        <v>147</v>
      </c>
      <c r="BL101" s="301" t="s">
        <v>990</v>
      </c>
      <c r="BM101" s="301" t="s">
        <v>991</v>
      </c>
      <c r="BN101" s="301" t="s">
        <v>137</v>
      </c>
      <c r="BO101" s="301"/>
    </row>
    <row r="102" spans="1:67">
      <c r="A102" s="295" t="s">
        <v>992</v>
      </c>
      <c r="B102" s="295" t="s">
        <v>993</v>
      </c>
      <c r="C102" s="295" t="s">
        <v>287</v>
      </c>
      <c r="D102" s="290" t="s">
        <v>143</v>
      </c>
      <c r="E102" s="301" t="s">
        <v>480</v>
      </c>
      <c r="F102" s="302"/>
      <c r="G102" s="302"/>
      <c r="H102" s="302"/>
      <c r="I102" s="301" t="s">
        <v>994</v>
      </c>
      <c r="J102" s="301" t="s">
        <v>762</v>
      </c>
      <c r="K102" s="301" t="s">
        <v>393</v>
      </c>
      <c r="L102" s="298" t="s">
        <v>143</v>
      </c>
      <c r="M102" s="301" t="s">
        <v>761</v>
      </c>
      <c r="N102" s="320" t="s">
        <v>46</v>
      </c>
      <c r="O102" s="320" t="s">
        <v>46</v>
      </c>
      <c r="P102" s="318" t="s">
        <v>46</v>
      </c>
      <c r="Q102" s="318" t="s">
        <v>46</v>
      </c>
      <c r="R102" s="301"/>
      <c r="S102" s="301"/>
      <c r="V102" s="301" t="s">
        <v>147</v>
      </c>
      <c r="W102" s="301" t="s">
        <v>995</v>
      </c>
      <c r="X102" s="301" t="s">
        <v>996</v>
      </c>
      <c r="Y102" s="301" t="s">
        <v>137</v>
      </c>
      <c r="Z102" s="301"/>
      <c r="AP102" s="295" t="s">
        <v>992</v>
      </c>
      <c r="AQ102" s="295" t="s">
        <v>993</v>
      </c>
      <c r="AR102" s="295" t="s">
        <v>287</v>
      </c>
      <c r="AS102" s="290" t="s">
        <v>143</v>
      </c>
      <c r="AT102" s="301" t="s">
        <v>480</v>
      </c>
      <c r="AU102" s="302"/>
      <c r="AV102" s="302"/>
      <c r="AW102" s="302"/>
      <c r="AX102" s="301" t="s">
        <v>994</v>
      </c>
      <c r="AY102" s="301" t="s">
        <v>762</v>
      </c>
      <c r="AZ102" s="301" t="s">
        <v>393</v>
      </c>
      <c r="BA102" s="298" t="s">
        <v>143</v>
      </c>
      <c r="BB102" s="301" t="s">
        <v>761</v>
      </c>
      <c r="BC102" s="320" t="s">
        <v>46</v>
      </c>
      <c r="BD102" s="320" t="s">
        <v>46</v>
      </c>
      <c r="BE102" s="318" t="s">
        <v>46</v>
      </c>
      <c r="BF102" s="318" t="s">
        <v>46</v>
      </c>
      <c r="BG102" s="301"/>
      <c r="BH102" s="301"/>
      <c r="BK102" s="301" t="s">
        <v>147</v>
      </c>
      <c r="BL102" s="301" t="s">
        <v>995</v>
      </c>
      <c r="BM102" s="301" t="s">
        <v>996</v>
      </c>
      <c r="BN102" s="301" t="s">
        <v>137</v>
      </c>
      <c r="BO102" s="301"/>
    </row>
    <row r="103" spans="1:67">
      <c r="A103" s="295" t="s">
        <v>997</v>
      </c>
      <c r="B103" s="295" t="s">
        <v>998</v>
      </c>
      <c r="C103" s="295" t="s">
        <v>422</v>
      </c>
      <c r="D103" s="295"/>
      <c r="E103" s="302"/>
      <c r="F103" s="302"/>
      <c r="G103" s="302"/>
      <c r="H103" s="302"/>
      <c r="I103" s="301" t="s">
        <v>999</v>
      </c>
      <c r="J103" s="301" t="s">
        <v>768</v>
      </c>
      <c r="K103" s="301" t="s">
        <v>409</v>
      </c>
      <c r="L103" s="298" t="s">
        <v>143</v>
      </c>
      <c r="M103" s="301" t="s">
        <v>753</v>
      </c>
      <c r="N103" s="320" t="s">
        <v>46</v>
      </c>
      <c r="O103" s="320" t="s">
        <v>46</v>
      </c>
      <c r="P103" s="318" t="s">
        <v>46</v>
      </c>
      <c r="Q103" s="318" t="s">
        <v>46</v>
      </c>
      <c r="R103" s="301"/>
      <c r="S103" s="301"/>
      <c r="V103" s="301" t="s">
        <v>240</v>
      </c>
      <c r="W103" s="301" t="s">
        <v>905</v>
      </c>
      <c r="X103" s="301" t="s">
        <v>1000</v>
      </c>
      <c r="Y103" s="301" t="s">
        <v>276</v>
      </c>
      <c r="Z103" s="301"/>
      <c r="AP103" s="295" t="s">
        <v>997</v>
      </c>
      <c r="AQ103" s="295" t="s">
        <v>998</v>
      </c>
      <c r="AR103" s="295" t="s">
        <v>422</v>
      </c>
      <c r="AS103" s="295"/>
      <c r="AT103" s="302"/>
      <c r="AU103" s="302"/>
      <c r="AV103" s="302"/>
      <c r="AW103" s="302"/>
      <c r="AX103" s="301" t="s">
        <v>999</v>
      </c>
      <c r="AY103" s="301" t="s">
        <v>768</v>
      </c>
      <c r="AZ103" s="301" t="s">
        <v>409</v>
      </c>
      <c r="BA103" s="298" t="s">
        <v>143</v>
      </c>
      <c r="BB103" s="301" t="s">
        <v>753</v>
      </c>
      <c r="BC103" s="320" t="s">
        <v>46</v>
      </c>
      <c r="BD103" s="320" t="s">
        <v>46</v>
      </c>
      <c r="BE103" s="318" t="s">
        <v>46</v>
      </c>
      <c r="BF103" s="318" t="s">
        <v>46</v>
      </c>
      <c r="BG103" s="301"/>
      <c r="BH103" s="301"/>
      <c r="BK103" s="301" t="s">
        <v>240</v>
      </c>
      <c r="BL103" s="301" t="s">
        <v>905</v>
      </c>
      <c r="BM103" s="301" t="s">
        <v>1000</v>
      </c>
      <c r="BN103" s="301" t="s">
        <v>276</v>
      </c>
      <c r="BO103" s="301"/>
    </row>
    <row r="104" spans="1:67">
      <c r="A104" s="295" t="s">
        <v>1001</v>
      </c>
      <c r="B104" s="295" t="s">
        <v>1002</v>
      </c>
      <c r="C104" s="295" t="s">
        <v>422</v>
      </c>
      <c r="D104" s="295"/>
      <c r="E104" s="302"/>
      <c r="F104" s="302"/>
      <c r="G104" s="302"/>
      <c r="H104" s="302"/>
      <c r="I104" s="301" t="s">
        <v>1003</v>
      </c>
      <c r="J104" s="301" t="s">
        <v>776</v>
      </c>
      <c r="K104" s="301" t="s">
        <v>424</v>
      </c>
      <c r="L104" s="298" t="s">
        <v>143</v>
      </c>
      <c r="M104" s="301" t="s">
        <v>743</v>
      </c>
      <c r="N104" s="320" t="s">
        <v>46</v>
      </c>
      <c r="O104" s="320" t="s">
        <v>46</v>
      </c>
      <c r="P104" s="318" t="s">
        <v>46</v>
      </c>
      <c r="Q104" s="318" t="s">
        <v>46</v>
      </c>
      <c r="R104" s="301"/>
      <c r="S104" s="301"/>
      <c r="V104" s="301" t="s">
        <v>240</v>
      </c>
      <c r="W104" s="301" t="s">
        <v>897</v>
      </c>
      <c r="X104" s="301" t="s">
        <v>1004</v>
      </c>
      <c r="Y104" s="301" t="s">
        <v>266</v>
      </c>
      <c r="Z104" s="301"/>
      <c r="AP104" s="295" t="s">
        <v>1001</v>
      </c>
      <c r="AQ104" s="295" t="s">
        <v>1002</v>
      </c>
      <c r="AR104" s="295" t="s">
        <v>422</v>
      </c>
      <c r="AS104" s="295"/>
      <c r="AT104" s="302"/>
      <c r="AU104" s="302"/>
      <c r="AV104" s="302"/>
      <c r="AW104" s="302"/>
      <c r="AX104" s="301" t="s">
        <v>1003</v>
      </c>
      <c r="AY104" s="301" t="s">
        <v>776</v>
      </c>
      <c r="AZ104" s="301" t="s">
        <v>424</v>
      </c>
      <c r="BA104" s="298" t="s">
        <v>143</v>
      </c>
      <c r="BB104" s="301" t="s">
        <v>743</v>
      </c>
      <c r="BC104" s="320" t="s">
        <v>46</v>
      </c>
      <c r="BD104" s="320" t="s">
        <v>46</v>
      </c>
      <c r="BE104" s="318" t="s">
        <v>46</v>
      </c>
      <c r="BF104" s="318" t="s">
        <v>46</v>
      </c>
      <c r="BG104" s="301"/>
      <c r="BH104" s="301"/>
      <c r="BK104" s="301" t="s">
        <v>240</v>
      </c>
      <c r="BL104" s="301" t="s">
        <v>897</v>
      </c>
      <c r="BM104" s="301" t="s">
        <v>1004</v>
      </c>
      <c r="BN104" s="301" t="s">
        <v>266</v>
      </c>
      <c r="BO104" s="301"/>
    </row>
    <row r="105" spans="1:67">
      <c r="A105" s="295" t="s">
        <v>1005</v>
      </c>
      <c r="B105" s="295" t="s">
        <v>1006</v>
      </c>
      <c r="C105" s="295" t="s">
        <v>422</v>
      </c>
      <c r="D105" s="295"/>
      <c r="E105" s="302"/>
      <c r="F105" s="302"/>
      <c r="G105" s="302"/>
      <c r="H105" s="302"/>
      <c r="I105" s="301" t="s">
        <v>1007</v>
      </c>
      <c r="J105" s="301" t="s">
        <v>784</v>
      </c>
      <c r="K105" s="301" t="s">
        <v>393</v>
      </c>
      <c r="L105" s="298" t="s">
        <v>143</v>
      </c>
      <c r="M105" s="301" t="s">
        <v>783</v>
      </c>
      <c r="N105" s="320" t="s">
        <v>46</v>
      </c>
      <c r="O105" s="320" t="s">
        <v>46</v>
      </c>
      <c r="P105" s="318" t="s">
        <v>46</v>
      </c>
      <c r="Q105" s="318" t="s">
        <v>46</v>
      </c>
      <c r="R105" s="301"/>
      <c r="S105" s="301"/>
      <c r="V105" s="301" t="s">
        <v>240</v>
      </c>
      <c r="W105" s="301" t="s">
        <v>888</v>
      </c>
      <c r="X105" s="301" t="s">
        <v>1008</v>
      </c>
      <c r="Y105" s="301" t="s">
        <v>254</v>
      </c>
      <c r="Z105" s="301"/>
      <c r="AP105" s="295" t="s">
        <v>1005</v>
      </c>
      <c r="AQ105" s="295" t="s">
        <v>1006</v>
      </c>
      <c r="AR105" s="295" t="s">
        <v>422</v>
      </c>
      <c r="AS105" s="295"/>
      <c r="AT105" s="302"/>
      <c r="AU105" s="302"/>
      <c r="AV105" s="302"/>
      <c r="AW105" s="302"/>
      <c r="AX105" s="301" t="s">
        <v>1007</v>
      </c>
      <c r="AY105" s="301" t="s">
        <v>784</v>
      </c>
      <c r="AZ105" s="301" t="s">
        <v>393</v>
      </c>
      <c r="BA105" s="298" t="s">
        <v>143</v>
      </c>
      <c r="BB105" s="301" t="s">
        <v>783</v>
      </c>
      <c r="BC105" s="320" t="s">
        <v>46</v>
      </c>
      <c r="BD105" s="320" t="s">
        <v>46</v>
      </c>
      <c r="BE105" s="318" t="s">
        <v>46</v>
      </c>
      <c r="BF105" s="318" t="s">
        <v>46</v>
      </c>
      <c r="BG105" s="301"/>
      <c r="BH105" s="301"/>
      <c r="BK105" s="301" t="s">
        <v>240</v>
      </c>
      <c r="BL105" s="301" t="s">
        <v>888</v>
      </c>
      <c r="BM105" s="301" t="s">
        <v>1008</v>
      </c>
      <c r="BN105" s="301" t="s">
        <v>254</v>
      </c>
      <c r="BO105" s="301"/>
    </row>
    <row r="106" spans="1:67">
      <c r="A106" s="295" t="s">
        <v>1009</v>
      </c>
      <c r="B106" s="295" t="s">
        <v>1010</v>
      </c>
      <c r="C106" s="295" t="s">
        <v>701</v>
      </c>
      <c r="D106" s="290" t="s">
        <v>143</v>
      </c>
      <c r="E106" s="301" t="s">
        <v>1011</v>
      </c>
      <c r="F106" s="302"/>
      <c r="G106" s="302"/>
      <c r="H106" s="302"/>
      <c r="I106" s="301" t="s">
        <v>1012</v>
      </c>
      <c r="J106" s="301" t="s">
        <v>789</v>
      </c>
      <c r="K106" s="301" t="s">
        <v>409</v>
      </c>
      <c r="L106" s="298" t="s">
        <v>143</v>
      </c>
      <c r="M106" s="301" t="s">
        <v>777</v>
      </c>
      <c r="N106" s="320" t="s">
        <v>46</v>
      </c>
      <c r="O106" s="320" t="s">
        <v>46</v>
      </c>
      <c r="P106" s="318" t="s">
        <v>46</v>
      </c>
      <c r="Q106" s="318" t="s">
        <v>46</v>
      </c>
      <c r="R106" s="301"/>
      <c r="S106" s="301"/>
      <c r="V106" s="301" t="s">
        <v>240</v>
      </c>
      <c r="W106" s="301" t="s">
        <v>957</v>
      </c>
      <c r="X106" s="301" t="s">
        <v>1013</v>
      </c>
      <c r="Y106" s="301" t="s">
        <v>276</v>
      </c>
      <c r="Z106" s="301"/>
      <c r="AP106" s="295" t="s">
        <v>1009</v>
      </c>
      <c r="AQ106" s="295" t="s">
        <v>1010</v>
      </c>
      <c r="AR106" s="295" t="s">
        <v>701</v>
      </c>
      <c r="AS106" s="290" t="s">
        <v>143</v>
      </c>
      <c r="AT106" s="301" t="s">
        <v>1011</v>
      </c>
      <c r="AU106" s="302"/>
      <c r="AV106" s="302"/>
      <c r="AW106" s="302"/>
      <c r="AX106" s="301" t="s">
        <v>1012</v>
      </c>
      <c r="AY106" s="301" t="s">
        <v>789</v>
      </c>
      <c r="AZ106" s="301" t="s">
        <v>409</v>
      </c>
      <c r="BA106" s="298" t="s">
        <v>143</v>
      </c>
      <c r="BB106" s="301" t="s">
        <v>777</v>
      </c>
      <c r="BC106" s="320" t="s">
        <v>46</v>
      </c>
      <c r="BD106" s="320" t="s">
        <v>46</v>
      </c>
      <c r="BE106" s="318" t="s">
        <v>46</v>
      </c>
      <c r="BF106" s="318" t="s">
        <v>46</v>
      </c>
      <c r="BG106" s="301"/>
      <c r="BH106" s="301"/>
      <c r="BK106" s="301" t="s">
        <v>240</v>
      </c>
      <c r="BL106" s="301" t="s">
        <v>957</v>
      </c>
      <c r="BM106" s="301" t="s">
        <v>1013</v>
      </c>
      <c r="BN106" s="301" t="s">
        <v>276</v>
      </c>
      <c r="BO106" s="301"/>
    </row>
    <row r="107" spans="1:67">
      <c r="A107" s="295" t="s">
        <v>1014</v>
      </c>
      <c r="B107" s="295" t="s">
        <v>1015</v>
      </c>
      <c r="C107" s="295" t="s">
        <v>701</v>
      </c>
      <c r="D107" s="290" t="s">
        <v>143</v>
      </c>
      <c r="E107" s="301" t="s">
        <v>1016</v>
      </c>
      <c r="F107" s="302"/>
      <c r="G107" s="302"/>
      <c r="H107" s="302"/>
      <c r="I107" s="301" t="s">
        <v>1017</v>
      </c>
      <c r="J107" s="301" t="s">
        <v>795</v>
      </c>
      <c r="K107" s="301" t="s">
        <v>424</v>
      </c>
      <c r="L107" s="298" t="s">
        <v>143</v>
      </c>
      <c r="M107" s="301" t="s">
        <v>769</v>
      </c>
      <c r="N107" s="320" t="s">
        <v>46</v>
      </c>
      <c r="O107" s="320" t="s">
        <v>46</v>
      </c>
      <c r="P107" s="318" t="s">
        <v>46</v>
      </c>
      <c r="Q107" s="318" t="s">
        <v>46</v>
      </c>
      <c r="R107" s="301"/>
      <c r="S107" s="301"/>
      <c r="V107" s="301" t="s">
        <v>240</v>
      </c>
      <c r="W107" s="301" t="s">
        <v>952</v>
      </c>
      <c r="X107" s="301" t="s">
        <v>1018</v>
      </c>
      <c r="Y107" s="301" t="s">
        <v>266</v>
      </c>
      <c r="Z107" s="301"/>
      <c r="AP107" s="295" t="s">
        <v>1014</v>
      </c>
      <c r="AQ107" s="295" t="s">
        <v>1015</v>
      </c>
      <c r="AR107" s="295" t="s">
        <v>701</v>
      </c>
      <c r="AS107" s="290" t="s">
        <v>143</v>
      </c>
      <c r="AT107" s="301" t="s">
        <v>1016</v>
      </c>
      <c r="AU107" s="302"/>
      <c r="AV107" s="302"/>
      <c r="AW107" s="302"/>
      <c r="AX107" s="301" t="s">
        <v>1017</v>
      </c>
      <c r="AY107" s="301" t="s">
        <v>795</v>
      </c>
      <c r="AZ107" s="301" t="s">
        <v>424</v>
      </c>
      <c r="BA107" s="298" t="s">
        <v>143</v>
      </c>
      <c r="BB107" s="301" t="s">
        <v>769</v>
      </c>
      <c r="BC107" s="320" t="s">
        <v>46</v>
      </c>
      <c r="BD107" s="320" t="s">
        <v>46</v>
      </c>
      <c r="BE107" s="318" t="s">
        <v>46</v>
      </c>
      <c r="BF107" s="318" t="s">
        <v>46</v>
      </c>
      <c r="BG107" s="301"/>
      <c r="BH107" s="301"/>
      <c r="BK107" s="301" t="s">
        <v>240</v>
      </c>
      <c r="BL107" s="301" t="s">
        <v>952</v>
      </c>
      <c r="BM107" s="301" t="s">
        <v>1018</v>
      </c>
      <c r="BN107" s="301" t="s">
        <v>266</v>
      </c>
      <c r="BO107" s="301"/>
    </row>
    <row r="108" spans="1:67">
      <c r="A108" s="295" t="s">
        <v>1019</v>
      </c>
      <c r="B108" s="295" t="s">
        <v>1020</v>
      </c>
      <c r="C108" s="295" t="s">
        <v>287</v>
      </c>
      <c r="D108" s="295"/>
      <c r="E108" s="302"/>
      <c r="F108" s="302"/>
      <c r="G108" s="302"/>
      <c r="H108" s="302"/>
      <c r="I108" s="301" t="s">
        <v>1021</v>
      </c>
      <c r="J108" s="301" t="s">
        <v>658</v>
      </c>
      <c r="K108" s="301" t="s">
        <v>338</v>
      </c>
      <c r="L108" s="298" t="s">
        <v>143</v>
      </c>
      <c r="M108" s="301" t="s">
        <v>801</v>
      </c>
      <c r="N108" s="320" t="s">
        <v>46</v>
      </c>
      <c r="O108" s="320" t="s">
        <v>46</v>
      </c>
      <c r="P108" s="318" t="s">
        <v>46</v>
      </c>
      <c r="Q108" s="318" t="s">
        <v>46</v>
      </c>
      <c r="R108" s="301"/>
      <c r="S108" s="301"/>
      <c r="V108" s="301" t="s">
        <v>240</v>
      </c>
      <c r="W108" s="301" t="s">
        <v>947</v>
      </c>
      <c r="X108" s="301" t="s">
        <v>1022</v>
      </c>
      <c r="Y108" s="301" t="s">
        <v>254</v>
      </c>
      <c r="Z108" s="301"/>
      <c r="AP108" s="295" t="s">
        <v>1019</v>
      </c>
      <c r="AQ108" s="295" t="s">
        <v>1020</v>
      </c>
      <c r="AR108" s="295" t="s">
        <v>287</v>
      </c>
      <c r="AS108" s="295"/>
      <c r="AT108" s="302"/>
      <c r="AU108" s="302"/>
      <c r="AV108" s="302"/>
      <c r="AW108" s="302"/>
      <c r="AX108" s="301" t="s">
        <v>1021</v>
      </c>
      <c r="AY108" s="301" t="s">
        <v>658</v>
      </c>
      <c r="AZ108" s="301" t="s">
        <v>338</v>
      </c>
      <c r="BA108" s="298" t="s">
        <v>143</v>
      </c>
      <c r="BB108" s="301" t="s">
        <v>801</v>
      </c>
      <c r="BC108" s="320" t="s">
        <v>46</v>
      </c>
      <c r="BD108" s="320" t="s">
        <v>46</v>
      </c>
      <c r="BE108" s="318" t="s">
        <v>46</v>
      </c>
      <c r="BF108" s="318" t="s">
        <v>46</v>
      </c>
      <c r="BG108" s="301"/>
      <c r="BH108" s="301"/>
      <c r="BK108" s="301" t="s">
        <v>240</v>
      </c>
      <c r="BL108" s="301" t="s">
        <v>947</v>
      </c>
      <c r="BM108" s="301" t="s">
        <v>1022</v>
      </c>
      <c r="BN108" s="301" t="s">
        <v>254</v>
      </c>
      <c r="BO108" s="301"/>
    </row>
    <row r="109" ht="15.2" spans="1:67">
      <c r="A109" s="295" t="s">
        <v>1023</v>
      </c>
      <c r="B109" s="295" t="s">
        <v>1024</v>
      </c>
      <c r="C109" s="295" t="s">
        <v>137</v>
      </c>
      <c r="D109" s="295"/>
      <c r="E109" s="302"/>
      <c r="F109" s="302"/>
      <c r="G109" s="302"/>
      <c r="H109" s="302"/>
      <c r="I109" s="301" t="s">
        <v>1025</v>
      </c>
      <c r="J109" s="301" t="s">
        <v>663</v>
      </c>
      <c r="K109" s="301" t="s">
        <v>201</v>
      </c>
      <c r="L109" s="298" t="s">
        <v>143</v>
      </c>
      <c r="M109" s="301" t="s">
        <v>664</v>
      </c>
      <c r="N109" s="322"/>
      <c r="O109" s="317" t="s">
        <v>1634</v>
      </c>
      <c r="P109" s="318" t="s">
        <v>46</v>
      </c>
      <c r="Q109" s="318" t="s">
        <v>46</v>
      </c>
      <c r="R109" s="301"/>
      <c r="S109" s="301"/>
      <c r="V109" s="301" t="s">
        <v>147</v>
      </c>
      <c r="W109" s="301" t="s">
        <v>872</v>
      </c>
      <c r="X109" s="301" t="s">
        <v>1027</v>
      </c>
      <c r="Y109" s="301" t="s">
        <v>254</v>
      </c>
      <c r="Z109" s="301"/>
      <c r="AP109" s="295" t="s">
        <v>1023</v>
      </c>
      <c r="AQ109" s="295" t="s">
        <v>1024</v>
      </c>
      <c r="AR109" s="295" t="s">
        <v>137</v>
      </c>
      <c r="AS109" s="295"/>
      <c r="AT109" s="302"/>
      <c r="AU109" s="302"/>
      <c r="AV109" s="302"/>
      <c r="AW109" s="302"/>
      <c r="AX109" s="301" t="s">
        <v>1025</v>
      </c>
      <c r="AY109" s="301" t="s">
        <v>663</v>
      </c>
      <c r="AZ109" s="301" t="s">
        <v>201</v>
      </c>
      <c r="BA109" s="298" t="s">
        <v>143</v>
      </c>
      <c r="BB109" s="301" t="s">
        <v>664</v>
      </c>
      <c r="BC109" s="322"/>
      <c r="BD109" s="317" t="s">
        <v>1634</v>
      </c>
      <c r="BE109" s="318" t="s">
        <v>46</v>
      </c>
      <c r="BF109" s="318" t="s">
        <v>46</v>
      </c>
      <c r="BG109" s="301"/>
      <c r="BH109" s="301"/>
      <c r="BK109" s="301" t="s">
        <v>147</v>
      </c>
      <c r="BL109" s="301" t="s">
        <v>872</v>
      </c>
      <c r="BM109" s="301" t="s">
        <v>1027</v>
      </c>
      <c r="BN109" s="301" t="s">
        <v>254</v>
      </c>
      <c r="BO109" s="301"/>
    </row>
    <row r="110" spans="1:67">
      <c r="A110" s="295" t="s">
        <v>1028</v>
      </c>
      <c r="B110" s="295" t="s">
        <v>1029</v>
      </c>
      <c r="C110" s="295" t="s">
        <v>158</v>
      </c>
      <c r="D110" s="295"/>
      <c r="E110" s="302"/>
      <c r="F110" s="302"/>
      <c r="G110" s="302"/>
      <c r="H110" s="302"/>
      <c r="I110" s="301" t="s">
        <v>1030</v>
      </c>
      <c r="J110" s="301" t="s">
        <v>669</v>
      </c>
      <c r="K110" s="301" t="s">
        <v>287</v>
      </c>
      <c r="L110" s="298" t="s">
        <v>143</v>
      </c>
      <c r="M110" s="301" t="s">
        <v>670</v>
      </c>
      <c r="N110" s="320" t="s">
        <v>371</v>
      </c>
      <c r="O110" s="320" t="s">
        <v>1635</v>
      </c>
      <c r="P110" s="318" t="s">
        <v>46</v>
      </c>
      <c r="Q110" s="318" t="s">
        <v>46</v>
      </c>
      <c r="R110" s="301"/>
      <c r="S110" s="301"/>
      <c r="V110" s="301" t="s">
        <v>147</v>
      </c>
      <c r="W110" s="301" t="s">
        <v>878</v>
      </c>
      <c r="X110" s="301" t="s">
        <v>1032</v>
      </c>
      <c r="Y110" s="301" t="s">
        <v>266</v>
      </c>
      <c r="Z110" s="301"/>
      <c r="AP110" s="295" t="s">
        <v>1028</v>
      </c>
      <c r="AQ110" s="295" t="s">
        <v>1029</v>
      </c>
      <c r="AR110" s="295" t="s">
        <v>158</v>
      </c>
      <c r="AS110" s="295"/>
      <c r="AT110" s="302"/>
      <c r="AU110" s="302"/>
      <c r="AV110" s="302"/>
      <c r="AW110" s="302"/>
      <c r="AX110" s="301" t="s">
        <v>1030</v>
      </c>
      <c r="AY110" s="301" t="s">
        <v>669</v>
      </c>
      <c r="AZ110" s="301" t="s">
        <v>287</v>
      </c>
      <c r="BA110" s="298" t="s">
        <v>143</v>
      </c>
      <c r="BB110" s="301" t="s">
        <v>670</v>
      </c>
      <c r="BC110" s="320" t="s">
        <v>371</v>
      </c>
      <c r="BD110" s="320" t="s">
        <v>1635</v>
      </c>
      <c r="BE110" s="318" t="s">
        <v>46</v>
      </c>
      <c r="BF110" s="318" t="s">
        <v>46</v>
      </c>
      <c r="BG110" s="301"/>
      <c r="BH110" s="301"/>
      <c r="BK110" s="301" t="s">
        <v>147</v>
      </c>
      <c r="BL110" s="301" t="s">
        <v>878</v>
      </c>
      <c r="BM110" s="301" t="s">
        <v>1032</v>
      </c>
      <c r="BN110" s="301" t="s">
        <v>266</v>
      </c>
      <c r="BO110" s="301"/>
    </row>
    <row r="111" spans="1:67">
      <c r="A111" s="295" t="s">
        <v>1033</v>
      </c>
      <c r="B111" s="295" t="s">
        <v>1034</v>
      </c>
      <c r="C111" s="295" t="s">
        <v>287</v>
      </c>
      <c r="D111" s="295"/>
      <c r="E111" s="302"/>
      <c r="F111" s="302"/>
      <c r="G111" s="302"/>
      <c r="H111" s="302"/>
      <c r="I111" s="301" t="s">
        <v>1035</v>
      </c>
      <c r="J111" s="301" t="s">
        <v>669</v>
      </c>
      <c r="K111" s="301" t="s">
        <v>135</v>
      </c>
      <c r="L111" s="301"/>
      <c r="M111" s="298"/>
      <c r="N111" s="320" t="s">
        <v>46</v>
      </c>
      <c r="O111" s="320" t="s">
        <v>46</v>
      </c>
      <c r="P111" s="318" t="s">
        <v>46</v>
      </c>
      <c r="Q111" s="318" t="s">
        <v>46</v>
      </c>
      <c r="R111" s="298"/>
      <c r="S111" s="298"/>
      <c r="V111" s="301" t="s">
        <v>147</v>
      </c>
      <c r="W111" s="301" t="s">
        <v>883</v>
      </c>
      <c r="X111" s="301" t="s">
        <v>1036</v>
      </c>
      <c r="Y111" s="301" t="s">
        <v>266</v>
      </c>
      <c r="Z111" s="301"/>
      <c r="AP111" s="295" t="s">
        <v>1033</v>
      </c>
      <c r="AQ111" s="295" t="s">
        <v>1034</v>
      </c>
      <c r="AR111" s="295" t="s">
        <v>287</v>
      </c>
      <c r="AS111" s="295"/>
      <c r="AT111" s="302"/>
      <c r="AU111" s="302"/>
      <c r="AV111" s="302"/>
      <c r="AW111" s="302"/>
      <c r="AX111" s="301" t="s">
        <v>1035</v>
      </c>
      <c r="AY111" s="301" t="s">
        <v>669</v>
      </c>
      <c r="AZ111" s="301" t="s">
        <v>135</v>
      </c>
      <c r="BA111" s="301"/>
      <c r="BB111" s="298"/>
      <c r="BC111" s="320" t="s">
        <v>46</v>
      </c>
      <c r="BD111" s="320" t="s">
        <v>46</v>
      </c>
      <c r="BE111" s="318" t="s">
        <v>46</v>
      </c>
      <c r="BF111" s="318" t="s">
        <v>46</v>
      </c>
      <c r="BG111" s="298"/>
      <c r="BH111" s="298"/>
      <c r="BK111" s="301" t="s">
        <v>147</v>
      </c>
      <c r="BL111" s="301" t="s">
        <v>883</v>
      </c>
      <c r="BM111" s="301" t="s">
        <v>1036</v>
      </c>
      <c r="BN111" s="301" t="s">
        <v>266</v>
      </c>
      <c r="BO111" s="301"/>
    </row>
    <row r="112" spans="1:67">
      <c r="A112" s="295" t="s">
        <v>1037</v>
      </c>
      <c r="B112" s="295" t="s">
        <v>1038</v>
      </c>
      <c r="C112" s="295" t="s">
        <v>137</v>
      </c>
      <c r="D112" s="295"/>
      <c r="E112" s="302"/>
      <c r="F112" s="302"/>
      <c r="G112" s="302"/>
      <c r="H112" s="302"/>
      <c r="I112" s="301" t="s">
        <v>1039</v>
      </c>
      <c r="J112" s="301" t="s">
        <v>692</v>
      </c>
      <c r="K112" s="301" t="s">
        <v>137</v>
      </c>
      <c r="L112" s="298" t="s">
        <v>143</v>
      </c>
      <c r="M112" s="301" t="s">
        <v>693</v>
      </c>
      <c r="N112" s="320" t="s">
        <v>46</v>
      </c>
      <c r="O112" s="320" t="s">
        <v>46</v>
      </c>
      <c r="P112" s="318" t="s">
        <v>46</v>
      </c>
      <c r="Q112" s="318" t="s">
        <v>46</v>
      </c>
      <c r="R112" s="301"/>
      <c r="S112" s="301"/>
      <c r="V112" s="301" t="s">
        <v>147</v>
      </c>
      <c r="W112" s="301" t="s">
        <v>892</v>
      </c>
      <c r="X112" s="301" t="s">
        <v>1040</v>
      </c>
      <c r="Y112" s="301" t="s">
        <v>137</v>
      </c>
      <c r="Z112" s="301"/>
      <c r="AP112" s="295" t="s">
        <v>1037</v>
      </c>
      <c r="AQ112" s="295" t="s">
        <v>1038</v>
      </c>
      <c r="AR112" s="295" t="s">
        <v>137</v>
      </c>
      <c r="AS112" s="295"/>
      <c r="AT112" s="302"/>
      <c r="AU112" s="302"/>
      <c r="AV112" s="302"/>
      <c r="AW112" s="302"/>
      <c r="AX112" s="301" t="s">
        <v>1039</v>
      </c>
      <c r="AY112" s="301" t="s">
        <v>692</v>
      </c>
      <c r="AZ112" s="301" t="s">
        <v>137</v>
      </c>
      <c r="BA112" s="298" t="s">
        <v>143</v>
      </c>
      <c r="BB112" s="301" t="s">
        <v>693</v>
      </c>
      <c r="BC112" s="320" t="s">
        <v>46</v>
      </c>
      <c r="BD112" s="320" t="s">
        <v>46</v>
      </c>
      <c r="BE112" s="318" t="s">
        <v>46</v>
      </c>
      <c r="BF112" s="318" t="s">
        <v>46</v>
      </c>
      <c r="BG112" s="301"/>
      <c r="BH112" s="301"/>
      <c r="BK112" s="301" t="s">
        <v>147</v>
      </c>
      <c r="BL112" s="301" t="s">
        <v>892</v>
      </c>
      <c r="BM112" s="301" t="s">
        <v>1040</v>
      </c>
      <c r="BN112" s="301" t="s">
        <v>137</v>
      </c>
      <c r="BO112" s="301"/>
    </row>
    <row r="113" spans="1:67">
      <c r="A113" s="295" t="s">
        <v>1041</v>
      </c>
      <c r="B113" s="295" t="s">
        <v>1042</v>
      </c>
      <c r="C113" s="295" t="s">
        <v>158</v>
      </c>
      <c r="D113" s="295"/>
      <c r="E113" s="302"/>
      <c r="F113" s="302"/>
      <c r="G113" s="302"/>
      <c r="H113" s="302"/>
      <c r="I113" s="301" t="s">
        <v>1043</v>
      </c>
      <c r="J113" s="301" t="s">
        <v>699</v>
      </c>
      <c r="K113" s="301" t="s">
        <v>338</v>
      </c>
      <c r="L113" s="298" t="s">
        <v>143</v>
      </c>
      <c r="M113" s="301" t="s">
        <v>825</v>
      </c>
      <c r="N113" s="320" t="s">
        <v>46</v>
      </c>
      <c r="O113" s="320" t="s">
        <v>46</v>
      </c>
      <c r="P113" s="318" t="s">
        <v>46</v>
      </c>
      <c r="Q113" s="318" t="s">
        <v>46</v>
      </c>
      <c r="R113" s="301"/>
      <c r="S113" s="301"/>
      <c r="V113" s="301" t="s">
        <v>147</v>
      </c>
      <c r="W113" s="301" t="s">
        <v>901</v>
      </c>
      <c r="X113" s="301" t="s">
        <v>1044</v>
      </c>
      <c r="Y113" s="301" t="s">
        <v>137</v>
      </c>
      <c r="Z113" s="301"/>
      <c r="AP113" s="295" t="s">
        <v>1041</v>
      </c>
      <c r="AQ113" s="295" t="s">
        <v>1042</v>
      </c>
      <c r="AR113" s="295" t="s">
        <v>158</v>
      </c>
      <c r="AS113" s="295"/>
      <c r="AT113" s="302"/>
      <c r="AU113" s="302"/>
      <c r="AV113" s="302"/>
      <c r="AW113" s="302"/>
      <c r="AX113" s="301" t="s">
        <v>1043</v>
      </c>
      <c r="AY113" s="301" t="s">
        <v>699</v>
      </c>
      <c r="AZ113" s="301" t="s">
        <v>338</v>
      </c>
      <c r="BA113" s="298" t="s">
        <v>143</v>
      </c>
      <c r="BB113" s="301" t="s">
        <v>825</v>
      </c>
      <c r="BC113" s="320" t="s">
        <v>46</v>
      </c>
      <c r="BD113" s="320" t="s">
        <v>46</v>
      </c>
      <c r="BE113" s="318" t="s">
        <v>46</v>
      </c>
      <c r="BF113" s="318" t="s">
        <v>46</v>
      </c>
      <c r="BG113" s="301"/>
      <c r="BH113" s="301"/>
      <c r="BK113" s="301" t="s">
        <v>147</v>
      </c>
      <c r="BL113" s="301" t="s">
        <v>901</v>
      </c>
      <c r="BM113" s="301" t="s">
        <v>1044</v>
      </c>
      <c r="BN113" s="301" t="s">
        <v>137</v>
      </c>
      <c r="BO113" s="301"/>
    </row>
    <row r="114" spans="1:67">
      <c r="A114" s="295" t="s">
        <v>1045</v>
      </c>
      <c r="B114" s="295" t="s">
        <v>1046</v>
      </c>
      <c r="C114" s="295" t="s">
        <v>287</v>
      </c>
      <c r="D114" s="295"/>
      <c r="E114" s="302"/>
      <c r="F114" s="302"/>
      <c r="G114" s="302"/>
      <c r="H114" s="302"/>
      <c r="I114" s="301" t="s">
        <v>1048</v>
      </c>
      <c r="J114" s="301" t="s">
        <v>1047</v>
      </c>
      <c r="K114" s="301" t="s">
        <v>161</v>
      </c>
      <c r="L114" s="298" t="s">
        <v>143</v>
      </c>
      <c r="M114" s="301"/>
      <c r="N114" s="320" t="s">
        <v>46</v>
      </c>
      <c r="O114" s="320" t="s">
        <v>46</v>
      </c>
      <c r="P114" s="318" t="s">
        <v>46</v>
      </c>
      <c r="Q114" s="318" t="s">
        <v>46</v>
      </c>
      <c r="R114" s="301"/>
      <c r="S114" s="301"/>
      <c r="V114" s="301" t="s">
        <v>147</v>
      </c>
      <c r="W114" s="301" t="s">
        <v>704</v>
      </c>
      <c r="X114" s="301" t="s">
        <v>1049</v>
      </c>
      <c r="Y114" s="301" t="s">
        <v>470</v>
      </c>
      <c r="Z114" s="301"/>
      <c r="AP114" s="295" t="s">
        <v>1045</v>
      </c>
      <c r="AQ114" s="295" t="s">
        <v>1046</v>
      </c>
      <c r="AR114" s="295" t="s">
        <v>287</v>
      </c>
      <c r="AS114" s="295"/>
      <c r="AT114" s="302"/>
      <c r="AU114" s="302"/>
      <c r="AV114" s="302"/>
      <c r="AW114" s="302"/>
      <c r="AX114" s="301" t="s">
        <v>1048</v>
      </c>
      <c r="AY114" s="301" t="s">
        <v>1047</v>
      </c>
      <c r="AZ114" s="301" t="s">
        <v>161</v>
      </c>
      <c r="BA114" s="298" t="s">
        <v>143</v>
      </c>
      <c r="BB114" s="301"/>
      <c r="BC114" s="320" t="s">
        <v>46</v>
      </c>
      <c r="BD114" s="320" t="s">
        <v>46</v>
      </c>
      <c r="BE114" s="318" t="s">
        <v>46</v>
      </c>
      <c r="BF114" s="318" t="s">
        <v>46</v>
      </c>
      <c r="BG114" s="301"/>
      <c r="BH114" s="301"/>
      <c r="BK114" s="301" t="s">
        <v>147</v>
      </c>
      <c r="BL114" s="301" t="s">
        <v>704</v>
      </c>
      <c r="BM114" s="301" t="s">
        <v>1049</v>
      </c>
      <c r="BN114" s="301" t="s">
        <v>470</v>
      </c>
      <c r="BO114" s="301"/>
    </row>
    <row r="115" ht="28" spans="1:67">
      <c r="A115" s="295" t="s">
        <v>1050</v>
      </c>
      <c r="B115" s="295" t="s">
        <v>1051</v>
      </c>
      <c r="C115" s="295" t="s">
        <v>137</v>
      </c>
      <c r="D115" s="295"/>
      <c r="E115" s="302"/>
      <c r="F115" s="302"/>
      <c r="G115" s="302"/>
      <c r="H115" s="302"/>
      <c r="I115" s="301" t="s">
        <v>1052</v>
      </c>
      <c r="J115" s="301" t="s">
        <v>732</v>
      </c>
      <c r="K115" s="301" t="s">
        <v>201</v>
      </c>
      <c r="L115" s="298" t="s">
        <v>143</v>
      </c>
      <c r="M115" s="301" t="s">
        <v>831</v>
      </c>
      <c r="N115" s="320" t="s">
        <v>46</v>
      </c>
      <c r="O115" s="320" t="s">
        <v>46</v>
      </c>
      <c r="P115" s="318" t="s">
        <v>46</v>
      </c>
      <c r="Q115" s="318" t="s">
        <v>46</v>
      </c>
      <c r="R115" s="333" t="s">
        <v>1636</v>
      </c>
      <c r="S115" s="298"/>
      <c r="V115" s="301" t="s">
        <v>240</v>
      </c>
      <c r="W115" s="301" t="s">
        <v>926</v>
      </c>
      <c r="X115" s="301" t="s">
        <v>1057</v>
      </c>
      <c r="Y115" s="301" t="s">
        <v>276</v>
      </c>
      <c r="Z115" s="301"/>
      <c r="AP115" s="295" t="s">
        <v>1050</v>
      </c>
      <c r="AQ115" s="295" t="s">
        <v>1051</v>
      </c>
      <c r="AR115" s="295" t="s">
        <v>137</v>
      </c>
      <c r="AS115" s="295"/>
      <c r="AT115" s="302"/>
      <c r="AU115" s="302"/>
      <c r="AV115" s="302"/>
      <c r="AW115" s="302"/>
      <c r="AX115" s="301" t="s">
        <v>1052</v>
      </c>
      <c r="AY115" s="301" t="s">
        <v>732</v>
      </c>
      <c r="AZ115" s="301" t="s">
        <v>201</v>
      </c>
      <c r="BA115" s="298" t="s">
        <v>143</v>
      </c>
      <c r="BB115" s="301" t="s">
        <v>831</v>
      </c>
      <c r="BC115" s="320" t="s">
        <v>46</v>
      </c>
      <c r="BD115" s="320" t="s">
        <v>46</v>
      </c>
      <c r="BE115" s="318" t="s">
        <v>46</v>
      </c>
      <c r="BF115" s="318" t="s">
        <v>46</v>
      </c>
      <c r="BG115" s="333" t="s">
        <v>1636</v>
      </c>
      <c r="BH115" s="298"/>
      <c r="BK115" s="301" t="s">
        <v>240</v>
      </c>
      <c r="BL115" s="301" t="s">
        <v>926</v>
      </c>
      <c r="BM115" s="301" t="s">
        <v>1057</v>
      </c>
      <c r="BN115" s="301" t="s">
        <v>276</v>
      </c>
      <c r="BO115" s="301"/>
    </row>
    <row r="116" spans="1:67">
      <c r="A116" s="295" t="s">
        <v>1051</v>
      </c>
      <c r="B116" s="295" t="s">
        <v>1058</v>
      </c>
      <c r="C116" s="295" t="s">
        <v>158</v>
      </c>
      <c r="D116" s="295"/>
      <c r="E116" s="302"/>
      <c r="F116" s="302"/>
      <c r="G116" s="302"/>
      <c r="H116" s="302"/>
      <c r="I116" s="301" t="s">
        <v>1059</v>
      </c>
      <c r="J116" s="301" t="s">
        <v>841</v>
      </c>
      <c r="K116" s="301" t="s">
        <v>201</v>
      </c>
      <c r="L116" s="298" t="s">
        <v>143</v>
      </c>
      <c r="M116" s="301" t="s">
        <v>840</v>
      </c>
      <c r="N116" s="320" t="s">
        <v>46</v>
      </c>
      <c r="O116" s="320" t="s">
        <v>46</v>
      </c>
      <c r="P116" s="318" t="s">
        <v>46</v>
      </c>
      <c r="Q116" s="318" t="s">
        <v>46</v>
      </c>
      <c r="R116" s="301"/>
      <c r="S116" s="301"/>
      <c r="V116" s="301" t="s">
        <v>240</v>
      </c>
      <c r="W116" s="301" t="s">
        <v>922</v>
      </c>
      <c r="X116" s="301" t="s">
        <v>1060</v>
      </c>
      <c r="Y116" s="301" t="s">
        <v>266</v>
      </c>
      <c r="Z116" s="301"/>
      <c r="AP116" s="295" t="s">
        <v>1051</v>
      </c>
      <c r="AQ116" s="295" t="s">
        <v>1058</v>
      </c>
      <c r="AR116" s="295" t="s">
        <v>158</v>
      </c>
      <c r="AS116" s="295"/>
      <c r="AT116" s="302"/>
      <c r="AU116" s="302"/>
      <c r="AV116" s="302"/>
      <c r="AW116" s="302"/>
      <c r="AX116" s="301" t="s">
        <v>1059</v>
      </c>
      <c r="AY116" s="301" t="s">
        <v>841</v>
      </c>
      <c r="AZ116" s="301" t="s">
        <v>201</v>
      </c>
      <c r="BA116" s="298" t="s">
        <v>143</v>
      </c>
      <c r="BB116" s="301" t="s">
        <v>840</v>
      </c>
      <c r="BC116" s="320" t="s">
        <v>46</v>
      </c>
      <c r="BD116" s="320" t="s">
        <v>46</v>
      </c>
      <c r="BE116" s="318" t="s">
        <v>46</v>
      </c>
      <c r="BF116" s="318" t="s">
        <v>46</v>
      </c>
      <c r="BG116" s="301"/>
      <c r="BH116" s="301"/>
      <c r="BK116" s="301" t="s">
        <v>240</v>
      </c>
      <c r="BL116" s="301" t="s">
        <v>922</v>
      </c>
      <c r="BM116" s="301" t="s">
        <v>1060</v>
      </c>
      <c r="BN116" s="301" t="s">
        <v>266</v>
      </c>
      <c r="BO116" s="301"/>
    </row>
    <row r="117" spans="1:67">
      <c r="A117" s="295" t="s">
        <v>1061</v>
      </c>
      <c r="B117" s="295" t="s">
        <v>1062</v>
      </c>
      <c r="C117" s="295" t="s">
        <v>137</v>
      </c>
      <c r="D117" s="290" t="s">
        <v>143</v>
      </c>
      <c r="E117" s="301" t="s">
        <v>1063</v>
      </c>
      <c r="F117" s="302"/>
      <c r="G117" s="302"/>
      <c r="H117" s="302"/>
      <c r="I117" s="301" t="s">
        <v>1064</v>
      </c>
      <c r="J117" s="301" t="s">
        <v>861</v>
      </c>
      <c r="K117" s="301" t="s">
        <v>201</v>
      </c>
      <c r="L117" s="298" t="s">
        <v>143</v>
      </c>
      <c r="M117" s="301" t="s">
        <v>860</v>
      </c>
      <c r="N117" s="320" t="s">
        <v>46</v>
      </c>
      <c r="O117" s="320" t="s">
        <v>46</v>
      </c>
      <c r="P117" s="318" t="s">
        <v>46</v>
      </c>
      <c r="Q117" s="318" t="s">
        <v>46</v>
      </c>
      <c r="R117" s="301"/>
      <c r="S117" s="301"/>
      <c r="V117" s="301" t="s">
        <v>240</v>
      </c>
      <c r="W117" s="301" t="s">
        <v>915</v>
      </c>
      <c r="X117" s="301" t="s">
        <v>1065</v>
      </c>
      <c r="Y117" s="301" t="s">
        <v>254</v>
      </c>
      <c r="Z117" s="301"/>
      <c r="AP117" s="295" t="s">
        <v>1061</v>
      </c>
      <c r="AQ117" s="295" t="s">
        <v>1062</v>
      </c>
      <c r="AR117" s="295" t="s">
        <v>137</v>
      </c>
      <c r="AS117" s="290" t="s">
        <v>143</v>
      </c>
      <c r="AT117" s="301" t="s">
        <v>1063</v>
      </c>
      <c r="AU117" s="302"/>
      <c r="AV117" s="302"/>
      <c r="AW117" s="302"/>
      <c r="AX117" s="301" t="s">
        <v>1064</v>
      </c>
      <c r="AY117" s="301" t="s">
        <v>861</v>
      </c>
      <c r="AZ117" s="301" t="s">
        <v>201</v>
      </c>
      <c r="BA117" s="298" t="s">
        <v>143</v>
      </c>
      <c r="BB117" s="301" t="s">
        <v>860</v>
      </c>
      <c r="BC117" s="320" t="s">
        <v>46</v>
      </c>
      <c r="BD117" s="320" t="s">
        <v>46</v>
      </c>
      <c r="BE117" s="318" t="s">
        <v>46</v>
      </c>
      <c r="BF117" s="318" t="s">
        <v>46</v>
      </c>
      <c r="BG117" s="301"/>
      <c r="BH117" s="301"/>
      <c r="BK117" s="301" t="s">
        <v>240</v>
      </c>
      <c r="BL117" s="301" t="s">
        <v>915</v>
      </c>
      <c r="BM117" s="301" t="s">
        <v>1065</v>
      </c>
      <c r="BN117" s="301" t="s">
        <v>254</v>
      </c>
      <c r="BO117" s="301"/>
    </row>
    <row r="118" spans="1:67">
      <c r="A118" s="295" t="s">
        <v>1066</v>
      </c>
      <c r="B118" s="295" t="s">
        <v>1067</v>
      </c>
      <c r="C118" s="295" t="s">
        <v>137</v>
      </c>
      <c r="D118" s="290" t="s">
        <v>143</v>
      </c>
      <c r="E118" s="301" t="s">
        <v>1068</v>
      </c>
      <c r="F118" s="302"/>
      <c r="G118" s="302"/>
      <c r="H118" s="302"/>
      <c r="I118" s="301" t="s">
        <v>1070</v>
      </c>
      <c r="J118" s="301" t="s">
        <v>1069</v>
      </c>
      <c r="K118" s="301" t="s">
        <v>201</v>
      </c>
      <c r="L118" s="298" t="s">
        <v>143</v>
      </c>
      <c r="M118" s="301" t="s">
        <v>868</v>
      </c>
      <c r="N118" s="320" t="s">
        <v>46</v>
      </c>
      <c r="O118" s="320" t="s">
        <v>46</v>
      </c>
      <c r="P118" s="318" t="s">
        <v>46</v>
      </c>
      <c r="Q118" s="318" t="s">
        <v>46</v>
      </c>
      <c r="R118" s="301"/>
      <c r="S118" s="301"/>
      <c r="V118" s="301" t="s">
        <v>240</v>
      </c>
      <c r="W118" s="301" t="s">
        <v>942</v>
      </c>
      <c r="X118" s="301" t="s">
        <v>1071</v>
      </c>
      <c r="Y118" s="301" t="s">
        <v>276</v>
      </c>
      <c r="Z118" s="301"/>
      <c r="AP118" s="295" t="s">
        <v>1066</v>
      </c>
      <c r="AQ118" s="295" t="s">
        <v>1067</v>
      </c>
      <c r="AR118" s="295" t="s">
        <v>137</v>
      </c>
      <c r="AS118" s="290" t="s">
        <v>143</v>
      </c>
      <c r="AT118" s="301" t="s">
        <v>1068</v>
      </c>
      <c r="AU118" s="302"/>
      <c r="AV118" s="302"/>
      <c r="AW118" s="302"/>
      <c r="AX118" s="301" t="s">
        <v>1070</v>
      </c>
      <c r="AY118" s="301" t="s">
        <v>1069</v>
      </c>
      <c r="AZ118" s="301" t="s">
        <v>201</v>
      </c>
      <c r="BA118" s="298" t="s">
        <v>143</v>
      </c>
      <c r="BB118" s="301" t="s">
        <v>868</v>
      </c>
      <c r="BC118" s="320" t="s">
        <v>46</v>
      </c>
      <c r="BD118" s="320" t="s">
        <v>46</v>
      </c>
      <c r="BE118" s="318" t="s">
        <v>46</v>
      </c>
      <c r="BF118" s="318" t="s">
        <v>46</v>
      </c>
      <c r="BG118" s="301"/>
      <c r="BH118" s="301"/>
      <c r="BK118" s="301" t="s">
        <v>240</v>
      </c>
      <c r="BL118" s="301" t="s">
        <v>942</v>
      </c>
      <c r="BM118" s="301" t="s">
        <v>1071</v>
      </c>
      <c r="BN118" s="301" t="s">
        <v>276</v>
      </c>
      <c r="BO118" s="301"/>
    </row>
    <row r="119" ht="28" spans="1:67">
      <c r="A119" s="295" t="s">
        <v>1072</v>
      </c>
      <c r="B119" s="295" t="s">
        <v>1073</v>
      </c>
      <c r="C119" s="295" t="s">
        <v>137</v>
      </c>
      <c r="D119" s="290" t="s">
        <v>143</v>
      </c>
      <c r="E119" s="301" t="s">
        <v>1074</v>
      </c>
      <c r="F119" s="302"/>
      <c r="G119" s="302"/>
      <c r="H119" s="302"/>
      <c r="I119" s="313" t="s">
        <v>1076</v>
      </c>
      <c r="J119" s="313" t="s">
        <v>1075</v>
      </c>
      <c r="K119" s="313" t="s">
        <v>201</v>
      </c>
      <c r="L119" s="298"/>
      <c r="M119" s="298"/>
      <c r="N119" s="320" t="s">
        <v>46</v>
      </c>
      <c r="O119" s="320" t="s">
        <v>46</v>
      </c>
      <c r="P119" s="318" t="s">
        <v>46</v>
      </c>
      <c r="Q119" s="318" t="s">
        <v>46</v>
      </c>
      <c r="R119" s="333" t="s">
        <v>1636</v>
      </c>
      <c r="S119" s="298"/>
      <c r="V119" s="301" t="s">
        <v>240</v>
      </c>
      <c r="W119" s="301" t="s">
        <v>935</v>
      </c>
      <c r="X119" s="301" t="s">
        <v>1080</v>
      </c>
      <c r="Y119" s="301" t="s">
        <v>266</v>
      </c>
      <c r="Z119" s="301"/>
      <c r="AP119" s="295" t="s">
        <v>1072</v>
      </c>
      <c r="AQ119" s="295" t="s">
        <v>1073</v>
      </c>
      <c r="AR119" s="295" t="s">
        <v>137</v>
      </c>
      <c r="AS119" s="290" t="s">
        <v>143</v>
      </c>
      <c r="AT119" s="301" t="s">
        <v>1074</v>
      </c>
      <c r="AU119" s="302"/>
      <c r="AV119" s="302"/>
      <c r="AW119" s="302"/>
      <c r="AX119" s="313" t="s">
        <v>1076</v>
      </c>
      <c r="AY119" s="313" t="s">
        <v>1075</v>
      </c>
      <c r="AZ119" s="313" t="s">
        <v>201</v>
      </c>
      <c r="BA119" s="298"/>
      <c r="BB119" s="298"/>
      <c r="BC119" s="320" t="s">
        <v>46</v>
      </c>
      <c r="BD119" s="320" t="s">
        <v>46</v>
      </c>
      <c r="BE119" s="318" t="s">
        <v>46</v>
      </c>
      <c r="BF119" s="318" t="s">
        <v>46</v>
      </c>
      <c r="BG119" s="333" t="s">
        <v>1636</v>
      </c>
      <c r="BH119" s="298"/>
      <c r="BK119" s="301" t="s">
        <v>240</v>
      </c>
      <c r="BL119" s="301" t="s">
        <v>935</v>
      </c>
      <c r="BM119" s="301" t="s">
        <v>1080</v>
      </c>
      <c r="BN119" s="301" t="s">
        <v>266</v>
      </c>
      <c r="BO119" s="301"/>
    </row>
    <row r="120" spans="1:67">
      <c r="A120" s="295" t="s">
        <v>1081</v>
      </c>
      <c r="B120" s="295" t="s">
        <v>1082</v>
      </c>
      <c r="C120" s="295" t="s">
        <v>158</v>
      </c>
      <c r="D120" s="290" t="s">
        <v>143</v>
      </c>
      <c r="E120" s="301" t="s">
        <v>573</v>
      </c>
      <c r="F120" s="302"/>
      <c r="G120" s="302"/>
      <c r="H120" s="302"/>
      <c r="I120" s="301" t="s">
        <v>1083</v>
      </c>
      <c r="J120" s="301" t="s">
        <v>887</v>
      </c>
      <c r="K120" s="301" t="s">
        <v>201</v>
      </c>
      <c r="L120" s="298" t="s">
        <v>143</v>
      </c>
      <c r="M120" s="301" t="s">
        <v>616</v>
      </c>
      <c r="N120" s="320" t="s">
        <v>1084</v>
      </c>
      <c r="O120" s="320"/>
      <c r="P120" s="318"/>
      <c r="Q120" s="318" t="s">
        <v>362</v>
      </c>
      <c r="R120" s="301"/>
      <c r="S120" s="301"/>
      <c r="V120" s="301" t="s">
        <v>240</v>
      </c>
      <c r="W120" s="301" t="s">
        <v>931</v>
      </c>
      <c r="X120" s="301" t="s">
        <v>1085</v>
      </c>
      <c r="Y120" s="301" t="s">
        <v>254</v>
      </c>
      <c r="Z120" s="301"/>
      <c r="AP120" s="295" t="s">
        <v>1081</v>
      </c>
      <c r="AQ120" s="295" t="s">
        <v>1082</v>
      </c>
      <c r="AR120" s="295" t="s">
        <v>158</v>
      </c>
      <c r="AS120" s="290" t="s">
        <v>143</v>
      </c>
      <c r="AT120" s="301" t="s">
        <v>573</v>
      </c>
      <c r="AU120" s="302"/>
      <c r="AV120" s="302"/>
      <c r="AW120" s="302"/>
      <c r="AX120" s="301" t="s">
        <v>1083</v>
      </c>
      <c r="AY120" s="301" t="s">
        <v>887</v>
      </c>
      <c r="AZ120" s="301" t="s">
        <v>201</v>
      </c>
      <c r="BA120" s="298" t="s">
        <v>143</v>
      </c>
      <c r="BB120" s="301" t="s">
        <v>616</v>
      </c>
      <c r="BC120" s="320" t="s">
        <v>1084</v>
      </c>
      <c r="BD120" s="320"/>
      <c r="BE120" s="318"/>
      <c r="BF120" s="318" t="s">
        <v>362</v>
      </c>
      <c r="BG120" s="301"/>
      <c r="BH120" s="301"/>
      <c r="BK120" s="301" t="s">
        <v>240</v>
      </c>
      <c r="BL120" s="301" t="s">
        <v>931</v>
      </c>
      <c r="BM120" s="301" t="s">
        <v>1085</v>
      </c>
      <c r="BN120" s="301" t="s">
        <v>254</v>
      </c>
      <c r="BO120" s="301"/>
    </row>
    <row r="121" spans="1:67">
      <c r="A121" s="295" t="s">
        <v>1086</v>
      </c>
      <c r="B121" s="295" t="s">
        <v>1087</v>
      </c>
      <c r="C121" s="295" t="s">
        <v>287</v>
      </c>
      <c r="D121" s="290" t="s">
        <v>143</v>
      </c>
      <c r="E121" s="301" t="s">
        <v>1088</v>
      </c>
      <c r="F121" s="302"/>
      <c r="G121" s="302"/>
      <c r="H121" s="302"/>
      <c r="I121" s="301" t="s">
        <v>1090</v>
      </c>
      <c r="J121" s="301" t="s">
        <v>1089</v>
      </c>
      <c r="K121" s="301" t="s">
        <v>201</v>
      </c>
      <c r="L121" s="298"/>
      <c r="M121" s="298"/>
      <c r="N121" s="320" t="s">
        <v>46</v>
      </c>
      <c r="O121" s="320" t="s">
        <v>46</v>
      </c>
      <c r="P121" s="318" t="s">
        <v>46</v>
      </c>
      <c r="Q121" s="318" t="s">
        <v>46</v>
      </c>
      <c r="R121" s="298"/>
      <c r="S121" s="298"/>
      <c r="V121" s="301" t="s">
        <v>147</v>
      </c>
      <c r="W121" s="301" t="s">
        <v>918</v>
      </c>
      <c r="X121" s="301" t="s">
        <v>1091</v>
      </c>
      <c r="Y121" s="301" t="s">
        <v>470</v>
      </c>
      <c r="Z121" s="301"/>
      <c r="AP121" s="295" t="s">
        <v>1086</v>
      </c>
      <c r="AQ121" s="295" t="s">
        <v>1087</v>
      </c>
      <c r="AR121" s="295" t="s">
        <v>287</v>
      </c>
      <c r="AS121" s="290" t="s">
        <v>143</v>
      </c>
      <c r="AT121" s="301" t="s">
        <v>1088</v>
      </c>
      <c r="AU121" s="302"/>
      <c r="AV121" s="302"/>
      <c r="AW121" s="302"/>
      <c r="AX121" s="301" t="s">
        <v>1090</v>
      </c>
      <c r="AY121" s="301" t="s">
        <v>1089</v>
      </c>
      <c r="AZ121" s="301" t="s">
        <v>201</v>
      </c>
      <c r="BA121" s="298"/>
      <c r="BB121" s="298"/>
      <c r="BC121" s="320" t="s">
        <v>46</v>
      </c>
      <c r="BD121" s="320" t="s">
        <v>46</v>
      </c>
      <c r="BE121" s="318" t="s">
        <v>46</v>
      </c>
      <c r="BF121" s="318" t="s">
        <v>46</v>
      </c>
      <c r="BG121" s="298"/>
      <c r="BH121" s="298"/>
      <c r="BK121" s="301" t="s">
        <v>147</v>
      </c>
      <c r="BL121" s="301" t="s">
        <v>918</v>
      </c>
      <c r="BM121" s="301" t="s">
        <v>1091</v>
      </c>
      <c r="BN121" s="301" t="s">
        <v>470</v>
      </c>
      <c r="BO121" s="301"/>
    </row>
    <row r="122" spans="1:67">
      <c r="A122" s="295" t="s">
        <v>1092</v>
      </c>
      <c r="B122" s="295" t="s">
        <v>1093</v>
      </c>
      <c r="C122" s="295" t="s">
        <v>137</v>
      </c>
      <c r="D122" s="290" t="s">
        <v>143</v>
      </c>
      <c r="E122" s="301" t="s">
        <v>1094</v>
      </c>
      <c r="F122" s="302"/>
      <c r="G122" s="302"/>
      <c r="H122" s="302"/>
      <c r="I122" s="301" t="s">
        <v>1096</v>
      </c>
      <c r="J122" s="301" t="s">
        <v>1095</v>
      </c>
      <c r="K122" s="301" t="s">
        <v>201</v>
      </c>
      <c r="L122" s="298"/>
      <c r="M122" s="298"/>
      <c r="N122" s="320" t="s">
        <v>46</v>
      </c>
      <c r="O122" s="320" t="s">
        <v>46</v>
      </c>
      <c r="P122" s="318" t="s">
        <v>46</v>
      </c>
      <c r="Q122" s="318" t="s">
        <v>46</v>
      </c>
      <c r="R122" s="298"/>
      <c r="S122" s="298"/>
      <c r="V122" s="301" t="s">
        <v>147</v>
      </c>
      <c r="W122" s="301" t="s">
        <v>430</v>
      </c>
      <c r="X122" s="301" t="s">
        <v>1097</v>
      </c>
      <c r="Y122" s="301" t="s">
        <v>137</v>
      </c>
      <c r="Z122" s="301"/>
      <c r="AP122" s="295" t="s">
        <v>1092</v>
      </c>
      <c r="AQ122" s="295" t="s">
        <v>1093</v>
      </c>
      <c r="AR122" s="295" t="s">
        <v>137</v>
      </c>
      <c r="AS122" s="290" t="s">
        <v>143</v>
      </c>
      <c r="AT122" s="301" t="s">
        <v>1094</v>
      </c>
      <c r="AU122" s="302"/>
      <c r="AV122" s="302"/>
      <c r="AW122" s="302"/>
      <c r="AX122" s="301" t="s">
        <v>1096</v>
      </c>
      <c r="AY122" s="301" t="s">
        <v>1095</v>
      </c>
      <c r="AZ122" s="301" t="s">
        <v>201</v>
      </c>
      <c r="BA122" s="298"/>
      <c r="BB122" s="298"/>
      <c r="BC122" s="320" t="s">
        <v>46</v>
      </c>
      <c r="BD122" s="320" t="s">
        <v>46</v>
      </c>
      <c r="BE122" s="318" t="s">
        <v>46</v>
      </c>
      <c r="BF122" s="318" t="s">
        <v>46</v>
      </c>
      <c r="BG122" s="298"/>
      <c r="BH122" s="298"/>
      <c r="BK122" s="301" t="s">
        <v>147</v>
      </c>
      <c r="BL122" s="301" t="s">
        <v>430</v>
      </c>
      <c r="BM122" s="301" t="s">
        <v>1097</v>
      </c>
      <c r="BN122" s="301" t="s">
        <v>137</v>
      </c>
      <c r="BO122" s="301"/>
    </row>
    <row r="123" spans="1:67">
      <c r="A123" s="295" t="s">
        <v>1098</v>
      </c>
      <c r="B123" s="295" t="s">
        <v>1099</v>
      </c>
      <c r="C123" s="295" t="s">
        <v>158</v>
      </c>
      <c r="D123" s="290" t="s">
        <v>143</v>
      </c>
      <c r="E123" s="301" t="s">
        <v>1100</v>
      </c>
      <c r="F123" s="302"/>
      <c r="G123" s="302"/>
      <c r="H123" s="302"/>
      <c r="I123" s="301" t="s">
        <v>1102</v>
      </c>
      <c r="J123" s="301" t="s">
        <v>1101</v>
      </c>
      <c r="K123" s="301" t="s">
        <v>201</v>
      </c>
      <c r="L123" s="298"/>
      <c r="M123" s="298"/>
      <c r="N123" s="320" t="s">
        <v>46</v>
      </c>
      <c r="O123" s="320" t="s">
        <v>46</v>
      </c>
      <c r="P123" s="318" t="s">
        <v>46</v>
      </c>
      <c r="Q123" s="318" t="s">
        <v>46</v>
      </c>
      <c r="R123" s="298"/>
      <c r="S123" s="298"/>
      <c r="V123" s="301" t="s">
        <v>147</v>
      </c>
      <c r="W123" s="301" t="s">
        <v>249</v>
      </c>
      <c r="X123" s="301" t="s">
        <v>927</v>
      </c>
      <c r="Y123" s="301" t="s">
        <v>137</v>
      </c>
      <c r="Z123" s="301"/>
      <c r="AP123" s="295" t="s">
        <v>1098</v>
      </c>
      <c r="AQ123" s="295" t="s">
        <v>1099</v>
      </c>
      <c r="AR123" s="295" t="s">
        <v>158</v>
      </c>
      <c r="AS123" s="290" t="s">
        <v>143</v>
      </c>
      <c r="AT123" s="301" t="s">
        <v>1100</v>
      </c>
      <c r="AU123" s="302"/>
      <c r="AV123" s="302"/>
      <c r="AW123" s="302"/>
      <c r="AX123" s="301" t="s">
        <v>1102</v>
      </c>
      <c r="AY123" s="301" t="s">
        <v>1101</v>
      </c>
      <c r="AZ123" s="301" t="s">
        <v>201</v>
      </c>
      <c r="BA123" s="298"/>
      <c r="BB123" s="298"/>
      <c r="BC123" s="320" t="s">
        <v>46</v>
      </c>
      <c r="BD123" s="320" t="s">
        <v>46</v>
      </c>
      <c r="BE123" s="318" t="s">
        <v>46</v>
      </c>
      <c r="BF123" s="318" t="s">
        <v>46</v>
      </c>
      <c r="BG123" s="298"/>
      <c r="BH123" s="298"/>
      <c r="BK123" s="301" t="s">
        <v>147</v>
      </c>
      <c r="BL123" s="301" t="s">
        <v>249</v>
      </c>
      <c r="BM123" s="301" t="s">
        <v>927</v>
      </c>
      <c r="BN123" s="301" t="s">
        <v>137</v>
      </c>
      <c r="BO123" s="301"/>
    </row>
    <row r="124" spans="1:67">
      <c r="A124" s="295" t="s">
        <v>1103</v>
      </c>
      <c r="B124" s="295" t="s">
        <v>1104</v>
      </c>
      <c r="C124" s="295" t="s">
        <v>137</v>
      </c>
      <c r="D124" s="295"/>
      <c r="E124" s="302"/>
      <c r="F124" s="302"/>
      <c r="G124" s="302"/>
      <c r="H124" s="302"/>
      <c r="I124" s="301" t="s">
        <v>1106</v>
      </c>
      <c r="J124" s="301" t="s">
        <v>1105</v>
      </c>
      <c r="K124" s="301" t="s">
        <v>201</v>
      </c>
      <c r="L124" s="298"/>
      <c r="M124" s="298"/>
      <c r="N124" s="320" t="s">
        <v>46</v>
      </c>
      <c r="O124" s="320" t="s">
        <v>46</v>
      </c>
      <c r="P124" s="318" t="s">
        <v>46</v>
      </c>
      <c r="Q124" s="318" t="s">
        <v>46</v>
      </c>
      <c r="R124" s="298"/>
      <c r="S124" s="298"/>
      <c r="V124" s="301" t="s">
        <v>147</v>
      </c>
      <c r="W124" s="301" t="s">
        <v>1107</v>
      </c>
      <c r="X124" s="301" t="s">
        <v>1108</v>
      </c>
      <c r="Y124" s="301" t="s">
        <v>137</v>
      </c>
      <c r="Z124" s="301"/>
      <c r="AP124" s="295" t="s">
        <v>1103</v>
      </c>
      <c r="AQ124" s="295" t="s">
        <v>1104</v>
      </c>
      <c r="AR124" s="295" t="s">
        <v>137</v>
      </c>
      <c r="AS124" s="295"/>
      <c r="AT124" s="302"/>
      <c r="AU124" s="302"/>
      <c r="AV124" s="302"/>
      <c r="AW124" s="302"/>
      <c r="AX124" s="301" t="s">
        <v>1106</v>
      </c>
      <c r="AY124" s="301" t="s">
        <v>1105</v>
      </c>
      <c r="AZ124" s="301" t="s">
        <v>201</v>
      </c>
      <c r="BA124" s="298"/>
      <c r="BB124" s="298"/>
      <c r="BC124" s="320" t="s">
        <v>46</v>
      </c>
      <c r="BD124" s="320" t="s">
        <v>46</v>
      </c>
      <c r="BE124" s="318" t="s">
        <v>46</v>
      </c>
      <c r="BF124" s="318" t="s">
        <v>46</v>
      </c>
      <c r="BG124" s="298"/>
      <c r="BH124" s="298"/>
      <c r="BK124" s="301" t="s">
        <v>147</v>
      </c>
      <c r="BL124" s="301" t="s">
        <v>1107</v>
      </c>
      <c r="BM124" s="301" t="s">
        <v>1108</v>
      </c>
      <c r="BN124" s="301" t="s">
        <v>137</v>
      </c>
      <c r="BO124" s="301"/>
    </row>
    <row r="125" spans="1:67">
      <c r="A125" s="295" t="s">
        <v>1109</v>
      </c>
      <c r="B125" s="295" t="s">
        <v>1110</v>
      </c>
      <c r="C125" s="295" t="s">
        <v>422</v>
      </c>
      <c r="D125" s="290" t="s">
        <v>143</v>
      </c>
      <c r="E125" s="301" t="s">
        <v>1111</v>
      </c>
      <c r="F125" s="302"/>
      <c r="G125" s="302"/>
      <c r="H125" s="302"/>
      <c r="I125" s="301" t="s">
        <v>1113</v>
      </c>
      <c r="J125" s="301" t="s">
        <v>1112</v>
      </c>
      <c r="K125" s="301" t="s">
        <v>201</v>
      </c>
      <c r="L125" s="298"/>
      <c r="M125" s="298"/>
      <c r="N125" s="320" t="s">
        <v>46</v>
      </c>
      <c r="O125" s="320" t="s">
        <v>46</v>
      </c>
      <c r="P125" s="318" t="s">
        <v>46</v>
      </c>
      <c r="Q125" s="318" t="s">
        <v>46</v>
      </c>
      <c r="R125" s="298"/>
      <c r="S125" s="298"/>
      <c r="V125" s="301" t="s">
        <v>147</v>
      </c>
      <c r="W125" s="301" t="s">
        <v>1100</v>
      </c>
      <c r="X125" s="301" t="s">
        <v>1114</v>
      </c>
      <c r="Y125" s="301" t="s">
        <v>137</v>
      </c>
      <c r="Z125" s="301"/>
      <c r="AP125" s="295" t="s">
        <v>1109</v>
      </c>
      <c r="AQ125" s="295" t="s">
        <v>1110</v>
      </c>
      <c r="AR125" s="295" t="s">
        <v>422</v>
      </c>
      <c r="AS125" s="290" t="s">
        <v>143</v>
      </c>
      <c r="AT125" s="301" t="s">
        <v>1111</v>
      </c>
      <c r="AU125" s="302"/>
      <c r="AV125" s="302"/>
      <c r="AW125" s="302"/>
      <c r="AX125" s="301" t="s">
        <v>1113</v>
      </c>
      <c r="AY125" s="301" t="s">
        <v>1112</v>
      </c>
      <c r="AZ125" s="301" t="s">
        <v>201</v>
      </c>
      <c r="BA125" s="298"/>
      <c r="BB125" s="298"/>
      <c r="BC125" s="320" t="s">
        <v>46</v>
      </c>
      <c r="BD125" s="320" t="s">
        <v>46</v>
      </c>
      <c r="BE125" s="318" t="s">
        <v>46</v>
      </c>
      <c r="BF125" s="318" t="s">
        <v>46</v>
      </c>
      <c r="BG125" s="298"/>
      <c r="BH125" s="298"/>
      <c r="BK125" s="301" t="s">
        <v>147</v>
      </c>
      <c r="BL125" s="301" t="s">
        <v>1100</v>
      </c>
      <c r="BM125" s="301" t="s">
        <v>1114</v>
      </c>
      <c r="BN125" s="301" t="s">
        <v>137</v>
      </c>
      <c r="BO125" s="301"/>
    </row>
    <row r="126" spans="1:67">
      <c r="A126" s="295" t="s">
        <v>1115</v>
      </c>
      <c r="B126" s="295" t="s">
        <v>1116</v>
      </c>
      <c r="C126" s="295" t="s">
        <v>422</v>
      </c>
      <c r="D126" s="290" t="s">
        <v>143</v>
      </c>
      <c r="E126" s="301" t="s">
        <v>1116</v>
      </c>
      <c r="F126" s="302"/>
      <c r="G126" s="302"/>
      <c r="H126" s="302"/>
      <c r="I126" s="301" t="s">
        <v>1118</v>
      </c>
      <c r="J126" s="301" t="s">
        <v>1117</v>
      </c>
      <c r="K126" s="301" t="s">
        <v>201</v>
      </c>
      <c r="L126" s="298"/>
      <c r="M126" s="298"/>
      <c r="N126" s="320" t="s">
        <v>46</v>
      </c>
      <c r="O126" s="320" t="s">
        <v>46</v>
      </c>
      <c r="P126" s="318" t="s">
        <v>46</v>
      </c>
      <c r="Q126" s="318" t="s">
        <v>46</v>
      </c>
      <c r="R126" s="298"/>
      <c r="S126" s="298"/>
      <c r="V126" s="301" t="s">
        <v>147</v>
      </c>
      <c r="W126" s="301" t="s">
        <v>938</v>
      </c>
      <c r="X126" s="301" t="s">
        <v>1119</v>
      </c>
      <c r="Y126" s="301" t="s">
        <v>137</v>
      </c>
      <c r="Z126" s="301"/>
      <c r="AP126" s="295" t="s">
        <v>1115</v>
      </c>
      <c r="AQ126" s="295" t="s">
        <v>1116</v>
      </c>
      <c r="AR126" s="295" t="s">
        <v>422</v>
      </c>
      <c r="AS126" s="290" t="s">
        <v>143</v>
      </c>
      <c r="AT126" s="301" t="s">
        <v>1116</v>
      </c>
      <c r="AU126" s="302"/>
      <c r="AV126" s="302"/>
      <c r="AW126" s="302"/>
      <c r="AX126" s="301" t="s">
        <v>1118</v>
      </c>
      <c r="AY126" s="301" t="s">
        <v>1117</v>
      </c>
      <c r="AZ126" s="301" t="s">
        <v>201</v>
      </c>
      <c r="BA126" s="298"/>
      <c r="BB126" s="298"/>
      <c r="BC126" s="320" t="s">
        <v>46</v>
      </c>
      <c r="BD126" s="320" t="s">
        <v>46</v>
      </c>
      <c r="BE126" s="318" t="s">
        <v>46</v>
      </c>
      <c r="BF126" s="318" t="s">
        <v>46</v>
      </c>
      <c r="BG126" s="298"/>
      <c r="BH126" s="298"/>
      <c r="BK126" s="301" t="s">
        <v>147</v>
      </c>
      <c r="BL126" s="301" t="s">
        <v>938</v>
      </c>
      <c r="BM126" s="301" t="s">
        <v>1119</v>
      </c>
      <c r="BN126" s="301" t="s">
        <v>137</v>
      </c>
      <c r="BO126" s="301"/>
    </row>
    <row r="127" spans="9:67">
      <c r="I127" s="313" t="s">
        <v>1121</v>
      </c>
      <c r="J127" s="313" t="s">
        <v>1120</v>
      </c>
      <c r="K127" s="313" t="s">
        <v>201</v>
      </c>
      <c r="L127" s="298" t="s">
        <v>712</v>
      </c>
      <c r="M127" s="298" t="s">
        <v>1122</v>
      </c>
      <c r="N127" s="320"/>
      <c r="O127" s="320" t="s">
        <v>1637</v>
      </c>
      <c r="P127" s="318" t="s">
        <v>46</v>
      </c>
      <c r="Q127" s="318" t="s">
        <v>46</v>
      </c>
      <c r="R127" s="353" t="s">
        <v>1638</v>
      </c>
      <c r="S127" s="298"/>
      <c r="V127" s="301" t="s">
        <v>147</v>
      </c>
      <c r="W127" s="301" t="s">
        <v>1125</v>
      </c>
      <c r="X127" s="301" t="s">
        <v>1126</v>
      </c>
      <c r="Y127" s="301" t="s">
        <v>276</v>
      </c>
      <c r="Z127" s="301"/>
      <c r="AX127" s="313" t="s">
        <v>1121</v>
      </c>
      <c r="AY127" s="313" t="s">
        <v>1120</v>
      </c>
      <c r="AZ127" s="313" t="s">
        <v>201</v>
      </c>
      <c r="BA127" s="298" t="s">
        <v>712</v>
      </c>
      <c r="BB127" s="298" t="s">
        <v>1122</v>
      </c>
      <c r="BC127" s="320"/>
      <c r="BD127" s="320" t="s">
        <v>1637</v>
      </c>
      <c r="BE127" s="318" t="s">
        <v>46</v>
      </c>
      <c r="BF127" s="318" t="s">
        <v>46</v>
      </c>
      <c r="BG127" s="353" t="s">
        <v>1638</v>
      </c>
      <c r="BH127" s="298"/>
      <c r="BK127" s="301" t="s">
        <v>147</v>
      </c>
      <c r="BL127" s="301" t="s">
        <v>1125</v>
      </c>
      <c r="BM127" s="301" t="s">
        <v>1126</v>
      </c>
      <c r="BN127" s="301" t="s">
        <v>276</v>
      </c>
      <c r="BO127" s="301"/>
    </row>
    <row r="128" spans="9:67">
      <c r="I128" s="301" t="s">
        <v>1128</v>
      </c>
      <c r="J128" s="301" t="s">
        <v>1127</v>
      </c>
      <c r="K128" s="301" t="s">
        <v>137</v>
      </c>
      <c r="L128" s="298"/>
      <c r="M128" s="298"/>
      <c r="N128" s="320" t="s">
        <v>46</v>
      </c>
      <c r="O128" s="320" t="s">
        <v>46</v>
      </c>
      <c r="P128" s="318" t="s">
        <v>46</v>
      </c>
      <c r="Q128" s="318" t="s">
        <v>46</v>
      </c>
      <c r="R128" s="298"/>
      <c r="S128" s="298"/>
      <c r="V128" s="301" t="s">
        <v>147</v>
      </c>
      <c r="W128" s="301" t="s">
        <v>1129</v>
      </c>
      <c r="X128" s="301" t="s">
        <v>1130</v>
      </c>
      <c r="Y128" s="301" t="s">
        <v>266</v>
      </c>
      <c r="Z128" s="301"/>
      <c r="AX128" s="301" t="s">
        <v>1128</v>
      </c>
      <c r="AY128" s="301" t="s">
        <v>1127</v>
      </c>
      <c r="AZ128" s="301" t="s">
        <v>137</v>
      </c>
      <c r="BA128" s="298"/>
      <c r="BB128" s="298"/>
      <c r="BC128" s="320" t="s">
        <v>46</v>
      </c>
      <c r="BD128" s="320" t="s">
        <v>46</v>
      </c>
      <c r="BE128" s="318" t="s">
        <v>46</v>
      </c>
      <c r="BF128" s="318" t="s">
        <v>46</v>
      </c>
      <c r="BG128" s="298"/>
      <c r="BH128" s="298"/>
      <c r="BK128" s="301" t="s">
        <v>147</v>
      </c>
      <c r="BL128" s="301" t="s">
        <v>1129</v>
      </c>
      <c r="BM128" s="301" t="s">
        <v>1130</v>
      </c>
      <c r="BN128" s="301" t="s">
        <v>266</v>
      </c>
      <c r="BO128" s="301"/>
    </row>
    <row r="129" ht="38" spans="9:67">
      <c r="I129" s="301" t="s">
        <v>1132</v>
      </c>
      <c r="J129" s="301" t="s">
        <v>1131</v>
      </c>
      <c r="K129" s="301" t="s">
        <v>137</v>
      </c>
      <c r="L129" s="298" t="s">
        <v>143</v>
      </c>
      <c r="M129" s="301" t="s">
        <v>243</v>
      </c>
      <c r="N129" s="317" t="s">
        <v>1611</v>
      </c>
      <c r="O129" s="317"/>
      <c r="P129" s="318" t="s">
        <v>227</v>
      </c>
      <c r="Q129" s="328" t="s">
        <v>258</v>
      </c>
      <c r="R129" s="332" t="s">
        <v>1610</v>
      </c>
      <c r="S129" s="326"/>
      <c r="V129" s="301" t="s">
        <v>147</v>
      </c>
      <c r="W129" s="301" t="s">
        <v>1135</v>
      </c>
      <c r="X129" s="301" t="s">
        <v>1136</v>
      </c>
      <c r="Y129" s="301" t="s">
        <v>254</v>
      </c>
      <c r="Z129" s="301"/>
      <c r="AX129" s="301" t="s">
        <v>1132</v>
      </c>
      <c r="AY129" s="301" t="s">
        <v>1131</v>
      </c>
      <c r="AZ129" s="301" t="s">
        <v>137</v>
      </c>
      <c r="BA129" s="298" t="s">
        <v>143</v>
      </c>
      <c r="BB129" s="301" t="s">
        <v>243</v>
      </c>
      <c r="BC129" s="317" t="s">
        <v>1611</v>
      </c>
      <c r="BD129" s="317"/>
      <c r="BE129" s="318" t="s">
        <v>227</v>
      </c>
      <c r="BF129" s="328" t="s">
        <v>258</v>
      </c>
      <c r="BG129" s="332" t="s">
        <v>1610</v>
      </c>
      <c r="BH129" s="326"/>
      <c r="BK129" s="301" t="s">
        <v>147</v>
      </c>
      <c r="BL129" s="301" t="s">
        <v>1135</v>
      </c>
      <c r="BM129" s="301" t="s">
        <v>1136</v>
      </c>
      <c r="BN129" s="301" t="s">
        <v>254</v>
      </c>
      <c r="BO129" s="301"/>
    </row>
    <row r="130" spans="9:67">
      <c r="I130" s="301" t="s">
        <v>1137</v>
      </c>
      <c r="J130" s="301" t="s">
        <v>754</v>
      </c>
      <c r="K130" s="301" t="s">
        <v>287</v>
      </c>
      <c r="L130" s="298" t="s">
        <v>143</v>
      </c>
      <c r="M130" s="301" t="s">
        <v>756</v>
      </c>
      <c r="N130" s="317" t="s">
        <v>1138</v>
      </c>
      <c r="O130" s="317"/>
      <c r="P130" s="321" t="s">
        <v>492</v>
      </c>
      <c r="Q130" s="318"/>
      <c r="R130" s="301"/>
      <c r="S130" s="301"/>
      <c r="V130" s="301" t="s">
        <v>147</v>
      </c>
      <c r="W130" s="301" t="s">
        <v>439</v>
      </c>
      <c r="X130" s="301" t="s">
        <v>1139</v>
      </c>
      <c r="Y130" s="301" t="s">
        <v>137</v>
      </c>
      <c r="Z130" s="301"/>
      <c r="AX130" s="301" t="s">
        <v>1137</v>
      </c>
      <c r="AY130" s="301" t="s">
        <v>754</v>
      </c>
      <c r="AZ130" s="301" t="s">
        <v>287</v>
      </c>
      <c r="BA130" s="298" t="s">
        <v>143</v>
      </c>
      <c r="BB130" s="301" t="s">
        <v>756</v>
      </c>
      <c r="BC130" s="317" t="s">
        <v>1138</v>
      </c>
      <c r="BD130" s="317"/>
      <c r="BE130" s="321" t="s">
        <v>492</v>
      </c>
      <c r="BF130" s="318"/>
      <c r="BG130" s="301"/>
      <c r="BH130" s="301"/>
      <c r="BK130" s="301" t="s">
        <v>147</v>
      </c>
      <c r="BL130" s="301" t="s">
        <v>439</v>
      </c>
      <c r="BM130" s="301" t="s">
        <v>1139</v>
      </c>
      <c r="BN130" s="301" t="s">
        <v>137</v>
      </c>
      <c r="BO130" s="301"/>
    </row>
    <row r="131" spans="9:67">
      <c r="I131" s="301" t="s">
        <v>1140</v>
      </c>
      <c r="J131" s="301" t="s">
        <v>763</v>
      </c>
      <c r="K131" s="301" t="s">
        <v>161</v>
      </c>
      <c r="L131" s="298" t="s">
        <v>143</v>
      </c>
      <c r="M131" s="301" t="s">
        <v>765</v>
      </c>
      <c r="N131" s="317" t="s">
        <v>46</v>
      </c>
      <c r="O131" s="317" t="s">
        <v>46</v>
      </c>
      <c r="P131" s="318" t="s">
        <v>46</v>
      </c>
      <c r="Q131" s="318" t="s">
        <v>46</v>
      </c>
      <c r="R131" s="301"/>
      <c r="S131" s="301"/>
      <c r="V131" s="301" t="s">
        <v>147</v>
      </c>
      <c r="W131" s="301" t="s">
        <v>471</v>
      </c>
      <c r="X131" s="301" t="s">
        <v>472</v>
      </c>
      <c r="Y131" s="301" t="s">
        <v>137</v>
      </c>
      <c r="Z131" s="301"/>
      <c r="AX131" s="301" t="s">
        <v>1140</v>
      </c>
      <c r="AY131" s="301" t="s">
        <v>763</v>
      </c>
      <c r="AZ131" s="301" t="s">
        <v>161</v>
      </c>
      <c r="BA131" s="298" t="s">
        <v>143</v>
      </c>
      <c r="BB131" s="301" t="s">
        <v>765</v>
      </c>
      <c r="BC131" s="317" t="s">
        <v>46</v>
      </c>
      <c r="BD131" s="317" t="s">
        <v>46</v>
      </c>
      <c r="BE131" s="318" t="s">
        <v>46</v>
      </c>
      <c r="BF131" s="318" t="s">
        <v>46</v>
      </c>
      <c r="BG131" s="301"/>
      <c r="BH131" s="301"/>
      <c r="BK131" s="301" t="s">
        <v>147</v>
      </c>
      <c r="BL131" s="301" t="s">
        <v>471</v>
      </c>
      <c r="BM131" s="301" t="s">
        <v>472</v>
      </c>
      <c r="BN131" s="301" t="s">
        <v>137</v>
      </c>
      <c r="BO131" s="301"/>
    </row>
    <row r="132" spans="9:67">
      <c r="I132" s="301" t="s">
        <v>1142</v>
      </c>
      <c r="J132" s="301" t="s">
        <v>1141</v>
      </c>
      <c r="K132" s="301" t="s">
        <v>137</v>
      </c>
      <c r="L132" s="298"/>
      <c r="M132" s="298"/>
      <c r="N132" s="317" t="s">
        <v>46</v>
      </c>
      <c r="O132" s="317" t="s">
        <v>46</v>
      </c>
      <c r="P132" s="318" t="s">
        <v>46</v>
      </c>
      <c r="Q132" s="318" t="s">
        <v>46</v>
      </c>
      <c r="R132" s="298"/>
      <c r="S132" s="298"/>
      <c r="V132" s="301" t="s">
        <v>147</v>
      </c>
      <c r="W132" s="301" t="s">
        <v>1143</v>
      </c>
      <c r="X132" s="301" t="s">
        <v>1144</v>
      </c>
      <c r="Y132" s="301" t="s">
        <v>479</v>
      </c>
      <c r="Z132" s="301"/>
      <c r="AX132" s="301" t="s">
        <v>1142</v>
      </c>
      <c r="AY132" s="301" t="s">
        <v>1141</v>
      </c>
      <c r="AZ132" s="301" t="s">
        <v>137</v>
      </c>
      <c r="BA132" s="298"/>
      <c r="BB132" s="298"/>
      <c r="BC132" s="317" t="s">
        <v>46</v>
      </c>
      <c r="BD132" s="317" t="s">
        <v>46</v>
      </c>
      <c r="BE132" s="318" t="s">
        <v>46</v>
      </c>
      <c r="BF132" s="318" t="s">
        <v>46</v>
      </c>
      <c r="BG132" s="298"/>
      <c r="BH132" s="298"/>
      <c r="BK132" s="301" t="s">
        <v>147</v>
      </c>
      <c r="BL132" s="301" t="s">
        <v>1143</v>
      </c>
      <c r="BM132" s="301" t="s">
        <v>1144</v>
      </c>
      <c r="BN132" s="301" t="s">
        <v>479</v>
      </c>
      <c r="BO132" s="301"/>
    </row>
    <row r="133" ht="40" spans="9:67">
      <c r="I133" s="301" t="s">
        <v>1145</v>
      </c>
      <c r="J133" s="301" t="s">
        <v>770</v>
      </c>
      <c r="K133" s="301" t="s">
        <v>137</v>
      </c>
      <c r="L133" s="298" t="s">
        <v>143</v>
      </c>
      <c r="M133" s="301" t="s">
        <v>277</v>
      </c>
      <c r="N133" s="317" t="s">
        <v>1639</v>
      </c>
      <c r="O133" s="317"/>
      <c r="P133" s="318" t="s">
        <v>227</v>
      </c>
      <c r="Q133" s="318" t="s">
        <v>228</v>
      </c>
      <c r="R133" s="354" t="s">
        <v>1640</v>
      </c>
      <c r="S133" s="301"/>
      <c r="V133" s="301" t="s">
        <v>147</v>
      </c>
      <c r="W133" s="301" t="s">
        <v>739</v>
      </c>
      <c r="X133" s="301" t="s">
        <v>1148</v>
      </c>
      <c r="Y133" s="301" t="s">
        <v>137</v>
      </c>
      <c r="Z133" s="301"/>
      <c r="AX133" s="301" t="s">
        <v>1145</v>
      </c>
      <c r="AY133" s="301" t="s">
        <v>770</v>
      </c>
      <c r="AZ133" s="301" t="s">
        <v>137</v>
      </c>
      <c r="BA133" s="298" t="s">
        <v>143</v>
      </c>
      <c r="BB133" s="301" t="s">
        <v>277</v>
      </c>
      <c r="BC133" s="317" t="s">
        <v>1639</v>
      </c>
      <c r="BD133" s="317"/>
      <c r="BE133" s="318" t="s">
        <v>227</v>
      </c>
      <c r="BF133" s="318" t="s">
        <v>228</v>
      </c>
      <c r="BG133" s="354" t="s">
        <v>1640</v>
      </c>
      <c r="BH133" s="301"/>
      <c r="BK133" s="301" t="s">
        <v>147</v>
      </c>
      <c r="BL133" s="301" t="s">
        <v>739</v>
      </c>
      <c r="BM133" s="301" t="s">
        <v>1148</v>
      </c>
      <c r="BN133" s="301" t="s">
        <v>137</v>
      </c>
      <c r="BO133" s="301"/>
    </row>
    <row r="134" spans="9:67">
      <c r="I134" s="313" t="s">
        <v>1150</v>
      </c>
      <c r="J134" s="313" t="s">
        <v>1149</v>
      </c>
      <c r="K134" s="313" t="s">
        <v>338</v>
      </c>
      <c r="L134" s="298" t="s">
        <v>143</v>
      </c>
      <c r="M134" s="301" t="s">
        <v>684</v>
      </c>
      <c r="N134" s="317" t="s">
        <v>46</v>
      </c>
      <c r="O134" s="317"/>
      <c r="P134" s="318" t="s">
        <v>46</v>
      </c>
      <c r="Q134" s="318" t="s">
        <v>46</v>
      </c>
      <c r="R134" s="301"/>
      <c r="S134" s="301"/>
      <c r="V134" s="301" t="s">
        <v>240</v>
      </c>
      <c r="W134" s="301" t="s">
        <v>284</v>
      </c>
      <c r="X134" s="301" t="s">
        <v>1151</v>
      </c>
      <c r="Y134" s="301" t="s">
        <v>1152</v>
      </c>
      <c r="Z134" s="301"/>
      <c r="AX134" s="313" t="s">
        <v>1150</v>
      </c>
      <c r="AY134" s="313" t="s">
        <v>1149</v>
      </c>
      <c r="AZ134" s="313" t="s">
        <v>338</v>
      </c>
      <c r="BA134" s="298" t="s">
        <v>143</v>
      </c>
      <c r="BB134" s="301" t="s">
        <v>684</v>
      </c>
      <c r="BC134" s="317" t="s">
        <v>46</v>
      </c>
      <c r="BD134" s="317"/>
      <c r="BE134" s="318" t="s">
        <v>46</v>
      </c>
      <c r="BF134" s="318" t="s">
        <v>46</v>
      </c>
      <c r="BG134" s="301"/>
      <c r="BH134" s="301"/>
      <c r="BK134" s="301" t="s">
        <v>240</v>
      </c>
      <c r="BL134" s="301" t="s">
        <v>284</v>
      </c>
      <c r="BM134" s="301" t="s">
        <v>1151</v>
      </c>
      <c r="BN134" s="301" t="s">
        <v>1152</v>
      </c>
      <c r="BO134" s="301"/>
    </row>
    <row r="135" spans="9:67">
      <c r="I135" s="301" t="s">
        <v>1154</v>
      </c>
      <c r="J135" s="301" t="s">
        <v>1153</v>
      </c>
      <c r="K135" s="301" t="s">
        <v>137</v>
      </c>
      <c r="L135" s="298"/>
      <c r="M135" s="298"/>
      <c r="N135" s="317" t="s">
        <v>46</v>
      </c>
      <c r="O135" s="320"/>
      <c r="P135" s="318" t="s">
        <v>46</v>
      </c>
      <c r="Q135" s="318" t="s">
        <v>46</v>
      </c>
      <c r="R135" s="298"/>
      <c r="S135" s="298"/>
      <c r="V135" s="301" t="s">
        <v>147</v>
      </c>
      <c r="W135" s="301" t="s">
        <v>1155</v>
      </c>
      <c r="X135" s="301" t="s">
        <v>1156</v>
      </c>
      <c r="Y135" s="301" t="s">
        <v>137</v>
      </c>
      <c r="Z135" s="301"/>
      <c r="AX135" s="301" t="s">
        <v>1154</v>
      </c>
      <c r="AY135" s="301" t="s">
        <v>1153</v>
      </c>
      <c r="AZ135" s="301" t="s">
        <v>137</v>
      </c>
      <c r="BA135" s="298"/>
      <c r="BB135" s="298"/>
      <c r="BC135" s="317" t="s">
        <v>46</v>
      </c>
      <c r="BD135" s="320"/>
      <c r="BE135" s="318" t="s">
        <v>46</v>
      </c>
      <c r="BF135" s="318" t="s">
        <v>46</v>
      </c>
      <c r="BG135" s="298"/>
      <c r="BH135" s="298"/>
      <c r="BK135" s="301" t="s">
        <v>147</v>
      </c>
      <c r="BL135" s="301" t="s">
        <v>1155</v>
      </c>
      <c r="BM135" s="301" t="s">
        <v>1156</v>
      </c>
      <c r="BN135" s="301" t="s">
        <v>137</v>
      </c>
      <c r="BO135" s="301"/>
    </row>
    <row r="136" spans="9:67">
      <c r="I136" s="301" t="s">
        <v>1158</v>
      </c>
      <c r="J136" s="301" t="s">
        <v>1157</v>
      </c>
      <c r="K136" s="301" t="s">
        <v>137</v>
      </c>
      <c r="L136" s="298"/>
      <c r="M136" s="298"/>
      <c r="N136" s="320" t="s">
        <v>46</v>
      </c>
      <c r="O136" s="320"/>
      <c r="P136" s="318" t="s">
        <v>46</v>
      </c>
      <c r="Q136" s="318" t="s">
        <v>46</v>
      </c>
      <c r="R136" s="298"/>
      <c r="S136" s="298"/>
      <c r="V136" s="301" t="s">
        <v>240</v>
      </c>
      <c r="W136" s="301" t="s">
        <v>691</v>
      </c>
      <c r="X136" s="301" t="s">
        <v>1159</v>
      </c>
      <c r="Y136" s="301"/>
      <c r="Z136" s="301"/>
      <c r="AX136" s="301" t="s">
        <v>1158</v>
      </c>
      <c r="AY136" s="301" t="s">
        <v>1157</v>
      </c>
      <c r="AZ136" s="301" t="s">
        <v>137</v>
      </c>
      <c r="BA136" s="298"/>
      <c r="BB136" s="298"/>
      <c r="BC136" s="320" t="s">
        <v>46</v>
      </c>
      <c r="BD136" s="320"/>
      <c r="BE136" s="318" t="s">
        <v>46</v>
      </c>
      <c r="BF136" s="318" t="s">
        <v>46</v>
      </c>
      <c r="BG136" s="298"/>
      <c r="BH136" s="298"/>
      <c r="BK136" s="301" t="s">
        <v>240</v>
      </c>
      <c r="BL136" s="301" t="s">
        <v>691</v>
      </c>
      <c r="BM136" s="301" t="s">
        <v>1159</v>
      </c>
      <c r="BN136" s="301"/>
      <c r="BO136" s="301"/>
    </row>
    <row r="137" spans="9:67">
      <c r="I137" s="301" t="s">
        <v>1161</v>
      </c>
      <c r="J137" s="301" t="s">
        <v>1160</v>
      </c>
      <c r="K137" s="301" t="s">
        <v>1162</v>
      </c>
      <c r="L137" s="298"/>
      <c r="M137" s="298"/>
      <c r="N137" s="320" t="s">
        <v>46</v>
      </c>
      <c r="O137" s="320"/>
      <c r="P137" s="318" t="s">
        <v>46</v>
      </c>
      <c r="Q137" s="318" t="s">
        <v>46</v>
      </c>
      <c r="R137" s="298"/>
      <c r="S137" s="298"/>
      <c r="V137" s="301" t="s">
        <v>147</v>
      </c>
      <c r="W137" s="301" t="s">
        <v>864</v>
      </c>
      <c r="X137" s="301" t="s">
        <v>1163</v>
      </c>
      <c r="Y137" s="301" t="s">
        <v>137</v>
      </c>
      <c r="Z137" s="301"/>
      <c r="AX137" s="301" t="s">
        <v>1161</v>
      </c>
      <c r="AY137" s="301" t="s">
        <v>1160</v>
      </c>
      <c r="AZ137" s="301" t="s">
        <v>1162</v>
      </c>
      <c r="BA137" s="298"/>
      <c r="BB137" s="298"/>
      <c r="BC137" s="320" t="s">
        <v>46</v>
      </c>
      <c r="BD137" s="320"/>
      <c r="BE137" s="318" t="s">
        <v>46</v>
      </c>
      <c r="BF137" s="318" t="s">
        <v>46</v>
      </c>
      <c r="BG137" s="298"/>
      <c r="BH137" s="298"/>
      <c r="BK137" s="301" t="s">
        <v>147</v>
      </c>
      <c r="BL137" s="301" t="s">
        <v>864</v>
      </c>
      <c r="BM137" s="301" t="s">
        <v>1163</v>
      </c>
      <c r="BN137" s="301" t="s">
        <v>137</v>
      </c>
      <c r="BO137" s="301"/>
    </row>
    <row r="138" ht="17" spans="9:67">
      <c r="I138" s="301" t="s">
        <v>1164</v>
      </c>
      <c r="J138" s="301" t="s">
        <v>778</v>
      </c>
      <c r="K138" s="301" t="s">
        <v>137</v>
      </c>
      <c r="L138" s="298" t="s">
        <v>143</v>
      </c>
      <c r="M138" s="301" t="s">
        <v>1622</v>
      </c>
      <c r="N138" s="320" t="s">
        <v>46</v>
      </c>
      <c r="O138" s="317"/>
      <c r="P138" s="318" t="s">
        <v>46</v>
      </c>
      <c r="Q138" s="318" t="s">
        <v>46</v>
      </c>
      <c r="R138" s="301"/>
      <c r="S138" s="301"/>
      <c r="V138" s="301" t="s">
        <v>147</v>
      </c>
      <c r="W138" s="301" t="s">
        <v>1094</v>
      </c>
      <c r="X138" s="301" t="s">
        <v>1641</v>
      </c>
      <c r="Y138" s="301" t="s">
        <v>137</v>
      </c>
      <c r="Z138" s="301"/>
      <c r="AX138" s="301" t="s">
        <v>1164</v>
      </c>
      <c r="AY138" s="301" t="s">
        <v>778</v>
      </c>
      <c r="AZ138" s="301" t="s">
        <v>137</v>
      </c>
      <c r="BA138" s="298" t="s">
        <v>143</v>
      </c>
      <c r="BB138" s="301" t="s">
        <v>1622</v>
      </c>
      <c r="BC138" s="320" t="s">
        <v>46</v>
      </c>
      <c r="BD138" s="317"/>
      <c r="BE138" s="318" t="s">
        <v>46</v>
      </c>
      <c r="BF138" s="318" t="s">
        <v>46</v>
      </c>
      <c r="BG138" s="301"/>
      <c r="BH138" s="301"/>
      <c r="BK138" s="301" t="s">
        <v>147</v>
      </c>
      <c r="BL138" s="301" t="s">
        <v>1094</v>
      </c>
      <c r="BM138" s="301" t="s">
        <v>1641</v>
      </c>
      <c r="BN138" s="301" t="s">
        <v>137</v>
      </c>
      <c r="BO138" s="301"/>
    </row>
    <row r="139" spans="9:67">
      <c r="I139" s="301" t="s">
        <v>1169</v>
      </c>
      <c r="J139" s="301" t="s">
        <v>1168</v>
      </c>
      <c r="K139" s="301" t="s">
        <v>266</v>
      </c>
      <c r="L139" s="298"/>
      <c r="M139" s="298"/>
      <c r="N139" s="320" t="s">
        <v>46</v>
      </c>
      <c r="O139" s="320"/>
      <c r="P139" s="318" t="s">
        <v>46</v>
      </c>
      <c r="Q139" s="318" t="s">
        <v>46</v>
      </c>
      <c r="R139" s="298"/>
      <c r="S139" s="298"/>
      <c r="V139" s="301" t="s">
        <v>147</v>
      </c>
      <c r="W139" s="301" t="s">
        <v>969</v>
      </c>
      <c r="X139" s="301" t="s">
        <v>1170</v>
      </c>
      <c r="Y139" s="301" t="s">
        <v>254</v>
      </c>
      <c r="Z139" s="301"/>
      <c r="AX139" s="301" t="s">
        <v>1169</v>
      </c>
      <c r="AY139" s="301" t="s">
        <v>1168</v>
      </c>
      <c r="AZ139" s="301" t="s">
        <v>266</v>
      </c>
      <c r="BA139" s="298"/>
      <c r="BB139" s="298"/>
      <c r="BC139" s="320" t="s">
        <v>46</v>
      </c>
      <c r="BD139" s="320"/>
      <c r="BE139" s="318" t="s">
        <v>46</v>
      </c>
      <c r="BF139" s="318" t="s">
        <v>46</v>
      </c>
      <c r="BG139" s="298"/>
      <c r="BH139" s="298"/>
      <c r="BK139" s="301" t="s">
        <v>147</v>
      </c>
      <c r="BL139" s="301" t="s">
        <v>969</v>
      </c>
      <c r="BM139" s="301" t="s">
        <v>1170</v>
      </c>
      <c r="BN139" s="301" t="s">
        <v>254</v>
      </c>
      <c r="BO139" s="301"/>
    </row>
    <row r="140" spans="9:67">
      <c r="I140" s="301" t="s">
        <v>1172</v>
      </c>
      <c r="J140" s="301" t="s">
        <v>1171</v>
      </c>
      <c r="K140" s="301" t="s">
        <v>137</v>
      </c>
      <c r="L140" s="298"/>
      <c r="M140" s="298"/>
      <c r="N140" s="320" t="s">
        <v>46</v>
      </c>
      <c r="O140" s="320"/>
      <c r="P140" s="318" t="s">
        <v>46</v>
      </c>
      <c r="Q140" s="318" t="s">
        <v>46</v>
      </c>
      <c r="R140" s="298"/>
      <c r="S140" s="298"/>
      <c r="V140" s="301" t="s">
        <v>147</v>
      </c>
      <c r="W140" s="301" t="s">
        <v>537</v>
      </c>
      <c r="X140" s="301" t="s">
        <v>1173</v>
      </c>
      <c r="Y140" s="301" t="s">
        <v>137</v>
      </c>
      <c r="Z140" s="301"/>
      <c r="AX140" s="301" t="s">
        <v>1172</v>
      </c>
      <c r="AY140" s="301" t="s">
        <v>1171</v>
      </c>
      <c r="AZ140" s="301" t="s">
        <v>137</v>
      </c>
      <c r="BA140" s="298"/>
      <c r="BB140" s="298"/>
      <c r="BC140" s="320" t="s">
        <v>46</v>
      </c>
      <c r="BD140" s="320"/>
      <c r="BE140" s="318" t="s">
        <v>46</v>
      </c>
      <c r="BF140" s="318" t="s">
        <v>46</v>
      </c>
      <c r="BG140" s="298"/>
      <c r="BH140" s="298"/>
      <c r="BK140" s="301" t="s">
        <v>147</v>
      </c>
      <c r="BL140" s="301" t="s">
        <v>537</v>
      </c>
      <c r="BM140" s="301" t="s">
        <v>1173</v>
      </c>
      <c r="BN140" s="301" t="s">
        <v>137</v>
      </c>
      <c r="BO140" s="301"/>
    </row>
    <row r="141" spans="9:67">
      <c r="I141" s="301" t="s">
        <v>1175</v>
      </c>
      <c r="J141" s="301" t="s">
        <v>1174</v>
      </c>
      <c r="K141" s="301" t="s">
        <v>201</v>
      </c>
      <c r="L141" s="298"/>
      <c r="M141" s="298"/>
      <c r="N141" s="320" t="s">
        <v>46</v>
      </c>
      <c r="O141" s="320"/>
      <c r="P141" s="318" t="s">
        <v>46</v>
      </c>
      <c r="Q141" s="318" t="s">
        <v>46</v>
      </c>
      <c r="R141" s="298"/>
      <c r="S141" s="298"/>
      <c r="V141" s="301" t="s">
        <v>147</v>
      </c>
      <c r="W141" s="301" t="s">
        <v>981</v>
      </c>
      <c r="X141" s="301" t="s">
        <v>1176</v>
      </c>
      <c r="Y141" s="301" t="s">
        <v>287</v>
      </c>
      <c r="Z141" s="301"/>
      <c r="AX141" s="301" t="s">
        <v>1175</v>
      </c>
      <c r="AY141" s="301" t="s">
        <v>1174</v>
      </c>
      <c r="AZ141" s="301" t="s">
        <v>201</v>
      </c>
      <c r="BA141" s="298"/>
      <c r="BB141" s="298"/>
      <c r="BC141" s="320" t="s">
        <v>46</v>
      </c>
      <c r="BD141" s="320"/>
      <c r="BE141" s="318" t="s">
        <v>46</v>
      </c>
      <c r="BF141" s="318" t="s">
        <v>46</v>
      </c>
      <c r="BG141" s="298"/>
      <c r="BH141" s="298"/>
      <c r="BK141" s="301" t="s">
        <v>147</v>
      </c>
      <c r="BL141" s="301" t="s">
        <v>981</v>
      </c>
      <c r="BM141" s="301" t="s">
        <v>1176</v>
      </c>
      <c r="BN141" s="301" t="s">
        <v>287</v>
      </c>
      <c r="BO141" s="301"/>
    </row>
    <row r="142" spans="9:67">
      <c r="I142" s="301" t="s">
        <v>1178</v>
      </c>
      <c r="J142" s="301" t="s">
        <v>1177</v>
      </c>
      <c r="K142" s="301" t="s">
        <v>266</v>
      </c>
      <c r="L142" s="298"/>
      <c r="M142" s="298"/>
      <c r="N142" s="320" t="s">
        <v>46</v>
      </c>
      <c r="O142" s="320"/>
      <c r="P142" s="318" t="s">
        <v>46</v>
      </c>
      <c r="Q142" s="318" t="s">
        <v>46</v>
      </c>
      <c r="R142" s="298"/>
      <c r="S142" s="298"/>
      <c r="V142" s="301" t="s">
        <v>147</v>
      </c>
      <c r="W142" s="301" t="s">
        <v>625</v>
      </c>
      <c r="X142" s="301" t="s">
        <v>626</v>
      </c>
      <c r="Y142" s="301" t="s">
        <v>137</v>
      </c>
      <c r="Z142" s="301"/>
      <c r="AX142" s="301" t="s">
        <v>1178</v>
      </c>
      <c r="AY142" s="301" t="s">
        <v>1177</v>
      </c>
      <c r="AZ142" s="301" t="s">
        <v>266</v>
      </c>
      <c r="BA142" s="298"/>
      <c r="BB142" s="298"/>
      <c r="BC142" s="320" t="s">
        <v>46</v>
      </c>
      <c r="BD142" s="320"/>
      <c r="BE142" s="318" t="s">
        <v>46</v>
      </c>
      <c r="BF142" s="318" t="s">
        <v>46</v>
      </c>
      <c r="BG142" s="298"/>
      <c r="BH142" s="298"/>
      <c r="BK142" s="301" t="s">
        <v>147</v>
      </c>
      <c r="BL142" s="301" t="s">
        <v>625</v>
      </c>
      <c r="BM142" s="301" t="s">
        <v>626</v>
      </c>
      <c r="BN142" s="301" t="s">
        <v>137</v>
      </c>
      <c r="BO142" s="301"/>
    </row>
    <row r="143" spans="9:67">
      <c r="I143" s="301" t="s">
        <v>1180</v>
      </c>
      <c r="J143" s="301" t="s">
        <v>1179</v>
      </c>
      <c r="K143" s="301" t="s">
        <v>1162</v>
      </c>
      <c r="L143" s="298"/>
      <c r="M143" s="298"/>
      <c r="N143" s="320" t="s">
        <v>46</v>
      </c>
      <c r="O143" s="320"/>
      <c r="P143" s="318" t="s">
        <v>46</v>
      </c>
      <c r="Q143" s="318" t="s">
        <v>46</v>
      </c>
      <c r="R143" s="298"/>
      <c r="S143" s="298"/>
      <c r="V143" s="301" t="s">
        <v>147</v>
      </c>
      <c r="W143" s="301" t="s">
        <v>480</v>
      </c>
      <c r="X143" s="301" t="s">
        <v>481</v>
      </c>
      <c r="Y143" s="301" t="s">
        <v>287</v>
      </c>
      <c r="Z143" s="301"/>
      <c r="AX143" s="301" t="s">
        <v>1180</v>
      </c>
      <c r="AY143" s="301" t="s">
        <v>1179</v>
      </c>
      <c r="AZ143" s="301" t="s">
        <v>1162</v>
      </c>
      <c r="BA143" s="298"/>
      <c r="BB143" s="298"/>
      <c r="BC143" s="320" t="s">
        <v>46</v>
      </c>
      <c r="BD143" s="320"/>
      <c r="BE143" s="318" t="s">
        <v>46</v>
      </c>
      <c r="BF143" s="318" t="s">
        <v>46</v>
      </c>
      <c r="BG143" s="298"/>
      <c r="BH143" s="298"/>
      <c r="BK143" s="301" t="s">
        <v>147</v>
      </c>
      <c r="BL143" s="301" t="s">
        <v>480</v>
      </c>
      <c r="BM143" s="301" t="s">
        <v>481</v>
      </c>
      <c r="BN143" s="301" t="s">
        <v>287</v>
      </c>
      <c r="BO143" s="301"/>
    </row>
    <row r="144" spans="9:67">
      <c r="I144" s="301" t="s">
        <v>1182</v>
      </c>
      <c r="J144" s="301" t="s">
        <v>1181</v>
      </c>
      <c r="K144" s="301" t="s">
        <v>1162</v>
      </c>
      <c r="L144" s="298"/>
      <c r="M144" s="298"/>
      <c r="N144" s="320" t="s">
        <v>46</v>
      </c>
      <c r="O144" s="320"/>
      <c r="P144" s="318" t="s">
        <v>46</v>
      </c>
      <c r="Q144" s="318" t="s">
        <v>46</v>
      </c>
      <c r="R144" s="298"/>
      <c r="S144" s="298"/>
      <c r="V144" s="301" t="s">
        <v>147</v>
      </c>
      <c r="W144" s="301" t="s">
        <v>1011</v>
      </c>
      <c r="X144" s="301" t="s">
        <v>1183</v>
      </c>
      <c r="Y144" s="301" t="s">
        <v>137</v>
      </c>
      <c r="Z144" s="301"/>
      <c r="AX144" s="301" t="s">
        <v>1182</v>
      </c>
      <c r="AY144" s="301" t="s">
        <v>1181</v>
      </c>
      <c r="AZ144" s="301" t="s">
        <v>1162</v>
      </c>
      <c r="BA144" s="298"/>
      <c r="BB144" s="298"/>
      <c r="BC144" s="320" t="s">
        <v>46</v>
      </c>
      <c r="BD144" s="320"/>
      <c r="BE144" s="318" t="s">
        <v>46</v>
      </c>
      <c r="BF144" s="318" t="s">
        <v>46</v>
      </c>
      <c r="BG144" s="298"/>
      <c r="BH144" s="298"/>
      <c r="BK144" s="301" t="s">
        <v>147</v>
      </c>
      <c r="BL144" s="301" t="s">
        <v>1011</v>
      </c>
      <c r="BM144" s="301" t="s">
        <v>1183</v>
      </c>
      <c r="BN144" s="301" t="s">
        <v>137</v>
      </c>
      <c r="BO144" s="301"/>
    </row>
    <row r="145" spans="9:67">
      <c r="I145" s="301" t="s">
        <v>1185</v>
      </c>
      <c r="J145" s="301" t="s">
        <v>1184</v>
      </c>
      <c r="K145" s="301" t="s">
        <v>1162</v>
      </c>
      <c r="L145" s="298"/>
      <c r="M145" s="298"/>
      <c r="N145" s="320" t="s">
        <v>46</v>
      </c>
      <c r="O145" s="320"/>
      <c r="P145" s="318" t="s">
        <v>46</v>
      </c>
      <c r="Q145" s="318" t="s">
        <v>46</v>
      </c>
      <c r="R145" s="298"/>
      <c r="S145" s="298"/>
      <c r="V145" s="301" t="s">
        <v>147</v>
      </c>
      <c r="W145" s="301" t="s">
        <v>1016</v>
      </c>
      <c r="X145" s="301" t="s">
        <v>1186</v>
      </c>
      <c r="Y145" s="301" t="s">
        <v>137</v>
      </c>
      <c r="Z145" s="301"/>
      <c r="AX145" s="301" t="s">
        <v>1185</v>
      </c>
      <c r="AY145" s="301" t="s">
        <v>1184</v>
      </c>
      <c r="AZ145" s="301" t="s">
        <v>1162</v>
      </c>
      <c r="BA145" s="298"/>
      <c r="BB145" s="298"/>
      <c r="BC145" s="320" t="s">
        <v>46</v>
      </c>
      <c r="BD145" s="320"/>
      <c r="BE145" s="318" t="s">
        <v>46</v>
      </c>
      <c r="BF145" s="318" t="s">
        <v>46</v>
      </c>
      <c r="BG145" s="298"/>
      <c r="BH145" s="298"/>
      <c r="BK145" s="301" t="s">
        <v>147</v>
      </c>
      <c r="BL145" s="301" t="s">
        <v>1016</v>
      </c>
      <c r="BM145" s="301" t="s">
        <v>1186</v>
      </c>
      <c r="BN145" s="301" t="s">
        <v>137</v>
      </c>
      <c r="BO145" s="301"/>
    </row>
    <row r="146" spans="9:67">
      <c r="I146" s="301" t="s">
        <v>1188</v>
      </c>
      <c r="J146" s="301" t="s">
        <v>1187</v>
      </c>
      <c r="K146" s="301" t="s">
        <v>1162</v>
      </c>
      <c r="L146" s="298"/>
      <c r="M146" s="298"/>
      <c r="N146" s="320" t="s">
        <v>46</v>
      </c>
      <c r="O146" s="320"/>
      <c r="P146" s="318" t="s">
        <v>46</v>
      </c>
      <c r="Q146" s="318" t="s">
        <v>46</v>
      </c>
      <c r="R146" s="298"/>
      <c r="S146" s="298"/>
      <c r="V146" s="301" t="s">
        <v>147</v>
      </c>
      <c r="W146" s="301" t="s">
        <v>1189</v>
      </c>
      <c r="X146" s="301" t="s">
        <v>1190</v>
      </c>
      <c r="Y146" s="301" t="s">
        <v>137</v>
      </c>
      <c r="Z146" s="301"/>
      <c r="AX146" s="301" t="s">
        <v>1188</v>
      </c>
      <c r="AY146" s="301" t="s">
        <v>1187</v>
      </c>
      <c r="AZ146" s="301" t="s">
        <v>1162</v>
      </c>
      <c r="BA146" s="298"/>
      <c r="BB146" s="298"/>
      <c r="BC146" s="320" t="s">
        <v>46</v>
      </c>
      <c r="BD146" s="320"/>
      <c r="BE146" s="318" t="s">
        <v>46</v>
      </c>
      <c r="BF146" s="318" t="s">
        <v>46</v>
      </c>
      <c r="BG146" s="298"/>
      <c r="BH146" s="298"/>
      <c r="BK146" s="301" t="s">
        <v>147</v>
      </c>
      <c r="BL146" s="301" t="s">
        <v>1189</v>
      </c>
      <c r="BM146" s="301" t="s">
        <v>1190</v>
      </c>
      <c r="BN146" s="301" t="s">
        <v>137</v>
      </c>
      <c r="BO146" s="301"/>
    </row>
    <row r="147" spans="9:67">
      <c r="I147" s="301" t="s">
        <v>1192</v>
      </c>
      <c r="J147" s="301" t="s">
        <v>1191</v>
      </c>
      <c r="K147" s="301" t="s">
        <v>137</v>
      </c>
      <c r="L147" s="298"/>
      <c r="M147" s="298"/>
      <c r="N147" s="320" t="s">
        <v>46</v>
      </c>
      <c r="O147" s="320"/>
      <c r="P147" s="318" t="s">
        <v>46</v>
      </c>
      <c r="Q147" s="318" t="s">
        <v>46</v>
      </c>
      <c r="R147" s="298"/>
      <c r="S147" s="298"/>
      <c r="V147" s="301" t="s">
        <v>147</v>
      </c>
      <c r="W147" s="301" t="s">
        <v>1193</v>
      </c>
      <c r="X147" s="301" t="s">
        <v>1194</v>
      </c>
      <c r="Y147" s="301" t="s">
        <v>137</v>
      </c>
      <c r="Z147" s="301"/>
      <c r="AX147" s="301" t="s">
        <v>1192</v>
      </c>
      <c r="AY147" s="301" t="s">
        <v>1191</v>
      </c>
      <c r="AZ147" s="301" t="s">
        <v>137</v>
      </c>
      <c r="BA147" s="298"/>
      <c r="BB147" s="298"/>
      <c r="BC147" s="320" t="s">
        <v>46</v>
      </c>
      <c r="BD147" s="320"/>
      <c r="BE147" s="318" t="s">
        <v>46</v>
      </c>
      <c r="BF147" s="318" t="s">
        <v>46</v>
      </c>
      <c r="BG147" s="298"/>
      <c r="BH147" s="298"/>
      <c r="BK147" s="301" t="s">
        <v>147</v>
      </c>
      <c r="BL147" s="301" t="s">
        <v>1193</v>
      </c>
      <c r="BM147" s="301" t="s">
        <v>1194</v>
      </c>
      <c r="BN147" s="301" t="s">
        <v>137</v>
      </c>
      <c r="BO147" s="301"/>
    </row>
    <row r="148" spans="9:67">
      <c r="I148" s="301" t="s">
        <v>1195</v>
      </c>
      <c r="J148" s="301" t="s">
        <v>785</v>
      </c>
      <c r="K148" s="301" t="s">
        <v>201</v>
      </c>
      <c r="L148" s="298" t="s">
        <v>143</v>
      </c>
      <c r="M148" s="301" t="s">
        <v>786</v>
      </c>
      <c r="N148" s="317"/>
      <c r="O148" s="317" t="s">
        <v>1642</v>
      </c>
      <c r="P148" s="318"/>
      <c r="Q148" s="318" t="s">
        <v>203</v>
      </c>
      <c r="R148" s="301"/>
      <c r="S148" s="301"/>
      <c r="V148" s="301" t="s">
        <v>147</v>
      </c>
      <c r="W148" s="301" t="s">
        <v>1196</v>
      </c>
      <c r="X148" s="301" t="s">
        <v>1197</v>
      </c>
      <c r="Y148" s="301" t="s">
        <v>470</v>
      </c>
      <c r="Z148" s="301"/>
      <c r="AX148" s="301" t="s">
        <v>1195</v>
      </c>
      <c r="AY148" s="301" t="s">
        <v>785</v>
      </c>
      <c r="AZ148" s="301" t="s">
        <v>201</v>
      </c>
      <c r="BA148" s="298" t="s">
        <v>143</v>
      </c>
      <c r="BB148" s="301" t="s">
        <v>786</v>
      </c>
      <c r="BC148" s="317"/>
      <c r="BD148" s="317" t="s">
        <v>1642</v>
      </c>
      <c r="BE148" s="318"/>
      <c r="BF148" s="318" t="s">
        <v>203</v>
      </c>
      <c r="BG148" s="301"/>
      <c r="BH148" s="301"/>
      <c r="BK148" s="301" t="s">
        <v>147</v>
      </c>
      <c r="BL148" s="301" t="s">
        <v>1196</v>
      </c>
      <c r="BM148" s="301" t="s">
        <v>1197</v>
      </c>
      <c r="BN148" s="301" t="s">
        <v>470</v>
      </c>
      <c r="BO148" s="301"/>
    </row>
    <row r="149" spans="9:67">
      <c r="I149" s="301" t="s">
        <v>1198</v>
      </c>
      <c r="J149" s="301" t="s">
        <v>791</v>
      </c>
      <c r="K149" s="301" t="s">
        <v>287</v>
      </c>
      <c r="L149" s="298" t="s">
        <v>143</v>
      </c>
      <c r="M149" s="301" t="s">
        <v>792</v>
      </c>
      <c r="N149" s="320" t="s">
        <v>371</v>
      </c>
      <c r="O149" s="320" t="s">
        <v>1199</v>
      </c>
      <c r="P149" s="318"/>
      <c r="Q149" s="318" t="s">
        <v>46</v>
      </c>
      <c r="R149" s="301"/>
      <c r="S149" s="301"/>
      <c r="V149" s="301" t="s">
        <v>147</v>
      </c>
      <c r="W149" s="301" t="s">
        <v>1200</v>
      </c>
      <c r="X149" s="301" t="s">
        <v>1201</v>
      </c>
      <c r="Y149" s="301" t="s">
        <v>470</v>
      </c>
      <c r="Z149" s="301"/>
      <c r="AX149" s="301" t="s">
        <v>1198</v>
      </c>
      <c r="AY149" s="301" t="s">
        <v>791</v>
      </c>
      <c r="AZ149" s="301" t="s">
        <v>287</v>
      </c>
      <c r="BA149" s="298" t="s">
        <v>143</v>
      </c>
      <c r="BB149" s="301" t="s">
        <v>792</v>
      </c>
      <c r="BC149" s="320" t="s">
        <v>371</v>
      </c>
      <c r="BD149" s="320" t="s">
        <v>1199</v>
      </c>
      <c r="BE149" s="318"/>
      <c r="BF149" s="318" t="s">
        <v>46</v>
      </c>
      <c r="BG149" s="301"/>
      <c r="BH149" s="301"/>
      <c r="BK149" s="301" t="s">
        <v>147</v>
      </c>
      <c r="BL149" s="301" t="s">
        <v>1200</v>
      </c>
      <c r="BM149" s="301" t="s">
        <v>1201</v>
      </c>
      <c r="BN149" s="301" t="s">
        <v>470</v>
      </c>
      <c r="BO149" s="301"/>
    </row>
    <row r="150" spans="9:67">
      <c r="I150" s="301" t="s">
        <v>1202</v>
      </c>
      <c r="J150" s="301" t="s">
        <v>827</v>
      </c>
      <c r="K150" s="301" t="s">
        <v>137</v>
      </c>
      <c r="L150" s="298" t="s">
        <v>143</v>
      </c>
      <c r="M150" s="301" t="s">
        <v>829</v>
      </c>
      <c r="N150" s="320" t="s">
        <v>46</v>
      </c>
      <c r="O150" s="320" t="s">
        <v>46</v>
      </c>
      <c r="P150" s="318"/>
      <c r="Q150" s="318"/>
      <c r="R150" s="313"/>
      <c r="S150" s="313"/>
      <c r="V150" s="301" t="s">
        <v>147</v>
      </c>
      <c r="W150" s="301" t="s">
        <v>1203</v>
      </c>
      <c r="X150" s="301" t="s">
        <v>1204</v>
      </c>
      <c r="Y150" s="301" t="s">
        <v>137</v>
      </c>
      <c r="Z150" s="301"/>
      <c r="AX150" s="301" t="s">
        <v>1202</v>
      </c>
      <c r="AY150" s="301" t="s">
        <v>827</v>
      </c>
      <c r="AZ150" s="301" t="s">
        <v>137</v>
      </c>
      <c r="BA150" s="298" t="s">
        <v>143</v>
      </c>
      <c r="BB150" s="301" t="s">
        <v>829</v>
      </c>
      <c r="BC150" s="320" t="s">
        <v>46</v>
      </c>
      <c r="BD150" s="320" t="s">
        <v>46</v>
      </c>
      <c r="BE150" s="318"/>
      <c r="BF150" s="318"/>
      <c r="BG150" s="313"/>
      <c r="BH150" s="313"/>
      <c r="BK150" s="301" t="s">
        <v>147</v>
      </c>
      <c r="BL150" s="301" t="s">
        <v>1203</v>
      </c>
      <c r="BM150" s="301" t="s">
        <v>1204</v>
      </c>
      <c r="BN150" s="301" t="s">
        <v>137</v>
      </c>
      <c r="BO150" s="301"/>
    </row>
    <row r="151" spans="9:67">
      <c r="I151" s="301" t="s">
        <v>1205</v>
      </c>
      <c r="J151" s="301" t="s">
        <v>833</v>
      </c>
      <c r="K151" s="301" t="s">
        <v>287</v>
      </c>
      <c r="L151" s="298" t="s">
        <v>143</v>
      </c>
      <c r="M151" s="301" t="s">
        <v>1206</v>
      </c>
      <c r="N151" s="320" t="s">
        <v>46</v>
      </c>
      <c r="O151" s="320" t="s">
        <v>46</v>
      </c>
      <c r="P151" s="318"/>
      <c r="Q151" s="318"/>
      <c r="R151" s="313"/>
      <c r="S151" s="313"/>
      <c r="V151" s="301" t="s">
        <v>240</v>
      </c>
      <c r="W151" s="301" t="s">
        <v>698</v>
      </c>
      <c r="X151" s="301" t="s">
        <v>1207</v>
      </c>
      <c r="Y151" s="301"/>
      <c r="Z151" s="301"/>
      <c r="AX151" s="301" t="s">
        <v>1205</v>
      </c>
      <c r="AY151" s="301" t="s">
        <v>833</v>
      </c>
      <c r="AZ151" s="301" t="s">
        <v>287</v>
      </c>
      <c r="BA151" s="298" t="s">
        <v>143</v>
      </c>
      <c r="BB151" s="301" t="s">
        <v>1206</v>
      </c>
      <c r="BC151" s="320" t="s">
        <v>46</v>
      </c>
      <c r="BD151" s="320" t="s">
        <v>46</v>
      </c>
      <c r="BE151" s="318"/>
      <c r="BF151" s="318"/>
      <c r="BG151" s="313"/>
      <c r="BH151" s="313"/>
      <c r="BK151" s="301" t="s">
        <v>240</v>
      </c>
      <c r="BL151" s="301" t="s">
        <v>698</v>
      </c>
      <c r="BM151" s="301" t="s">
        <v>1207</v>
      </c>
      <c r="BN151" s="301"/>
      <c r="BO151" s="301"/>
    </row>
    <row r="152" spans="9:67">
      <c r="I152" s="301" t="s">
        <v>1208</v>
      </c>
      <c r="J152" s="301" t="s">
        <v>842</v>
      </c>
      <c r="K152" s="301" t="s">
        <v>201</v>
      </c>
      <c r="L152" s="298" t="s">
        <v>143</v>
      </c>
      <c r="M152" s="301" t="s">
        <v>844</v>
      </c>
      <c r="N152" s="320" t="s">
        <v>46</v>
      </c>
      <c r="O152" s="320" t="s">
        <v>46</v>
      </c>
      <c r="P152" s="318"/>
      <c r="Q152" s="318"/>
      <c r="R152" s="313"/>
      <c r="S152" s="313"/>
      <c r="V152" s="301" t="s">
        <v>147</v>
      </c>
      <c r="W152" s="301" t="s">
        <v>1209</v>
      </c>
      <c r="X152" s="301" t="s">
        <v>1210</v>
      </c>
      <c r="Y152" s="301" t="s">
        <v>276</v>
      </c>
      <c r="Z152" s="301"/>
      <c r="AX152" s="301" t="s">
        <v>1208</v>
      </c>
      <c r="AY152" s="301" t="s">
        <v>842</v>
      </c>
      <c r="AZ152" s="301" t="s">
        <v>201</v>
      </c>
      <c r="BA152" s="298" t="s">
        <v>143</v>
      </c>
      <c r="BB152" s="301" t="s">
        <v>844</v>
      </c>
      <c r="BC152" s="320" t="s">
        <v>46</v>
      </c>
      <c r="BD152" s="320" t="s">
        <v>46</v>
      </c>
      <c r="BE152" s="318"/>
      <c r="BF152" s="318"/>
      <c r="BG152" s="313"/>
      <c r="BH152" s="313"/>
      <c r="BK152" s="301" t="s">
        <v>147</v>
      </c>
      <c r="BL152" s="301" t="s">
        <v>1209</v>
      </c>
      <c r="BM152" s="301" t="s">
        <v>1210</v>
      </c>
      <c r="BN152" s="301" t="s">
        <v>276</v>
      </c>
      <c r="BO152" s="301"/>
    </row>
    <row r="153" spans="9:67">
      <c r="I153" s="301" t="s">
        <v>1212</v>
      </c>
      <c r="J153" s="301" t="s">
        <v>1211</v>
      </c>
      <c r="K153" s="301" t="s">
        <v>161</v>
      </c>
      <c r="L153" s="298" t="s">
        <v>143</v>
      </c>
      <c r="M153" s="301" t="s">
        <v>972</v>
      </c>
      <c r="N153" s="320" t="s">
        <v>46</v>
      </c>
      <c r="O153" s="320" t="s">
        <v>46</v>
      </c>
      <c r="P153" s="318"/>
      <c r="Q153" s="318"/>
      <c r="R153" s="313"/>
      <c r="S153" s="313"/>
      <c r="V153" s="301" t="s">
        <v>147</v>
      </c>
      <c r="W153" s="301" t="s">
        <v>1213</v>
      </c>
      <c r="X153" s="301" t="s">
        <v>1214</v>
      </c>
      <c r="Y153" s="301" t="s">
        <v>266</v>
      </c>
      <c r="Z153" s="301"/>
      <c r="AX153" s="301" t="s">
        <v>1212</v>
      </c>
      <c r="AY153" s="301" t="s">
        <v>1211</v>
      </c>
      <c r="AZ153" s="301" t="s">
        <v>161</v>
      </c>
      <c r="BA153" s="298" t="s">
        <v>143</v>
      </c>
      <c r="BB153" s="301" t="s">
        <v>972</v>
      </c>
      <c r="BC153" s="320" t="s">
        <v>46</v>
      </c>
      <c r="BD153" s="320" t="s">
        <v>46</v>
      </c>
      <c r="BE153" s="318"/>
      <c r="BF153" s="318"/>
      <c r="BG153" s="313"/>
      <c r="BH153" s="313"/>
      <c r="BK153" s="301" t="s">
        <v>147</v>
      </c>
      <c r="BL153" s="301" t="s">
        <v>1213</v>
      </c>
      <c r="BM153" s="301" t="s">
        <v>1214</v>
      </c>
      <c r="BN153" s="301" t="s">
        <v>266</v>
      </c>
      <c r="BO153" s="301"/>
    </row>
    <row r="154" ht="56" spans="9:67">
      <c r="I154" s="301" t="s">
        <v>1215</v>
      </c>
      <c r="J154" s="301" t="s">
        <v>849</v>
      </c>
      <c r="K154" s="301" t="s">
        <v>161</v>
      </c>
      <c r="L154" s="298" t="s">
        <v>143</v>
      </c>
      <c r="M154" s="301" t="s">
        <v>416</v>
      </c>
      <c r="N154" s="317" t="s">
        <v>1643</v>
      </c>
      <c r="O154" s="317"/>
      <c r="P154" s="318" t="s">
        <v>418</v>
      </c>
      <c r="Q154" s="318" t="s">
        <v>419</v>
      </c>
      <c r="R154" s="332" t="s">
        <v>1644</v>
      </c>
      <c r="S154" s="326"/>
      <c r="V154" s="301" t="s">
        <v>147</v>
      </c>
      <c r="W154" s="301" t="s">
        <v>1221</v>
      </c>
      <c r="X154" s="301" t="s">
        <v>1222</v>
      </c>
      <c r="Y154" s="301" t="s">
        <v>254</v>
      </c>
      <c r="Z154" s="301"/>
      <c r="AX154" s="301" t="s">
        <v>1215</v>
      </c>
      <c r="AY154" s="301" t="s">
        <v>849</v>
      </c>
      <c r="AZ154" s="301" t="s">
        <v>161</v>
      </c>
      <c r="BA154" s="298" t="s">
        <v>143</v>
      </c>
      <c r="BB154" s="301" t="s">
        <v>416</v>
      </c>
      <c r="BC154" s="317" t="s">
        <v>1643</v>
      </c>
      <c r="BD154" s="317"/>
      <c r="BE154" s="318" t="s">
        <v>418</v>
      </c>
      <c r="BF154" s="318" t="s">
        <v>419</v>
      </c>
      <c r="BG154" s="332" t="s">
        <v>1644</v>
      </c>
      <c r="BH154" s="326"/>
      <c r="BK154" s="301" t="s">
        <v>147</v>
      </c>
      <c r="BL154" s="301" t="s">
        <v>1221</v>
      </c>
      <c r="BM154" s="301" t="s">
        <v>1222</v>
      </c>
      <c r="BN154" s="301" t="s">
        <v>254</v>
      </c>
      <c r="BO154" s="301"/>
    </row>
    <row r="155" ht="50" spans="9:67">
      <c r="I155" s="301" t="s">
        <v>1223</v>
      </c>
      <c r="J155" s="301" t="s">
        <v>855</v>
      </c>
      <c r="K155" s="301" t="s">
        <v>137</v>
      </c>
      <c r="L155" s="298" t="s">
        <v>143</v>
      </c>
      <c r="M155" s="301" t="s">
        <v>149</v>
      </c>
      <c r="N155" s="317" t="s">
        <v>1224</v>
      </c>
      <c r="O155" s="317" t="s">
        <v>1645</v>
      </c>
      <c r="P155" s="318" t="s">
        <v>155</v>
      </c>
      <c r="Q155" s="318"/>
      <c r="R155" s="354" t="s">
        <v>1646</v>
      </c>
      <c r="S155" s="355"/>
      <c r="V155" s="301" t="s">
        <v>240</v>
      </c>
      <c r="W155" s="301" t="s">
        <v>707</v>
      </c>
      <c r="X155" s="301" t="s">
        <v>1228</v>
      </c>
      <c r="Y155" s="301" t="s">
        <v>1229</v>
      </c>
      <c r="Z155" s="301"/>
      <c r="AX155" s="301" t="s">
        <v>1223</v>
      </c>
      <c r="AY155" s="301" t="s">
        <v>855</v>
      </c>
      <c r="AZ155" s="301" t="s">
        <v>137</v>
      </c>
      <c r="BA155" s="298" t="s">
        <v>143</v>
      </c>
      <c r="BB155" s="301" t="s">
        <v>149</v>
      </c>
      <c r="BC155" s="317" t="s">
        <v>1224</v>
      </c>
      <c r="BD155" s="317" t="s">
        <v>1645</v>
      </c>
      <c r="BE155" s="318" t="s">
        <v>155</v>
      </c>
      <c r="BF155" s="318"/>
      <c r="BG155" s="354" t="s">
        <v>1646</v>
      </c>
      <c r="BH155" s="355"/>
      <c r="BK155" s="301" t="s">
        <v>240</v>
      </c>
      <c r="BL155" s="301" t="s">
        <v>707</v>
      </c>
      <c r="BM155" s="301" t="s">
        <v>1228</v>
      </c>
      <c r="BN155" s="301" t="s">
        <v>1229</v>
      </c>
      <c r="BO155" s="301"/>
    </row>
    <row r="156" ht="56" spans="9:67">
      <c r="I156" s="301" t="s">
        <v>1230</v>
      </c>
      <c r="J156" s="301" t="s">
        <v>862</v>
      </c>
      <c r="K156" s="301" t="s">
        <v>219</v>
      </c>
      <c r="L156" s="298" t="s">
        <v>143</v>
      </c>
      <c r="M156" s="301" t="s">
        <v>864</v>
      </c>
      <c r="N156" s="317"/>
      <c r="O156" s="352" t="s">
        <v>1647</v>
      </c>
      <c r="P156" s="321"/>
      <c r="Q156" s="321"/>
      <c r="R156" s="332" t="s">
        <v>1648</v>
      </c>
      <c r="S156" s="356"/>
      <c r="V156" s="301" t="s">
        <v>147</v>
      </c>
      <c r="W156" s="301" t="s">
        <v>1063</v>
      </c>
      <c r="X156" s="301" t="s">
        <v>1234</v>
      </c>
      <c r="Y156" s="301" t="s">
        <v>479</v>
      </c>
      <c r="Z156" s="301"/>
      <c r="AX156" s="301" t="s">
        <v>1230</v>
      </c>
      <c r="AY156" s="301" t="s">
        <v>862</v>
      </c>
      <c r="AZ156" s="301" t="s">
        <v>219</v>
      </c>
      <c r="BA156" s="298" t="s">
        <v>143</v>
      </c>
      <c r="BB156" s="301" t="s">
        <v>864</v>
      </c>
      <c r="BC156" s="317"/>
      <c r="BD156" s="352" t="s">
        <v>1647</v>
      </c>
      <c r="BE156" s="321"/>
      <c r="BF156" s="321"/>
      <c r="BG156" s="332" t="s">
        <v>1648</v>
      </c>
      <c r="BH156" s="356"/>
      <c r="BK156" s="301" t="s">
        <v>147</v>
      </c>
      <c r="BL156" s="301" t="s">
        <v>1063</v>
      </c>
      <c r="BM156" s="301" t="s">
        <v>1234</v>
      </c>
      <c r="BN156" s="301" t="s">
        <v>479</v>
      </c>
      <c r="BO156" s="301"/>
    </row>
    <row r="157" ht="25" spans="9:67">
      <c r="I157" s="301" t="s">
        <v>1236</v>
      </c>
      <c r="J157" s="301" t="s">
        <v>1235</v>
      </c>
      <c r="K157" s="301" t="s">
        <v>161</v>
      </c>
      <c r="L157" s="298" t="s">
        <v>143</v>
      </c>
      <c r="M157" s="301" t="s">
        <v>990</v>
      </c>
      <c r="N157" s="317" t="s">
        <v>1237</v>
      </c>
      <c r="O157" s="319" t="s">
        <v>1649</v>
      </c>
      <c r="P157" s="318" t="s">
        <v>1650</v>
      </c>
      <c r="Q157" s="318" t="s">
        <v>1651</v>
      </c>
      <c r="R157" s="332" t="s">
        <v>1652</v>
      </c>
      <c r="S157" s="326"/>
      <c r="V157" s="301" t="s">
        <v>147</v>
      </c>
      <c r="W157" s="301" t="s">
        <v>1074</v>
      </c>
      <c r="X157" s="301" t="s">
        <v>1243</v>
      </c>
      <c r="Y157" s="301" t="s">
        <v>479</v>
      </c>
      <c r="Z157" s="301"/>
      <c r="AX157" s="301" t="s">
        <v>1236</v>
      </c>
      <c r="AY157" s="301" t="s">
        <v>1235</v>
      </c>
      <c r="AZ157" s="301" t="s">
        <v>161</v>
      </c>
      <c r="BA157" s="298" t="s">
        <v>143</v>
      </c>
      <c r="BB157" s="301" t="s">
        <v>990</v>
      </c>
      <c r="BC157" s="317" t="s">
        <v>1237</v>
      </c>
      <c r="BD157" s="319" t="s">
        <v>1649</v>
      </c>
      <c r="BE157" s="318" t="s">
        <v>1650</v>
      </c>
      <c r="BF157" s="318" t="s">
        <v>1651</v>
      </c>
      <c r="BG157" s="332" t="s">
        <v>1652</v>
      </c>
      <c r="BH157" s="326"/>
      <c r="BK157" s="301" t="s">
        <v>147</v>
      </c>
      <c r="BL157" s="301" t="s">
        <v>1074</v>
      </c>
      <c r="BM157" s="301" t="s">
        <v>1243</v>
      </c>
      <c r="BN157" s="301" t="s">
        <v>479</v>
      </c>
      <c r="BO157" s="301"/>
    </row>
    <row r="158" ht="25" spans="9:67">
      <c r="I158" s="301" t="s">
        <v>1245</v>
      </c>
      <c r="J158" s="301" t="s">
        <v>1244</v>
      </c>
      <c r="K158" s="301" t="s">
        <v>161</v>
      </c>
      <c r="L158" s="298" t="s">
        <v>143</v>
      </c>
      <c r="M158" s="301" t="s">
        <v>995</v>
      </c>
      <c r="N158" s="317" t="s">
        <v>1237</v>
      </c>
      <c r="O158" s="319" t="s">
        <v>1649</v>
      </c>
      <c r="P158" s="318" t="s">
        <v>1650</v>
      </c>
      <c r="Q158" s="318" t="s">
        <v>1651</v>
      </c>
      <c r="R158" s="332" t="s">
        <v>1653</v>
      </c>
      <c r="S158" s="326"/>
      <c r="V158" s="301" t="s">
        <v>147</v>
      </c>
      <c r="W158" s="301" t="s">
        <v>1068</v>
      </c>
      <c r="X158" s="301" t="s">
        <v>1248</v>
      </c>
      <c r="Y158" s="301" t="s">
        <v>479</v>
      </c>
      <c r="Z158" s="301"/>
      <c r="AX158" s="301" t="s">
        <v>1245</v>
      </c>
      <c r="AY158" s="301" t="s">
        <v>1244</v>
      </c>
      <c r="AZ158" s="301" t="s">
        <v>161</v>
      </c>
      <c r="BA158" s="298" t="s">
        <v>143</v>
      </c>
      <c r="BB158" s="301" t="s">
        <v>995</v>
      </c>
      <c r="BC158" s="317" t="s">
        <v>1237</v>
      </c>
      <c r="BD158" s="319" t="s">
        <v>1649</v>
      </c>
      <c r="BE158" s="318" t="s">
        <v>1650</v>
      </c>
      <c r="BF158" s="318" t="s">
        <v>1651</v>
      </c>
      <c r="BG158" s="332" t="s">
        <v>1653</v>
      </c>
      <c r="BH158" s="326"/>
      <c r="BK158" s="301" t="s">
        <v>147</v>
      </c>
      <c r="BL158" s="301" t="s">
        <v>1068</v>
      </c>
      <c r="BM158" s="301" t="s">
        <v>1248</v>
      </c>
      <c r="BN158" s="301" t="s">
        <v>479</v>
      </c>
      <c r="BO158" s="301"/>
    </row>
    <row r="159" spans="9:67">
      <c r="I159" s="301" t="s">
        <v>1249</v>
      </c>
      <c r="J159" s="301" t="s">
        <v>1000</v>
      </c>
      <c r="K159" s="301" t="s">
        <v>393</v>
      </c>
      <c r="L159" s="298" t="s">
        <v>143</v>
      </c>
      <c r="M159" s="301" t="s">
        <v>905</v>
      </c>
      <c r="N159" s="317" t="s">
        <v>46</v>
      </c>
      <c r="O159" s="320" t="s">
        <v>46</v>
      </c>
      <c r="P159" s="318" t="s">
        <v>46</v>
      </c>
      <c r="Q159" s="318" t="s">
        <v>46</v>
      </c>
      <c r="R159" s="301"/>
      <c r="S159" s="301"/>
      <c r="V159" s="301" t="s">
        <v>147</v>
      </c>
      <c r="W159" s="301" t="s">
        <v>573</v>
      </c>
      <c r="X159" s="301" t="s">
        <v>574</v>
      </c>
      <c r="Y159" s="301" t="s">
        <v>137</v>
      </c>
      <c r="Z159" s="301"/>
      <c r="AX159" s="301" t="s">
        <v>1249</v>
      </c>
      <c r="AY159" s="301" t="s">
        <v>1000</v>
      </c>
      <c r="AZ159" s="301" t="s">
        <v>393</v>
      </c>
      <c r="BA159" s="298" t="s">
        <v>143</v>
      </c>
      <c r="BB159" s="301" t="s">
        <v>905</v>
      </c>
      <c r="BC159" s="317" t="s">
        <v>46</v>
      </c>
      <c r="BD159" s="320" t="s">
        <v>46</v>
      </c>
      <c r="BE159" s="318" t="s">
        <v>46</v>
      </c>
      <c r="BF159" s="318" t="s">
        <v>46</v>
      </c>
      <c r="BG159" s="301"/>
      <c r="BH159" s="301"/>
      <c r="BK159" s="301" t="s">
        <v>147</v>
      </c>
      <c r="BL159" s="301" t="s">
        <v>573</v>
      </c>
      <c r="BM159" s="301" t="s">
        <v>574</v>
      </c>
      <c r="BN159" s="301" t="s">
        <v>137</v>
      </c>
      <c r="BO159" s="301"/>
    </row>
    <row r="160" spans="9:67">
      <c r="I160" s="301" t="s">
        <v>1250</v>
      </c>
      <c r="J160" s="301" t="s">
        <v>1004</v>
      </c>
      <c r="K160" s="301" t="s">
        <v>409</v>
      </c>
      <c r="L160" s="298" t="s">
        <v>143</v>
      </c>
      <c r="M160" s="301" t="s">
        <v>897</v>
      </c>
      <c r="N160" s="323" t="s">
        <v>730</v>
      </c>
      <c r="O160" s="323" t="s">
        <v>1631</v>
      </c>
      <c r="P160" s="318" t="s">
        <v>46</v>
      </c>
      <c r="Q160" s="318" t="s">
        <v>46</v>
      </c>
      <c r="R160" s="301"/>
      <c r="S160" s="301"/>
      <c r="V160" s="301" t="s">
        <v>147</v>
      </c>
      <c r="W160" s="301" t="s">
        <v>1088</v>
      </c>
      <c r="X160" s="301" t="s">
        <v>1251</v>
      </c>
      <c r="Y160" s="301" t="s">
        <v>266</v>
      </c>
      <c r="Z160" s="301"/>
      <c r="AX160" s="301" t="s">
        <v>1250</v>
      </c>
      <c r="AY160" s="301" t="s">
        <v>1004</v>
      </c>
      <c r="AZ160" s="301" t="s">
        <v>409</v>
      </c>
      <c r="BA160" s="298" t="s">
        <v>143</v>
      </c>
      <c r="BB160" s="301" t="s">
        <v>897</v>
      </c>
      <c r="BC160" s="323" t="s">
        <v>730</v>
      </c>
      <c r="BD160" s="323" t="s">
        <v>1631</v>
      </c>
      <c r="BE160" s="318" t="s">
        <v>46</v>
      </c>
      <c r="BF160" s="318" t="s">
        <v>46</v>
      </c>
      <c r="BG160" s="301"/>
      <c r="BH160" s="301"/>
      <c r="BK160" s="301" t="s">
        <v>147</v>
      </c>
      <c r="BL160" s="301" t="s">
        <v>1088</v>
      </c>
      <c r="BM160" s="301" t="s">
        <v>1251</v>
      </c>
      <c r="BN160" s="301" t="s">
        <v>266</v>
      </c>
      <c r="BO160" s="301"/>
    </row>
    <row r="161" ht="112" spans="9:67">
      <c r="I161" s="301" t="s">
        <v>1252</v>
      </c>
      <c r="J161" s="301" t="s">
        <v>1008</v>
      </c>
      <c r="K161" s="301" t="s">
        <v>424</v>
      </c>
      <c r="L161" s="298" t="s">
        <v>143</v>
      </c>
      <c r="M161" s="301" t="s">
        <v>888</v>
      </c>
      <c r="N161" s="317" t="s">
        <v>1591</v>
      </c>
      <c r="O161" s="319" t="s">
        <v>1630</v>
      </c>
      <c r="P161" s="318" t="s">
        <v>46</v>
      </c>
      <c r="Q161" s="318" t="s">
        <v>46</v>
      </c>
      <c r="R161" s="329" t="s">
        <v>1654</v>
      </c>
      <c r="S161" s="301"/>
      <c r="V161" s="301" t="s">
        <v>147</v>
      </c>
      <c r="W161" s="301" t="s">
        <v>1255</v>
      </c>
      <c r="X161" s="301" t="s">
        <v>1256</v>
      </c>
      <c r="Y161" s="301" t="s">
        <v>137</v>
      </c>
      <c r="Z161" s="301"/>
      <c r="AX161" s="301" t="s">
        <v>1252</v>
      </c>
      <c r="AY161" s="301" t="s">
        <v>1008</v>
      </c>
      <c r="AZ161" s="301" t="s">
        <v>424</v>
      </c>
      <c r="BA161" s="298" t="s">
        <v>143</v>
      </c>
      <c r="BB161" s="301" t="s">
        <v>888</v>
      </c>
      <c r="BC161" s="317" t="s">
        <v>1591</v>
      </c>
      <c r="BD161" s="319" t="s">
        <v>1630</v>
      </c>
      <c r="BE161" s="318" t="s">
        <v>46</v>
      </c>
      <c r="BF161" s="318" t="s">
        <v>46</v>
      </c>
      <c r="BG161" s="329" t="s">
        <v>1654</v>
      </c>
      <c r="BH161" s="301"/>
      <c r="BK161" s="301" t="s">
        <v>147</v>
      </c>
      <c r="BL161" s="301" t="s">
        <v>1255</v>
      </c>
      <c r="BM161" s="301" t="s">
        <v>1256</v>
      </c>
      <c r="BN161" s="301" t="s">
        <v>137</v>
      </c>
      <c r="BO161" s="301"/>
    </row>
    <row r="162" spans="9:67">
      <c r="I162" s="301" t="s">
        <v>1257</v>
      </c>
      <c r="J162" s="301" t="s">
        <v>1013</v>
      </c>
      <c r="K162" s="301" t="s">
        <v>393</v>
      </c>
      <c r="L162" s="298" t="s">
        <v>143</v>
      </c>
      <c r="M162" s="301" t="s">
        <v>957</v>
      </c>
      <c r="N162" s="317" t="s">
        <v>46</v>
      </c>
      <c r="O162" s="317" t="s">
        <v>46</v>
      </c>
      <c r="P162" s="318" t="s">
        <v>46</v>
      </c>
      <c r="Q162" s="318" t="s">
        <v>46</v>
      </c>
      <c r="R162" s="301"/>
      <c r="S162" s="301"/>
      <c r="V162" s="301" t="s">
        <v>147</v>
      </c>
      <c r="W162" s="301" t="s">
        <v>608</v>
      </c>
      <c r="X162" s="301" t="s">
        <v>1258</v>
      </c>
      <c r="Y162" s="301" t="s">
        <v>137</v>
      </c>
      <c r="Z162" s="301"/>
      <c r="AX162" s="301" t="s">
        <v>1257</v>
      </c>
      <c r="AY162" s="301" t="s">
        <v>1013</v>
      </c>
      <c r="AZ162" s="301" t="s">
        <v>393</v>
      </c>
      <c r="BA162" s="298" t="s">
        <v>143</v>
      </c>
      <c r="BB162" s="301" t="s">
        <v>957</v>
      </c>
      <c r="BC162" s="317" t="s">
        <v>46</v>
      </c>
      <c r="BD162" s="317" t="s">
        <v>46</v>
      </c>
      <c r="BE162" s="318" t="s">
        <v>46</v>
      </c>
      <c r="BF162" s="318" t="s">
        <v>46</v>
      </c>
      <c r="BG162" s="301"/>
      <c r="BH162" s="301"/>
      <c r="BK162" s="301" t="s">
        <v>147</v>
      </c>
      <c r="BL162" s="301" t="s">
        <v>608</v>
      </c>
      <c r="BM162" s="301" t="s">
        <v>1258</v>
      </c>
      <c r="BN162" s="301" t="s">
        <v>137</v>
      </c>
      <c r="BO162" s="301"/>
    </row>
    <row r="163" spans="9:67">
      <c r="I163" s="301" t="s">
        <v>1259</v>
      </c>
      <c r="J163" s="301" t="s">
        <v>1018</v>
      </c>
      <c r="K163" s="301" t="s">
        <v>409</v>
      </c>
      <c r="L163" s="298" t="s">
        <v>143</v>
      </c>
      <c r="M163" s="301" t="s">
        <v>952</v>
      </c>
      <c r="N163" s="317" t="s">
        <v>796</v>
      </c>
      <c r="O163" s="317" t="s">
        <v>1631</v>
      </c>
      <c r="P163" s="318" t="s">
        <v>46</v>
      </c>
      <c r="Q163" s="318" t="s">
        <v>46</v>
      </c>
      <c r="R163" s="301"/>
      <c r="S163" s="301"/>
      <c r="V163" s="301" t="s">
        <v>147</v>
      </c>
      <c r="W163" s="301" t="s">
        <v>1111</v>
      </c>
      <c r="X163" s="301" t="s">
        <v>1260</v>
      </c>
      <c r="Y163" s="301" t="s">
        <v>470</v>
      </c>
      <c r="Z163" s="301"/>
      <c r="AX163" s="301" t="s">
        <v>1259</v>
      </c>
      <c r="AY163" s="301" t="s">
        <v>1018</v>
      </c>
      <c r="AZ163" s="301" t="s">
        <v>409</v>
      </c>
      <c r="BA163" s="298" t="s">
        <v>143</v>
      </c>
      <c r="BB163" s="301" t="s">
        <v>952</v>
      </c>
      <c r="BC163" s="317" t="s">
        <v>796</v>
      </c>
      <c r="BD163" s="317" t="s">
        <v>1631</v>
      </c>
      <c r="BE163" s="318" t="s">
        <v>46</v>
      </c>
      <c r="BF163" s="318" t="s">
        <v>46</v>
      </c>
      <c r="BG163" s="301"/>
      <c r="BH163" s="301"/>
      <c r="BK163" s="301" t="s">
        <v>147</v>
      </c>
      <c r="BL163" s="301" t="s">
        <v>1111</v>
      </c>
      <c r="BM163" s="301" t="s">
        <v>1260</v>
      </c>
      <c r="BN163" s="301" t="s">
        <v>470</v>
      </c>
      <c r="BO163" s="301"/>
    </row>
    <row r="164" ht="38" spans="9:67">
      <c r="I164" s="301" t="s">
        <v>1261</v>
      </c>
      <c r="J164" s="301" t="s">
        <v>1022</v>
      </c>
      <c r="K164" s="301" t="s">
        <v>424</v>
      </c>
      <c r="L164" s="298" t="s">
        <v>143</v>
      </c>
      <c r="M164" s="301" t="s">
        <v>947</v>
      </c>
      <c r="N164" s="322" t="s">
        <v>790</v>
      </c>
      <c r="O164" s="319" t="s">
        <v>1630</v>
      </c>
      <c r="P164" s="318" t="s">
        <v>46</v>
      </c>
      <c r="Q164" s="318" t="s">
        <v>46</v>
      </c>
      <c r="R164" s="301"/>
      <c r="S164" s="301"/>
      <c r="V164" s="301" t="s">
        <v>147</v>
      </c>
      <c r="W164" s="301" t="s">
        <v>1116</v>
      </c>
      <c r="X164" s="301" t="s">
        <v>1262</v>
      </c>
      <c r="Y164" s="301" t="s">
        <v>479</v>
      </c>
      <c r="Z164" s="301"/>
      <c r="AX164" s="301" t="s">
        <v>1261</v>
      </c>
      <c r="AY164" s="301" t="s">
        <v>1022</v>
      </c>
      <c r="AZ164" s="301" t="s">
        <v>424</v>
      </c>
      <c r="BA164" s="298" t="s">
        <v>143</v>
      </c>
      <c r="BB164" s="301" t="s">
        <v>947</v>
      </c>
      <c r="BC164" s="322" t="s">
        <v>790</v>
      </c>
      <c r="BD164" s="319" t="s">
        <v>1630</v>
      </c>
      <c r="BE164" s="318" t="s">
        <v>46</v>
      </c>
      <c r="BF164" s="318" t="s">
        <v>46</v>
      </c>
      <c r="BG164" s="301"/>
      <c r="BH164" s="301"/>
      <c r="BK164" s="301" t="s">
        <v>147</v>
      </c>
      <c r="BL164" s="301" t="s">
        <v>1116</v>
      </c>
      <c r="BM164" s="301" t="s">
        <v>1262</v>
      </c>
      <c r="BN164" s="301" t="s">
        <v>479</v>
      </c>
      <c r="BO164" s="301"/>
    </row>
    <row r="165" spans="9:67">
      <c r="I165" s="301" t="s">
        <v>1264</v>
      </c>
      <c r="J165" s="301" t="s">
        <v>1263</v>
      </c>
      <c r="K165" s="301" t="s">
        <v>201</v>
      </c>
      <c r="L165" s="298" t="s">
        <v>143</v>
      </c>
      <c r="M165" s="301" t="s">
        <v>872</v>
      </c>
      <c r="N165" s="320" t="s">
        <v>46</v>
      </c>
      <c r="O165" s="320" t="s">
        <v>46</v>
      </c>
      <c r="P165" s="318" t="s">
        <v>46</v>
      </c>
      <c r="Q165" s="318" t="s">
        <v>46</v>
      </c>
      <c r="R165" s="301"/>
      <c r="S165" s="301"/>
      <c r="V165" s="301" t="s">
        <v>147</v>
      </c>
      <c r="W165" s="301" t="s">
        <v>853</v>
      </c>
      <c r="X165" s="301"/>
      <c r="Y165" s="301" t="s">
        <v>137</v>
      </c>
      <c r="Z165" s="301"/>
      <c r="AX165" s="301" t="s">
        <v>1264</v>
      </c>
      <c r="AY165" s="301" t="s">
        <v>1263</v>
      </c>
      <c r="AZ165" s="301" t="s">
        <v>201</v>
      </c>
      <c r="BA165" s="298" t="s">
        <v>143</v>
      </c>
      <c r="BB165" s="301" t="s">
        <v>872</v>
      </c>
      <c r="BC165" s="320" t="s">
        <v>46</v>
      </c>
      <c r="BD165" s="320" t="s">
        <v>46</v>
      </c>
      <c r="BE165" s="318" t="s">
        <v>46</v>
      </c>
      <c r="BF165" s="318" t="s">
        <v>46</v>
      </c>
      <c r="BG165" s="301"/>
      <c r="BH165" s="301"/>
      <c r="BK165" s="301" t="s">
        <v>147</v>
      </c>
      <c r="BL165" s="301" t="s">
        <v>853</v>
      </c>
      <c r="BM165" s="301"/>
      <c r="BN165" s="301" t="s">
        <v>137</v>
      </c>
      <c r="BO165" s="301"/>
    </row>
    <row r="166" spans="9:67">
      <c r="I166" s="301" t="s">
        <v>1266</v>
      </c>
      <c r="J166" s="301" t="s">
        <v>1265</v>
      </c>
      <c r="K166" s="301" t="s">
        <v>287</v>
      </c>
      <c r="L166" s="298" t="s">
        <v>143</v>
      </c>
      <c r="M166" s="301" t="s">
        <v>878</v>
      </c>
      <c r="N166" s="320" t="s">
        <v>46</v>
      </c>
      <c r="O166" s="320" t="s">
        <v>46</v>
      </c>
      <c r="P166" s="318" t="s">
        <v>46</v>
      </c>
      <c r="Q166" s="318" t="s">
        <v>46</v>
      </c>
      <c r="R166" s="301"/>
      <c r="S166" s="301"/>
      <c r="V166" s="301" t="s">
        <v>147</v>
      </c>
      <c r="W166" s="301" t="s">
        <v>847</v>
      </c>
      <c r="X166" s="301"/>
      <c r="Y166" s="301" t="s">
        <v>137</v>
      </c>
      <c r="Z166" s="301"/>
      <c r="AX166" s="301" t="s">
        <v>1266</v>
      </c>
      <c r="AY166" s="301" t="s">
        <v>1265</v>
      </c>
      <c r="AZ166" s="301" t="s">
        <v>287</v>
      </c>
      <c r="BA166" s="298" t="s">
        <v>143</v>
      </c>
      <c r="BB166" s="301" t="s">
        <v>878</v>
      </c>
      <c r="BC166" s="320" t="s">
        <v>46</v>
      </c>
      <c r="BD166" s="320" t="s">
        <v>46</v>
      </c>
      <c r="BE166" s="318" t="s">
        <v>46</v>
      </c>
      <c r="BF166" s="318" t="s">
        <v>46</v>
      </c>
      <c r="BG166" s="301"/>
      <c r="BH166" s="301"/>
      <c r="BK166" s="301" t="s">
        <v>147</v>
      </c>
      <c r="BL166" s="301" t="s">
        <v>847</v>
      </c>
      <c r="BM166" s="301"/>
      <c r="BN166" s="301" t="s">
        <v>137</v>
      </c>
      <c r="BO166" s="301"/>
    </row>
    <row r="167" spans="9:67">
      <c r="I167" s="301" t="s">
        <v>1268</v>
      </c>
      <c r="J167" s="301" t="s">
        <v>1267</v>
      </c>
      <c r="K167" s="301" t="s">
        <v>287</v>
      </c>
      <c r="L167" s="298" t="s">
        <v>143</v>
      </c>
      <c r="M167" s="301" t="s">
        <v>883</v>
      </c>
      <c r="N167" s="320" t="s">
        <v>46</v>
      </c>
      <c r="O167" s="320" t="s">
        <v>46</v>
      </c>
      <c r="P167" s="318" t="s">
        <v>46</v>
      </c>
      <c r="Q167" s="318" t="s">
        <v>46</v>
      </c>
      <c r="R167" s="301"/>
      <c r="S167" s="301"/>
      <c r="V167" s="301" t="s">
        <v>147</v>
      </c>
      <c r="W167" s="301" t="s">
        <v>838</v>
      </c>
      <c r="X167" s="301"/>
      <c r="Y167" s="301" t="s">
        <v>137</v>
      </c>
      <c r="Z167" s="301"/>
      <c r="AX167" s="301" t="s">
        <v>1268</v>
      </c>
      <c r="AY167" s="301" t="s">
        <v>1267</v>
      </c>
      <c r="AZ167" s="301" t="s">
        <v>287</v>
      </c>
      <c r="BA167" s="298" t="s">
        <v>143</v>
      </c>
      <c r="BB167" s="301" t="s">
        <v>883</v>
      </c>
      <c r="BC167" s="320" t="s">
        <v>46</v>
      </c>
      <c r="BD167" s="320" t="s">
        <v>46</v>
      </c>
      <c r="BE167" s="318" t="s">
        <v>46</v>
      </c>
      <c r="BF167" s="318" t="s">
        <v>46</v>
      </c>
      <c r="BG167" s="301"/>
      <c r="BH167" s="301"/>
      <c r="BK167" s="301" t="s">
        <v>147</v>
      </c>
      <c r="BL167" s="301" t="s">
        <v>838</v>
      </c>
      <c r="BM167" s="301"/>
      <c r="BN167" s="301" t="s">
        <v>137</v>
      </c>
      <c r="BO167" s="301"/>
    </row>
    <row r="168" spans="9:60">
      <c r="I168" s="301" t="s">
        <v>1270</v>
      </c>
      <c r="J168" s="301" t="s">
        <v>1269</v>
      </c>
      <c r="K168" s="301" t="s">
        <v>137</v>
      </c>
      <c r="L168" s="298" t="s">
        <v>143</v>
      </c>
      <c r="M168" s="301" t="s">
        <v>892</v>
      </c>
      <c r="N168" s="320"/>
      <c r="O168" s="320"/>
      <c r="P168" s="318" t="s">
        <v>46</v>
      </c>
      <c r="Q168" s="318" t="s">
        <v>46</v>
      </c>
      <c r="R168" s="330"/>
      <c r="S168" s="330"/>
      <c r="AX168" s="301" t="s">
        <v>1270</v>
      </c>
      <c r="AY168" s="301" t="s">
        <v>1269</v>
      </c>
      <c r="AZ168" s="301" t="s">
        <v>137</v>
      </c>
      <c r="BA168" s="298" t="s">
        <v>143</v>
      </c>
      <c r="BB168" s="301" t="s">
        <v>892</v>
      </c>
      <c r="BC168" s="320"/>
      <c r="BD168" s="320"/>
      <c r="BE168" s="318" t="s">
        <v>46</v>
      </c>
      <c r="BF168" s="318" t="s">
        <v>46</v>
      </c>
      <c r="BG168" s="330"/>
      <c r="BH168" s="330"/>
    </row>
    <row r="169" spans="9:60">
      <c r="I169" s="301" t="s">
        <v>1273</v>
      </c>
      <c r="J169" s="301" t="s">
        <v>1272</v>
      </c>
      <c r="K169" s="301" t="s">
        <v>137</v>
      </c>
      <c r="L169" s="298" t="s">
        <v>143</v>
      </c>
      <c r="M169" s="301" t="s">
        <v>901</v>
      </c>
      <c r="N169" s="320"/>
      <c r="O169" s="320"/>
      <c r="P169" s="318" t="s">
        <v>46</v>
      </c>
      <c r="Q169" s="318" t="s">
        <v>46</v>
      </c>
      <c r="R169" s="330"/>
      <c r="S169" s="330"/>
      <c r="AX169" s="301" t="s">
        <v>1273</v>
      </c>
      <c r="AY169" s="301" t="s">
        <v>1272</v>
      </c>
      <c r="AZ169" s="301" t="s">
        <v>137</v>
      </c>
      <c r="BA169" s="298" t="s">
        <v>143</v>
      </c>
      <c r="BB169" s="301" t="s">
        <v>901</v>
      </c>
      <c r="BC169" s="320"/>
      <c r="BD169" s="320"/>
      <c r="BE169" s="318" t="s">
        <v>46</v>
      </c>
      <c r="BF169" s="318" t="s">
        <v>46</v>
      </c>
      <c r="BG169" s="330"/>
      <c r="BH169" s="330"/>
    </row>
    <row r="170" spans="9:60">
      <c r="I170" s="301" t="s">
        <v>1275</v>
      </c>
      <c r="J170" s="301" t="s">
        <v>1274</v>
      </c>
      <c r="K170" s="301" t="s">
        <v>161</v>
      </c>
      <c r="L170" s="298" t="s">
        <v>143</v>
      </c>
      <c r="M170" s="301" t="s">
        <v>704</v>
      </c>
      <c r="N170" s="320" t="s">
        <v>1655</v>
      </c>
      <c r="O170" s="320"/>
      <c r="P170" s="318" t="s">
        <v>368</v>
      </c>
      <c r="Q170" s="318"/>
      <c r="R170" s="327" t="s">
        <v>1656</v>
      </c>
      <c r="S170" s="301"/>
      <c r="AX170" s="301" t="s">
        <v>1275</v>
      </c>
      <c r="AY170" s="301" t="s">
        <v>1274</v>
      </c>
      <c r="AZ170" s="301" t="s">
        <v>161</v>
      </c>
      <c r="BA170" s="298" t="s">
        <v>143</v>
      </c>
      <c r="BB170" s="301" t="s">
        <v>704</v>
      </c>
      <c r="BC170" s="320" t="s">
        <v>1655</v>
      </c>
      <c r="BD170" s="320"/>
      <c r="BE170" s="318" t="s">
        <v>368</v>
      </c>
      <c r="BF170" s="318"/>
      <c r="BG170" s="327" t="s">
        <v>1656</v>
      </c>
      <c r="BH170" s="301"/>
    </row>
    <row r="171" spans="9:60">
      <c r="I171" s="313" t="s">
        <v>1282</v>
      </c>
      <c r="J171" s="313" t="s">
        <v>1281</v>
      </c>
      <c r="K171" s="313" t="s">
        <v>137</v>
      </c>
      <c r="L171" s="298"/>
      <c r="M171" s="298"/>
      <c r="N171" s="320" t="s">
        <v>46</v>
      </c>
      <c r="O171" s="320" t="s">
        <v>46</v>
      </c>
      <c r="P171" s="318" t="s">
        <v>46</v>
      </c>
      <c r="Q171" s="318" t="s">
        <v>46</v>
      </c>
      <c r="R171" s="298"/>
      <c r="S171" s="298"/>
      <c r="AX171" s="313" t="s">
        <v>1282</v>
      </c>
      <c r="AY171" s="313" t="s">
        <v>1281</v>
      </c>
      <c r="AZ171" s="313" t="s">
        <v>137</v>
      </c>
      <c r="BA171" s="298"/>
      <c r="BB171" s="298"/>
      <c r="BC171" s="320" t="s">
        <v>46</v>
      </c>
      <c r="BD171" s="320" t="s">
        <v>46</v>
      </c>
      <c r="BE171" s="318" t="s">
        <v>46</v>
      </c>
      <c r="BF171" s="318" t="s">
        <v>46</v>
      </c>
      <c r="BG171" s="298"/>
      <c r="BH171" s="298"/>
    </row>
    <row r="172" spans="9:60">
      <c r="I172" s="301" t="s">
        <v>1283</v>
      </c>
      <c r="J172" s="301" t="s">
        <v>1057</v>
      </c>
      <c r="K172" s="301" t="s">
        <v>393</v>
      </c>
      <c r="L172" s="298" t="s">
        <v>143</v>
      </c>
      <c r="M172" s="301" t="s">
        <v>926</v>
      </c>
      <c r="N172" s="320" t="s">
        <v>46</v>
      </c>
      <c r="O172" s="320" t="s">
        <v>46</v>
      </c>
      <c r="P172" s="318" t="s">
        <v>46</v>
      </c>
      <c r="Q172" s="318" t="s">
        <v>46</v>
      </c>
      <c r="R172" s="301"/>
      <c r="S172" s="301"/>
      <c r="AX172" s="301" t="s">
        <v>1283</v>
      </c>
      <c r="AY172" s="301" t="s">
        <v>1057</v>
      </c>
      <c r="AZ172" s="301" t="s">
        <v>393</v>
      </c>
      <c r="BA172" s="298" t="s">
        <v>143</v>
      </c>
      <c r="BB172" s="301" t="s">
        <v>926</v>
      </c>
      <c r="BC172" s="320" t="s">
        <v>46</v>
      </c>
      <c r="BD172" s="320" t="s">
        <v>46</v>
      </c>
      <c r="BE172" s="318" t="s">
        <v>46</v>
      </c>
      <c r="BF172" s="318" t="s">
        <v>46</v>
      </c>
      <c r="BG172" s="301"/>
      <c r="BH172" s="301"/>
    </row>
    <row r="173" spans="9:60">
      <c r="I173" s="301" t="s">
        <v>1284</v>
      </c>
      <c r="J173" s="301" t="s">
        <v>1060</v>
      </c>
      <c r="K173" s="301" t="s">
        <v>409</v>
      </c>
      <c r="L173" s="298" t="s">
        <v>143</v>
      </c>
      <c r="M173" s="301" t="s">
        <v>922</v>
      </c>
      <c r="N173" s="320" t="s">
        <v>46</v>
      </c>
      <c r="O173" s="320" t="s">
        <v>46</v>
      </c>
      <c r="P173" s="318" t="s">
        <v>46</v>
      </c>
      <c r="Q173" s="318" t="s">
        <v>46</v>
      </c>
      <c r="R173" s="301"/>
      <c r="S173" s="301"/>
      <c r="AX173" s="301" t="s">
        <v>1284</v>
      </c>
      <c r="AY173" s="301" t="s">
        <v>1060</v>
      </c>
      <c r="AZ173" s="301" t="s">
        <v>409</v>
      </c>
      <c r="BA173" s="298" t="s">
        <v>143</v>
      </c>
      <c r="BB173" s="301" t="s">
        <v>922</v>
      </c>
      <c r="BC173" s="320" t="s">
        <v>46</v>
      </c>
      <c r="BD173" s="320" t="s">
        <v>46</v>
      </c>
      <c r="BE173" s="318" t="s">
        <v>46</v>
      </c>
      <c r="BF173" s="318" t="s">
        <v>46</v>
      </c>
      <c r="BG173" s="301"/>
      <c r="BH173" s="301"/>
    </row>
    <row r="174" spans="9:60">
      <c r="I174" s="301" t="s">
        <v>1285</v>
      </c>
      <c r="J174" s="301" t="s">
        <v>1065</v>
      </c>
      <c r="K174" s="301" t="s">
        <v>424</v>
      </c>
      <c r="L174" s="298" t="s">
        <v>143</v>
      </c>
      <c r="M174" s="301" t="s">
        <v>915</v>
      </c>
      <c r="N174" s="320" t="s">
        <v>46</v>
      </c>
      <c r="O174" s="320" t="s">
        <v>46</v>
      </c>
      <c r="P174" s="318" t="s">
        <v>46</v>
      </c>
      <c r="Q174" s="318" t="s">
        <v>46</v>
      </c>
      <c r="R174" s="301"/>
      <c r="S174" s="301"/>
      <c r="AX174" s="301" t="s">
        <v>1285</v>
      </c>
      <c r="AY174" s="301" t="s">
        <v>1065</v>
      </c>
      <c r="AZ174" s="301" t="s">
        <v>424</v>
      </c>
      <c r="BA174" s="298" t="s">
        <v>143</v>
      </c>
      <c r="BB174" s="301" t="s">
        <v>915</v>
      </c>
      <c r="BC174" s="320" t="s">
        <v>46</v>
      </c>
      <c r="BD174" s="320" t="s">
        <v>46</v>
      </c>
      <c r="BE174" s="318" t="s">
        <v>46</v>
      </c>
      <c r="BF174" s="318" t="s">
        <v>46</v>
      </c>
      <c r="BG174" s="301"/>
      <c r="BH174" s="301"/>
    </row>
    <row r="175" spans="9:60">
      <c r="I175" s="301" t="s">
        <v>1286</v>
      </c>
      <c r="J175" s="301" t="s">
        <v>1071</v>
      </c>
      <c r="K175" s="301" t="s">
        <v>393</v>
      </c>
      <c r="L175" s="298" t="s">
        <v>143</v>
      </c>
      <c r="M175" s="301" t="s">
        <v>942</v>
      </c>
      <c r="N175" s="320" t="s">
        <v>46</v>
      </c>
      <c r="O175" s="320" t="s">
        <v>46</v>
      </c>
      <c r="P175" s="318" t="s">
        <v>46</v>
      </c>
      <c r="Q175" s="318" t="s">
        <v>46</v>
      </c>
      <c r="R175" s="301"/>
      <c r="S175" s="301"/>
      <c r="AX175" s="301" t="s">
        <v>1286</v>
      </c>
      <c r="AY175" s="301" t="s">
        <v>1071</v>
      </c>
      <c r="AZ175" s="301" t="s">
        <v>393</v>
      </c>
      <c r="BA175" s="298" t="s">
        <v>143</v>
      </c>
      <c r="BB175" s="301" t="s">
        <v>942</v>
      </c>
      <c r="BC175" s="320" t="s">
        <v>46</v>
      </c>
      <c r="BD175" s="320" t="s">
        <v>46</v>
      </c>
      <c r="BE175" s="318" t="s">
        <v>46</v>
      </c>
      <c r="BF175" s="318" t="s">
        <v>46</v>
      </c>
      <c r="BG175" s="301"/>
      <c r="BH175" s="301"/>
    </row>
    <row r="176" spans="9:60">
      <c r="I176" s="301" t="s">
        <v>1287</v>
      </c>
      <c r="J176" s="301" t="s">
        <v>1080</v>
      </c>
      <c r="K176" s="301" t="s">
        <v>409</v>
      </c>
      <c r="L176" s="298" t="s">
        <v>143</v>
      </c>
      <c r="M176" s="301" t="s">
        <v>935</v>
      </c>
      <c r="N176" s="320" t="s">
        <v>46</v>
      </c>
      <c r="O176" s="320" t="s">
        <v>46</v>
      </c>
      <c r="P176" s="318" t="s">
        <v>46</v>
      </c>
      <c r="Q176" s="318" t="s">
        <v>46</v>
      </c>
      <c r="R176" s="301"/>
      <c r="S176" s="301"/>
      <c r="AX176" s="301" t="s">
        <v>1287</v>
      </c>
      <c r="AY176" s="301" t="s">
        <v>1080</v>
      </c>
      <c r="AZ176" s="301" t="s">
        <v>409</v>
      </c>
      <c r="BA176" s="298" t="s">
        <v>143</v>
      </c>
      <c r="BB176" s="301" t="s">
        <v>935</v>
      </c>
      <c r="BC176" s="320" t="s">
        <v>46</v>
      </c>
      <c r="BD176" s="320" t="s">
        <v>46</v>
      </c>
      <c r="BE176" s="318" t="s">
        <v>46</v>
      </c>
      <c r="BF176" s="318" t="s">
        <v>46</v>
      </c>
      <c r="BG176" s="301"/>
      <c r="BH176" s="301"/>
    </row>
    <row r="177" spans="9:60">
      <c r="I177" s="301" t="s">
        <v>1288</v>
      </c>
      <c r="J177" s="301" t="s">
        <v>1085</v>
      </c>
      <c r="K177" s="301" t="s">
        <v>424</v>
      </c>
      <c r="L177" s="298" t="s">
        <v>143</v>
      </c>
      <c r="M177" s="301" t="s">
        <v>931</v>
      </c>
      <c r="N177" s="320" t="s">
        <v>46</v>
      </c>
      <c r="O177" s="320" t="s">
        <v>46</v>
      </c>
      <c r="P177" s="318" t="s">
        <v>46</v>
      </c>
      <c r="Q177" s="318" t="s">
        <v>46</v>
      </c>
      <c r="R177" s="301"/>
      <c r="S177" s="301"/>
      <c r="AX177" s="301" t="s">
        <v>1288</v>
      </c>
      <c r="AY177" s="301" t="s">
        <v>1085</v>
      </c>
      <c r="AZ177" s="301" t="s">
        <v>424</v>
      </c>
      <c r="BA177" s="298" t="s">
        <v>143</v>
      </c>
      <c r="BB177" s="301" t="s">
        <v>931</v>
      </c>
      <c r="BC177" s="320" t="s">
        <v>46</v>
      </c>
      <c r="BD177" s="320" t="s">
        <v>46</v>
      </c>
      <c r="BE177" s="318" t="s">
        <v>46</v>
      </c>
      <c r="BF177" s="318" t="s">
        <v>46</v>
      </c>
      <c r="BG177" s="301"/>
      <c r="BH177" s="301"/>
    </row>
    <row r="178" spans="9:60">
      <c r="I178" s="301" t="s">
        <v>2</v>
      </c>
      <c r="J178" s="301" t="s">
        <v>2</v>
      </c>
      <c r="K178" s="301" t="s">
        <v>137</v>
      </c>
      <c r="L178" s="298"/>
      <c r="M178" s="298"/>
      <c r="N178" s="320" t="s">
        <v>46</v>
      </c>
      <c r="O178" s="320" t="s">
        <v>46</v>
      </c>
      <c r="P178" s="321" t="s">
        <v>46</v>
      </c>
      <c r="Q178" s="321" t="s">
        <v>46</v>
      </c>
      <c r="R178" s="298"/>
      <c r="S178" s="298"/>
      <c r="AX178" s="301" t="s">
        <v>2</v>
      </c>
      <c r="AY178" s="301" t="s">
        <v>2</v>
      </c>
      <c r="AZ178" s="301" t="s">
        <v>137</v>
      </c>
      <c r="BA178" s="298"/>
      <c r="BB178" s="298"/>
      <c r="BC178" s="320" t="s">
        <v>46</v>
      </c>
      <c r="BD178" s="320" t="s">
        <v>46</v>
      </c>
      <c r="BE178" s="321" t="s">
        <v>46</v>
      </c>
      <c r="BF178" s="321" t="s">
        <v>46</v>
      </c>
      <c r="BG178" s="298"/>
      <c r="BH178" s="298"/>
    </row>
    <row r="179" spans="9:60">
      <c r="I179" s="301" t="s">
        <v>1289</v>
      </c>
      <c r="J179" s="301" t="s">
        <v>916</v>
      </c>
      <c r="K179" s="301" t="s">
        <v>1162</v>
      </c>
      <c r="L179" s="298" t="s">
        <v>143</v>
      </c>
      <c r="M179" s="301" t="s">
        <v>918</v>
      </c>
      <c r="N179" s="320" t="s">
        <v>46</v>
      </c>
      <c r="O179" s="320" t="s">
        <v>46</v>
      </c>
      <c r="P179" s="321" t="s">
        <v>46</v>
      </c>
      <c r="Q179" s="321" t="s">
        <v>46</v>
      </c>
      <c r="R179" s="301"/>
      <c r="S179" s="301"/>
      <c r="AX179" s="301" t="s">
        <v>1289</v>
      </c>
      <c r="AY179" s="301" t="s">
        <v>916</v>
      </c>
      <c r="AZ179" s="301" t="s">
        <v>1162</v>
      </c>
      <c r="BA179" s="298" t="s">
        <v>143</v>
      </c>
      <c r="BB179" s="301" t="s">
        <v>918</v>
      </c>
      <c r="BC179" s="320" t="s">
        <v>46</v>
      </c>
      <c r="BD179" s="320" t="s">
        <v>46</v>
      </c>
      <c r="BE179" s="321" t="s">
        <v>46</v>
      </c>
      <c r="BF179" s="321" t="s">
        <v>46</v>
      </c>
      <c r="BG179" s="301"/>
      <c r="BH179" s="301"/>
    </row>
    <row r="180" spans="9:60">
      <c r="I180" s="301" t="s">
        <v>1295</v>
      </c>
      <c r="J180" s="301" t="s">
        <v>1294</v>
      </c>
      <c r="K180" s="301" t="s">
        <v>1162</v>
      </c>
      <c r="L180" s="298"/>
      <c r="M180" s="298"/>
      <c r="N180" s="320" t="s">
        <v>46</v>
      </c>
      <c r="O180" s="320" t="s">
        <v>46</v>
      </c>
      <c r="P180" s="321" t="s">
        <v>46</v>
      </c>
      <c r="Q180" s="321" t="s">
        <v>46</v>
      </c>
      <c r="R180" s="298"/>
      <c r="S180" s="298"/>
      <c r="AX180" s="301" t="s">
        <v>1295</v>
      </c>
      <c r="AY180" s="301" t="s">
        <v>1294</v>
      </c>
      <c r="AZ180" s="301" t="s">
        <v>1162</v>
      </c>
      <c r="BA180" s="298"/>
      <c r="BB180" s="298"/>
      <c r="BC180" s="320" t="s">
        <v>46</v>
      </c>
      <c r="BD180" s="320" t="s">
        <v>46</v>
      </c>
      <c r="BE180" s="321" t="s">
        <v>46</v>
      </c>
      <c r="BF180" s="321" t="s">
        <v>46</v>
      </c>
      <c r="BG180" s="298"/>
      <c r="BH180" s="298"/>
    </row>
    <row r="181" spans="9:60">
      <c r="I181" s="301" t="s">
        <v>1297</v>
      </c>
      <c r="J181" s="301" t="s">
        <v>1296</v>
      </c>
      <c r="K181" s="301" t="s">
        <v>1298</v>
      </c>
      <c r="L181" s="298"/>
      <c r="M181" s="298"/>
      <c r="N181" s="320" t="s">
        <v>46</v>
      </c>
      <c r="O181" s="320" t="s">
        <v>46</v>
      </c>
      <c r="P181" s="321" t="s">
        <v>46</v>
      </c>
      <c r="Q181" s="321" t="s">
        <v>46</v>
      </c>
      <c r="R181" s="298"/>
      <c r="S181" s="298"/>
      <c r="AX181" s="301" t="s">
        <v>1297</v>
      </c>
      <c r="AY181" s="301" t="s">
        <v>1296</v>
      </c>
      <c r="AZ181" s="301" t="s">
        <v>1298</v>
      </c>
      <c r="BA181" s="298"/>
      <c r="BB181" s="298"/>
      <c r="BC181" s="320" t="s">
        <v>46</v>
      </c>
      <c r="BD181" s="320" t="s">
        <v>46</v>
      </c>
      <c r="BE181" s="321" t="s">
        <v>46</v>
      </c>
      <c r="BF181" s="321" t="s">
        <v>46</v>
      </c>
      <c r="BG181" s="298"/>
      <c r="BH181" s="298"/>
    </row>
    <row r="182" spans="9:60">
      <c r="I182" s="301" t="s">
        <v>1299</v>
      </c>
      <c r="J182" s="301" t="s">
        <v>923</v>
      </c>
      <c r="K182" s="301" t="s">
        <v>161</v>
      </c>
      <c r="L182" s="298" t="s">
        <v>143</v>
      </c>
      <c r="M182" s="301" t="s">
        <v>430</v>
      </c>
      <c r="N182" s="320" t="s">
        <v>1657</v>
      </c>
      <c r="O182" s="320" t="s">
        <v>419</v>
      </c>
      <c r="P182" s="318" t="s">
        <v>433</v>
      </c>
      <c r="Q182" s="318" t="s">
        <v>419</v>
      </c>
      <c r="R182" s="332" t="s">
        <v>1658</v>
      </c>
      <c r="S182" s="326"/>
      <c r="AX182" s="301" t="s">
        <v>1299</v>
      </c>
      <c r="AY182" s="301" t="s">
        <v>923</v>
      </c>
      <c r="AZ182" s="301" t="s">
        <v>161</v>
      </c>
      <c r="BA182" s="298" t="s">
        <v>143</v>
      </c>
      <c r="BB182" s="301" t="s">
        <v>430</v>
      </c>
      <c r="BC182" s="320" t="s">
        <v>1657</v>
      </c>
      <c r="BD182" s="320" t="s">
        <v>419</v>
      </c>
      <c r="BE182" s="318" t="s">
        <v>433</v>
      </c>
      <c r="BF182" s="318" t="s">
        <v>419</v>
      </c>
      <c r="BG182" s="332" t="s">
        <v>1658</v>
      </c>
      <c r="BH182" s="326"/>
    </row>
    <row r="183" spans="9:60">
      <c r="I183" s="301" t="s">
        <v>1304</v>
      </c>
      <c r="J183" s="301" t="s">
        <v>1303</v>
      </c>
      <c r="K183" s="301" t="s">
        <v>287</v>
      </c>
      <c r="L183" s="298"/>
      <c r="M183" s="301"/>
      <c r="N183" s="320" t="s">
        <v>46</v>
      </c>
      <c r="O183" s="320" t="s">
        <v>46</v>
      </c>
      <c r="P183" s="321" t="s">
        <v>46</v>
      </c>
      <c r="Q183" s="321" t="s">
        <v>46</v>
      </c>
      <c r="R183" s="332"/>
      <c r="S183" s="301"/>
      <c r="AX183" s="301" t="s">
        <v>1304</v>
      </c>
      <c r="AY183" s="301" t="s">
        <v>1303</v>
      </c>
      <c r="AZ183" s="301" t="s">
        <v>287</v>
      </c>
      <c r="BA183" s="298"/>
      <c r="BB183" s="301"/>
      <c r="BC183" s="320" t="s">
        <v>46</v>
      </c>
      <c r="BD183" s="320" t="s">
        <v>46</v>
      </c>
      <c r="BE183" s="321" t="s">
        <v>46</v>
      </c>
      <c r="BF183" s="321" t="s">
        <v>46</v>
      </c>
      <c r="BG183" s="332"/>
      <c r="BH183" s="301"/>
    </row>
    <row r="184" spans="9:60">
      <c r="I184" s="301" t="s">
        <v>1305</v>
      </c>
      <c r="J184" s="301" t="s">
        <v>135</v>
      </c>
      <c r="K184" s="301" t="s">
        <v>137</v>
      </c>
      <c r="L184" s="298"/>
      <c r="M184" s="298"/>
      <c r="N184" s="320" t="s">
        <v>46</v>
      </c>
      <c r="O184" s="320" t="s">
        <v>46</v>
      </c>
      <c r="P184" s="321" t="s">
        <v>46</v>
      </c>
      <c r="Q184" s="321" t="s">
        <v>46</v>
      </c>
      <c r="R184" s="332"/>
      <c r="S184" s="298"/>
      <c r="AX184" s="301" t="s">
        <v>1305</v>
      </c>
      <c r="AY184" s="301" t="s">
        <v>135</v>
      </c>
      <c r="AZ184" s="301" t="s">
        <v>137</v>
      </c>
      <c r="BA184" s="298"/>
      <c r="BB184" s="298"/>
      <c r="BC184" s="320" t="s">
        <v>46</v>
      </c>
      <c r="BD184" s="320" t="s">
        <v>46</v>
      </c>
      <c r="BE184" s="321" t="s">
        <v>46</v>
      </c>
      <c r="BF184" s="321" t="s">
        <v>46</v>
      </c>
      <c r="BG184" s="332"/>
      <c r="BH184" s="298"/>
    </row>
    <row r="185" spans="9:60">
      <c r="I185" s="301" t="s">
        <v>1307</v>
      </c>
      <c r="J185" s="301" t="s">
        <v>1306</v>
      </c>
      <c r="K185" s="301" t="s">
        <v>1308</v>
      </c>
      <c r="L185" s="298" t="s">
        <v>143</v>
      </c>
      <c r="M185" s="301" t="s">
        <v>460</v>
      </c>
      <c r="N185" s="320" t="s">
        <v>1659</v>
      </c>
      <c r="O185" s="320" t="s">
        <v>617</v>
      </c>
      <c r="P185" s="318" t="s">
        <v>463</v>
      </c>
      <c r="Q185" s="318"/>
      <c r="R185" s="301"/>
      <c r="S185" s="301"/>
      <c r="AX185" s="301" t="s">
        <v>1307</v>
      </c>
      <c r="AY185" s="301" t="s">
        <v>1306</v>
      </c>
      <c r="AZ185" s="301" t="s">
        <v>1308</v>
      </c>
      <c r="BA185" s="298" t="s">
        <v>143</v>
      </c>
      <c r="BB185" s="301" t="s">
        <v>460</v>
      </c>
      <c r="BC185" s="320" t="s">
        <v>1659</v>
      </c>
      <c r="BD185" s="320" t="s">
        <v>617</v>
      </c>
      <c r="BE185" s="318" t="s">
        <v>463</v>
      </c>
      <c r="BF185" s="318"/>
      <c r="BG185" s="301"/>
      <c r="BH185" s="301"/>
    </row>
    <row r="186" spans="9:60">
      <c r="I186" s="301" t="s">
        <v>1099</v>
      </c>
      <c r="J186" s="301" t="s">
        <v>1098</v>
      </c>
      <c r="K186" s="301" t="s">
        <v>137</v>
      </c>
      <c r="L186" s="298" t="s">
        <v>143</v>
      </c>
      <c r="M186" s="301" t="s">
        <v>1100</v>
      </c>
      <c r="N186" s="320" t="s">
        <v>1660</v>
      </c>
      <c r="O186" s="320" t="s">
        <v>1661</v>
      </c>
      <c r="P186" s="318" t="s">
        <v>46</v>
      </c>
      <c r="Q186" s="318"/>
      <c r="R186" s="332" t="s">
        <v>1662</v>
      </c>
      <c r="S186" s="326"/>
      <c r="AX186" s="301" t="s">
        <v>1099</v>
      </c>
      <c r="AY186" s="301" t="s">
        <v>1098</v>
      </c>
      <c r="AZ186" s="301" t="s">
        <v>137</v>
      </c>
      <c r="BA186" s="298" t="s">
        <v>143</v>
      </c>
      <c r="BB186" s="301" t="s">
        <v>1100</v>
      </c>
      <c r="BC186" s="320" t="s">
        <v>1660</v>
      </c>
      <c r="BD186" s="320" t="s">
        <v>1661</v>
      </c>
      <c r="BE186" s="318" t="s">
        <v>46</v>
      </c>
      <c r="BF186" s="318"/>
      <c r="BG186" s="332" t="s">
        <v>1662</v>
      </c>
      <c r="BH186" s="326"/>
    </row>
    <row r="187" spans="9:60">
      <c r="I187" s="301" t="s">
        <v>1315</v>
      </c>
      <c r="J187" s="301" t="s">
        <v>936</v>
      </c>
      <c r="K187" s="301" t="s">
        <v>161</v>
      </c>
      <c r="L187" s="298" t="s">
        <v>143</v>
      </c>
      <c r="M187" s="301" t="s">
        <v>938</v>
      </c>
      <c r="N187" s="320" t="s">
        <v>1663</v>
      </c>
      <c r="O187" s="320" t="s">
        <v>617</v>
      </c>
      <c r="P187" s="318" t="s">
        <v>453</v>
      </c>
      <c r="Q187" s="318"/>
      <c r="R187" s="301"/>
      <c r="S187" s="301"/>
      <c r="AX187" s="301" t="s">
        <v>1315</v>
      </c>
      <c r="AY187" s="301" t="s">
        <v>936</v>
      </c>
      <c r="AZ187" s="301" t="s">
        <v>161</v>
      </c>
      <c r="BA187" s="298" t="s">
        <v>143</v>
      </c>
      <c r="BB187" s="301" t="s">
        <v>938</v>
      </c>
      <c r="BC187" s="320" t="s">
        <v>1663</v>
      </c>
      <c r="BD187" s="320" t="s">
        <v>617</v>
      </c>
      <c r="BE187" s="318" t="s">
        <v>453</v>
      </c>
      <c r="BF187" s="318"/>
      <c r="BG187" s="301"/>
      <c r="BH187" s="301"/>
    </row>
    <row r="188" spans="9:60">
      <c r="I188" s="301" t="s">
        <v>1317</v>
      </c>
      <c r="J188" s="301" t="s">
        <v>936</v>
      </c>
      <c r="K188" s="301" t="s">
        <v>161</v>
      </c>
      <c r="L188" s="298"/>
      <c r="M188" s="298"/>
      <c r="N188" s="320"/>
      <c r="O188" s="320"/>
      <c r="P188" s="321"/>
      <c r="Q188" s="321"/>
      <c r="R188" s="298"/>
      <c r="S188" s="298"/>
      <c r="AX188" s="301" t="s">
        <v>1317</v>
      </c>
      <c r="AY188" s="301" t="s">
        <v>936</v>
      </c>
      <c r="AZ188" s="301" t="s">
        <v>161</v>
      </c>
      <c r="BA188" s="298"/>
      <c r="BB188" s="298"/>
      <c r="BC188" s="320"/>
      <c r="BD188" s="320"/>
      <c r="BE188" s="321"/>
      <c r="BF188" s="321"/>
      <c r="BG188" s="298"/>
      <c r="BH188" s="298"/>
    </row>
    <row r="189" spans="9:60">
      <c r="I189" s="304" t="s">
        <v>1319</v>
      </c>
      <c r="J189" s="304" t="s">
        <v>1318</v>
      </c>
      <c r="K189" s="304" t="s">
        <v>1320</v>
      </c>
      <c r="L189" s="310" t="s">
        <v>46</v>
      </c>
      <c r="M189" s="304"/>
      <c r="N189" s="320" t="s">
        <v>46</v>
      </c>
      <c r="O189" s="320" t="s">
        <v>46</v>
      </c>
      <c r="P189" s="318" t="s">
        <v>46</v>
      </c>
      <c r="Q189" s="318" t="s">
        <v>46</v>
      </c>
      <c r="R189" s="301"/>
      <c r="S189" s="301"/>
      <c r="AX189" s="304" t="s">
        <v>1319</v>
      </c>
      <c r="AY189" s="304" t="s">
        <v>1318</v>
      </c>
      <c r="AZ189" s="304" t="s">
        <v>1320</v>
      </c>
      <c r="BA189" s="310" t="s">
        <v>46</v>
      </c>
      <c r="BB189" s="304"/>
      <c r="BC189" s="320" t="s">
        <v>46</v>
      </c>
      <c r="BD189" s="320" t="s">
        <v>46</v>
      </c>
      <c r="BE189" s="318" t="s">
        <v>46</v>
      </c>
      <c r="BF189" s="318" t="s">
        <v>46</v>
      </c>
      <c r="BG189" s="301"/>
      <c r="BH189" s="301"/>
    </row>
    <row r="190" spans="9:60">
      <c r="I190" s="304" t="s">
        <v>1322</v>
      </c>
      <c r="J190" s="304" t="s">
        <v>1321</v>
      </c>
      <c r="K190" s="304" t="s">
        <v>352</v>
      </c>
      <c r="L190" s="310"/>
      <c r="M190" s="310"/>
      <c r="N190" s="320" t="s">
        <v>46</v>
      </c>
      <c r="O190" s="320" t="s">
        <v>46</v>
      </c>
      <c r="P190" s="321" t="s">
        <v>46</v>
      </c>
      <c r="Q190" s="321" t="s">
        <v>46</v>
      </c>
      <c r="R190" s="298"/>
      <c r="S190" s="298"/>
      <c r="AX190" s="304" t="s">
        <v>1322</v>
      </c>
      <c r="AY190" s="304" t="s">
        <v>1321</v>
      </c>
      <c r="AZ190" s="304" t="s">
        <v>352</v>
      </c>
      <c r="BA190" s="310"/>
      <c r="BB190" s="310"/>
      <c r="BC190" s="320" t="s">
        <v>46</v>
      </c>
      <c r="BD190" s="320" t="s">
        <v>46</v>
      </c>
      <c r="BE190" s="321" t="s">
        <v>46</v>
      </c>
      <c r="BF190" s="321" t="s">
        <v>46</v>
      </c>
      <c r="BG190" s="298"/>
      <c r="BH190" s="298"/>
    </row>
    <row r="191" spans="9:60">
      <c r="I191" s="301" t="s">
        <v>1324</v>
      </c>
      <c r="J191" s="301" t="s">
        <v>1323</v>
      </c>
      <c r="K191" s="301" t="s">
        <v>137</v>
      </c>
      <c r="L191" s="298" t="s">
        <v>143</v>
      </c>
      <c r="M191" s="301" t="s">
        <v>1125</v>
      </c>
      <c r="N191" s="320"/>
      <c r="O191" s="320"/>
      <c r="P191" s="321"/>
      <c r="Q191" s="321"/>
      <c r="R191" s="313"/>
      <c r="S191" s="313"/>
      <c r="AX191" s="301" t="s">
        <v>1324</v>
      </c>
      <c r="AY191" s="301" t="s">
        <v>1323</v>
      </c>
      <c r="AZ191" s="301" t="s">
        <v>137</v>
      </c>
      <c r="BA191" s="298" t="s">
        <v>143</v>
      </c>
      <c r="BB191" s="301" t="s">
        <v>1125</v>
      </c>
      <c r="BC191" s="320"/>
      <c r="BD191" s="320"/>
      <c r="BE191" s="321"/>
      <c r="BF191" s="321"/>
      <c r="BG191" s="313"/>
      <c r="BH191" s="313"/>
    </row>
    <row r="192" spans="9:60">
      <c r="I192" s="301" t="s">
        <v>1326</v>
      </c>
      <c r="J192" s="301" t="s">
        <v>1325</v>
      </c>
      <c r="K192" s="301" t="s">
        <v>287</v>
      </c>
      <c r="L192" s="298" t="s">
        <v>143</v>
      </c>
      <c r="M192" s="301" t="s">
        <v>1129</v>
      </c>
      <c r="N192" s="320"/>
      <c r="O192" s="320"/>
      <c r="P192" s="321"/>
      <c r="Q192" s="321"/>
      <c r="R192" s="313"/>
      <c r="S192" s="313"/>
      <c r="AX192" s="301" t="s">
        <v>1326</v>
      </c>
      <c r="AY192" s="301" t="s">
        <v>1325</v>
      </c>
      <c r="AZ192" s="301" t="s">
        <v>287</v>
      </c>
      <c r="BA192" s="298" t="s">
        <v>143</v>
      </c>
      <c r="BB192" s="301" t="s">
        <v>1129</v>
      </c>
      <c r="BC192" s="320"/>
      <c r="BD192" s="320"/>
      <c r="BE192" s="321"/>
      <c r="BF192" s="321"/>
      <c r="BG192" s="313"/>
      <c r="BH192" s="313"/>
    </row>
    <row r="193" spans="9:60">
      <c r="I193" s="301" t="s">
        <v>1328</v>
      </c>
      <c r="J193" s="301" t="s">
        <v>1327</v>
      </c>
      <c r="K193" s="301" t="s">
        <v>201</v>
      </c>
      <c r="L193" s="298" t="s">
        <v>143</v>
      </c>
      <c r="M193" s="301" t="s">
        <v>1135</v>
      </c>
      <c r="N193" s="320"/>
      <c r="O193" s="320"/>
      <c r="P193" s="321"/>
      <c r="Q193" s="321"/>
      <c r="R193" s="313"/>
      <c r="S193" s="313"/>
      <c r="AX193" s="301" t="s">
        <v>1328</v>
      </c>
      <c r="AY193" s="301" t="s">
        <v>1327</v>
      </c>
      <c r="AZ193" s="301" t="s">
        <v>201</v>
      </c>
      <c r="BA193" s="298" t="s">
        <v>143</v>
      </c>
      <c r="BB193" s="301" t="s">
        <v>1135</v>
      </c>
      <c r="BC193" s="320"/>
      <c r="BD193" s="320"/>
      <c r="BE193" s="321"/>
      <c r="BF193" s="321"/>
      <c r="BG193" s="313"/>
      <c r="BH193" s="313"/>
    </row>
    <row r="194" ht="70" spans="9:60">
      <c r="I194" s="301" t="s">
        <v>1329</v>
      </c>
      <c r="J194" s="301" t="s">
        <v>943</v>
      </c>
      <c r="K194" s="301" t="s">
        <v>352</v>
      </c>
      <c r="L194" s="298" t="s">
        <v>143</v>
      </c>
      <c r="M194" s="301" t="s">
        <v>439</v>
      </c>
      <c r="N194" s="320" t="s">
        <v>1664</v>
      </c>
      <c r="O194" s="320" t="s">
        <v>1615</v>
      </c>
      <c r="P194" s="321" t="s">
        <v>443</v>
      </c>
      <c r="Q194" s="321"/>
      <c r="R194" s="333" t="s">
        <v>1665</v>
      </c>
      <c r="S194" s="298"/>
      <c r="AX194" s="301" t="s">
        <v>1329</v>
      </c>
      <c r="AY194" s="301" t="s">
        <v>943</v>
      </c>
      <c r="AZ194" s="301" t="s">
        <v>352</v>
      </c>
      <c r="BA194" s="298" t="s">
        <v>143</v>
      </c>
      <c r="BB194" s="301" t="s">
        <v>439</v>
      </c>
      <c r="BC194" s="320" t="s">
        <v>1664</v>
      </c>
      <c r="BD194" s="320" t="s">
        <v>1615</v>
      </c>
      <c r="BE194" s="321" t="s">
        <v>443</v>
      </c>
      <c r="BF194" s="321"/>
      <c r="BG194" s="333" t="s">
        <v>1665</v>
      </c>
      <c r="BH194" s="298"/>
    </row>
    <row r="195" ht="15.2" spans="9:60">
      <c r="I195" s="301" t="s">
        <v>1333</v>
      </c>
      <c r="J195" s="301" t="s">
        <v>948</v>
      </c>
      <c r="K195" s="301" t="s">
        <v>201</v>
      </c>
      <c r="L195" s="298" t="s">
        <v>143</v>
      </c>
      <c r="M195" s="298" t="s">
        <v>874</v>
      </c>
      <c r="N195" s="320"/>
      <c r="O195" s="320" t="s">
        <v>362</v>
      </c>
      <c r="P195" s="318"/>
      <c r="Q195" s="318" t="s">
        <v>362</v>
      </c>
      <c r="R195" s="357" t="s">
        <v>1666</v>
      </c>
      <c r="S195" s="357"/>
      <c r="AX195" s="301" t="s">
        <v>1333</v>
      </c>
      <c r="AY195" s="301" t="s">
        <v>948</v>
      </c>
      <c r="AZ195" s="301" t="s">
        <v>201</v>
      </c>
      <c r="BA195" s="298" t="s">
        <v>143</v>
      </c>
      <c r="BB195" s="298" t="s">
        <v>874</v>
      </c>
      <c r="BC195" s="320"/>
      <c r="BD195" s="320" t="s">
        <v>362</v>
      </c>
      <c r="BE195" s="318"/>
      <c r="BF195" s="318" t="s">
        <v>362</v>
      </c>
      <c r="BG195" s="357" t="s">
        <v>1666</v>
      </c>
      <c r="BH195" s="357"/>
    </row>
    <row r="196" ht="42" spans="9:60">
      <c r="I196" s="301" t="s">
        <v>1338</v>
      </c>
      <c r="J196" s="301" t="s">
        <v>1337</v>
      </c>
      <c r="K196" s="301" t="s">
        <v>1162</v>
      </c>
      <c r="L196" s="298" t="s">
        <v>143</v>
      </c>
      <c r="M196" s="301" t="s">
        <v>1143</v>
      </c>
      <c r="N196" s="320" t="s">
        <v>1667</v>
      </c>
      <c r="O196" s="320"/>
      <c r="P196" s="321" t="s">
        <v>649</v>
      </c>
      <c r="Q196" s="321"/>
      <c r="R196" s="332" t="s">
        <v>1668</v>
      </c>
      <c r="S196" s="298"/>
      <c r="AX196" s="301" t="s">
        <v>1338</v>
      </c>
      <c r="AY196" s="301" t="s">
        <v>1337</v>
      </c>
      <c r="AZ196" s="301" t="s">
        <v>1162</v>
      </c>
      <c r="BA196" s="298" t="s">
        <v>143</v>
      </c>
      <c r="BB196" s="301" t="s">
        <v>1143</v>
      </c>
      <c r="BC196" s="320" t="s">
        <v>1667</v>
      </c>
      <c r="BD196" s="320"/>
      <c r="BE196" s="321" t="s">
        <v>649</v>
      </c>
      <c r="BF196" s="321"/>
      <c r="BG196" s="332" t="s">
        <v>1668</v>
      </c>
      <c r="BH196" s="298"/>
    </row>
    <row r="197" spans="9:60">
      <c r="I197" s="313" t="s">
        <v>1342</v>
      </c>
      <c r="J197" s="313" t="s">
        <v>1337</v>
      </c>
      <c r="K197" s="313" t="s">
        <v>1162</v>
      </c>
      <c r="L197" s="298"/>
      <c r="M197" s="298"/>
      <c r="N197" s="320"/>
      <c r="O197" s="320"/>
      <c r="P197" s="321"/>
      <c r="Q197" s="321"/>
      <c r="R197" s="298"/>
      <c r="S197" s="298"/>
      <c r="AX197" s="313" t="s">
        <v>1342</v>
      </c>
      <c r="AY197" s="313" t="s">
        <v>1337</v>
      </c>
      <c r="AZ197" s="313" t="s">
        <v>1162</v>
      </c>
      <c r="BA197" s="298"/>
      <c r="BB197" s="298"/>
      <c r="BC197" s="320"/>
      <c r="BD197" s="320"/>
      <c r="BE197" s="321"/>
      <c r="BF197" s="321"/>
      <c r="BG197" s="298"/>
      <c r="BH197" s="298"/>
    </row>
    <row r="198" spans="9:60">
      <c r="I198" s="301" t="s">
        <v>1344</v>
      </c>
      <c r="J198" s="301" t="s">
        <v>1343</v>
      </c>
      <c r="K198" s="301" t="s">
        <v>201</v>
      </c>
      <c r="L198" s="298"/>
      <c r="M198" s="298"/>
      <c r="N198" s="320" t="s">
        <v>46</v>
      </c>
      <c r="O198" s="320" t="s">
        <v>46</v>
      </c>
      <c r="P198" s="321" t="s">
        <v>46</v>
      </c>
      <c r="Q198" s="321" t="s">
        <v>46</v>
      </c>
      <c r="R198" s="298"/>
      <c r="S198" s="298"/>
      <c r="AX198" s="301" t="s">
        <v>1344</v>
      </c>
      <c r="AY198" s="301" t="s">
        <v>1343</v>
      </c>
      <c r="AZ198" s="301" t="s">
        <v>201</v>
      </c>
      <c r="BA198" s="298"/>
      <c r="BB198" s="298"/>
      <c r="BC198" s="320" t="s">
        <v>46</v>
      </c>
      <c r="BD198" s="320" t="s">
        <v>46</v>
      </c>
      <c r="BE198" s="321" t="s">
        <v>46</v>
      </c>
      <c r="BF198" s="321" t="s">
        <v>46</v>
      </c>
      <c r="BG198" s="298"/>
      <c r="BH198" s="298"/>
    </row>
    <row r="199" spans="9:60">
      <c r="I199" s="301" t="s">
        <v>1346</v>
      </c>
      <c r="J199" s="301" t="s">
        <v>1345</v>
      </c>
      <c r="K199" s="301" t="s">
        <v>201</v>
      </c>
      <c r="L199" s="298" t="s">
        <v>143</v>
      </c>
      <c r="M199" s="298" t="s">
        <v>880</v>
      </c>
      <c r="N199" s="320" t="s">
        <v>46</v>
      </c>
      <c r="O199" s="320" t="s">
        <v>46</v>
      </c>
      <c r="P199" s="321" t="s">
        <v>46</v>
      </c>
      <c r="Q199" s="321" t="s">
        <v>46</v>
      </c>
      <c r="R199" s="298"/>
      <c r="S199" s="298"/>
      <c r="AX199" s="301" t="s">
        <v>1346</v>
      </c>
      <c r="AY199" s="301" t="s">
        <v>1345</v>
      </c>
      <c r="AZ199" s="301" t="s">
        <v>201</v>
      </c>
      <c r="BA199" s="298" t="s">
        <v>143</v>
      </c>
      <c r="BB199" s="298" t="s">
        <v>880</v>
      </c>
      <c r="BC199" s="320" t="s">
        <v>46</v>
      </c>
      <c r="BD199" s="320" t="s">
        <v>46</v>
      </c>
      <c r="BE199" s="321" t="s">
        <v>46</v>
      </c>
      <c r="BF199" s="321" t="s">
        <v>46</v>
      </c>
      <c r="BG199" s="298"/>
      <c r="BH199" s="298"/>
    </row>
    <row r="200" ht="84" spans="9:60">
      <c r="I200" s="301" t="s">
        <v>1347</v>
      </c>
      <c r="J200" s="301" t="s">
        <v>953</v>
      </c>
      <c r="K200" s="301" t="s">
        <v>161</v>
      </c>
      <c r="L200" s="298" t="s">
        <v>143</v>
      </c>
      <c r="M200" s="301" t="s">
        <v>739</v>
      </c>
      <c r="N200" s="320" t="s">
        <v>1669</v>
      </c>
      <c r="O200" s="352" t="s">
        <v>505</v>
      </c>
      <c r="P200" s="318"/>
      <c r="Q200" s="318" t="s">
        <v>215</v>
      </c>
      <c r="R200" s="327" t="s">
        <v>1670</v>
      </c>
      <c r="S200" s="301"/>
      <c r="AX200" s="301" t="s">
        <v>1347</v>
      </c>
      <c r="AY200" s="301" t="s">
        <v>953</v>
      </c>
      <c r="AZ200" s="301" t="s">
        <v>161</v>
      </c>
      <c r="BA200" s="298" t="s">
        <v>143</v>
      </c>
      <c r="BB200" s="301" t="s">
        <v>739</v>
      </c>
      <c r="BC200" s="320" t="s">
        <v>1669</v>
      </c>
      <c r="BD200" s="352" t="s">
        <v>505</v>
      </c>
      <c r="BE200" s="318"/>
      <c r="BF200" s="318" t="s">
        <v>215</v>
      </c>
      <c r="BG200" s="327" t="s">
        <v>1670</v>
      </c>
      <c r="BH200" s="301"/>
    </row>
    <row r="201" spans="9:60">
      <c r="I201" s="301" t="s">
        <v>1353</v>
      </c>
      <c r="J201" s="301" t="s">
        <v>1352</v>
      </c>
      <c r="K201" s="301" t="s">
        <v>393</v>
      </c>
      <c r="L201" s="298" t="s">
        <v>143</v>
      </c>
      <c r="M201" s="301" t="s">
        <v>284</v>
      </c>
      <c r="N201" s="320" t="s">
        <v>46</v>
      </c>
      <c r="O201" s="320" t="s">
        <v>46</v>
      </c>
      <c r="P201" s="321" t="s">
        <v>46</v>
      </c>
      <c r="Q201" s="321" t="s">
        <v>46</v>
      </c>
      <c r="R201" s="301"/>
      <c r="S201" s="301"/>
      <c r="AX201" s="301" t="s">
        <v>1353</v>
      </c>
      <c r="AY201" s="301" t="s">
        <v>1352</v>
      </c>
      <c r="AZ201" s="301" t="s">
        <v>393</v>
      </c>
      <c r="BA201" s="298" t="s">
        <v>143</v>
      </c>
      <c r="BB201" s="301" t="s">
        <v>284</v>
      </c>
      <c r="BC201" s="320" t="s">
        <v>46</v>
      </c>
      <c r="BD201" s="320" t="s">
        <v>46</v>
      </c>
      <c r="BE201" s="321" t="s">
        <v>46</v>
      </c>
      <c r="BF201" s="321" t="s">
        <v>46</v>
      </c>
      <c r="BG201" s="301"/>
      <c r="BH201" s="301"/>
    </row>
    <row r="202" spans="9:60">
      <c r="I202" s="301" t="s">
        <v>1354</v>
      </c>
      <c r="J202" s="301" t="s">
        <v>958</v>
      </c>
      <c r="K202" s="301" t="s">
        <v>219</v>
      </c>
      <c r="L202" s="298" t="s">
        <v>143</v>
      </c>
      <c r="M202" s="301"/>
      <c r="N202" s="320"/>
      <c r="O202" s="320"/>
      <c r="P202" s="321"/>
      <c r="Q202" s="321"/>
      <c r="R202" s="358" t="s">
        <v>1671</v>
      </c>
      <c r="S202" s="298"/>
      <c r="AX202" s="301" t="s">
        <v>1354</v>
      </c>
      <c r="AY202" s="301" t="s">
        <v>958</v>
      </c>
      <c r="AZ202" s="301" t="s">
        <v>219</v>
      </c>
      <c r="BA202" s="298" t="s">
        <v>143</v>
      </c>
      <c r="BB202" s="301"/>
      <c r="BC202" s="320"/>
      <c r="BD202" s="320"/>
      <c r="BE202" s="321"/>
      <c r="BF202" s="321"/>
      <c r="BG202" s="358" t="s">
        <v>1671</v>
      </c>
      <c r="BH202" s="298"/>
    </row>
    <row r="203" spans="9:60">
      <c r="I203" s="313" t="s">
        <v>1360</v>
      </c>
      <c r="J203" s="313" t="s">
        <v>1359</v>
      </c>
      <c r="K203" s="313" t="s">
        <v>137</v>
      </c>
      <c r="L203" s="298" t="s">
        <v>143</v>
      </c>
      <c r="M203" s="301" t="s">
        <v>1155</v>
      </c>
      <c r="N203" s="320"/>
      <c r="O203" s="320"/>
      <c r="P203" s="321"/>
      <c r="Q203" s="321"/>
      <c r="R203" s="358" t="s">
        <v>1671</v>
      </c>
      <c r="S203" s="298"/>
      <c r="AX203" s="313" t="s">
        <v>1360</v>
      </c>
      <c r="AY203" s="313" t="s">
        <v>1359</v>
      </c>
      <c r="AZ203" s="313" t="s">
        <v>137</v>
      </c>
      <c r="BA203" s="298" t="s">
        <v>143</v>
      </c>
      <c r="BB203" s="301" t="s">
        <v>1155</v>
      </c>
      <c r="BC203" s="320"/>
      <c r="BD203" s="320"/>
      <c r="BE203" s="321"/>
      <c r="BF203" s="321"/>
      <c r="BG203" s="358" t="s">
        <v>1671</v>
      </c>
      <c r="BH203" s="298"/>
    </row>
    <row r="204" spans="9:60">
      <c r="I204" s="313" t="s">
        <v>1363</v>
      </c>
      <c r="J204" s="313" t="s">
        <v>1362</v>
      </c>
      <c r="K204" s="313" t="s">
        <v>338</v>
      </c>
      <c r="L204" s="298" t="s">
        <v>143</v>
      </c>
      <c r="M204" s="301" t="s">
        <v>691</v>
      </c>
      <c r="N204" s="317" t="s">
        <v>46</v>
      </c>
      <c r="O204" s="317" t="s">
        <v>46</v>
      </c>
      <c r="P204" s="321" t="s">
        <v>46</v>
      </c>
      <c r="Q204" s="321" t="s">
        <v>46</v>
      </c>
      <c r="R204" s="301"/>
      <c r="S204" s="301"/>
      <c r="AX204" s="313" t="s">
        <v>1363</v>
      </c>
      <c r="AY204" s="313" t="s">
        <v>1362</v>
      </c>
      <c r="AZ204" s="313" t="s">
        <v>338</v>
      </c>
      <c r="BA204" s="298" t="s">
        <v>143</v>
      </c>
      <c r="BB204" s="301" t="s">
        <v>691</v>
      </c>
      <c r="BC204" s="317" t="s">
        <v>46</v>
      </c>
      <c r="BD204" s="317" t="s">
        <v>46</v>
      </c>
      <c r="BE204" s="321" t="s">
        <v>46</v>
      </c>
      <c r="BF204" s="321" t="s">
        <v>46</v>
      </c>
      <c r="BG204" s="301"/>
      <c r="BH204" s="301"/>
    </row>
    <row r="205" spans="9:60">
      <c r="I205" s="313" t="s">
        <v>1364</v>
      </c>
      <c r="J205" s="313" t="s">
        <v>1306</v>
      </c>
      <c r="K205" s="313" t="s">
        <v>1308</v>
      </c>
      <c r="L205" s="298" t="s">
        <v>143</v>
      </c>
      <c r="M205" s="301" t="s">
        <v>460</v>
      </c>
      <c r="N205" s="317" t="s">
        <v>46</v>
      </c>
      <c r="O205" s="317" t="s">
        <v>46</v>
      </c>
      <c r="P205" s="321" t="s">
        <v>46</v>
      </c>
      <c r="Q205" s="321" t="s">
        <v>46</v>
      </c>
      <c r="R205" s="301"/>
      <c r="S205" s="301"/>
      <c r="AX205" s="313" t="s">
        <v>1364</v>
      </c>
      <c r="AY205" s="313" t="s">
        <v>1306</v>
      </c>
      <c r="AZ205" s="313" t="s">
        <v>1308</v>
      </c>
      <c r="BA205" s="298" t="s">
        <v>143</v>
      </c>
      <c r="BB205" s="301" t="s">
        <v>460</v>
      </c>
      <c r="BC205" s="317" t="s">
        <v>46</v>
      </c>
      <c r="BD205" s="317" t="s">
        <v>46</v>
      </c>
      <c r="BE205" s="321" t="s">
        <v>46</v>
      </c>
      <c r="BF205" s="321" t="s">
        <v>46</v>
      </c>
      <c r="BG205" s="301"/>
      <c r="BH205" s="301"/>
    </row>
    <row r="206" spans="9:59">
      <c r="I206" s="313" t="s">
        <v>1365</v>
      </c>
      <c r="J206" s="313" t="s">
        <v>943</v>
      </c>
      <c r="K206" s="313" t="s">
        <v>352</v>
      </c>
      <c r="L206" s="298" t="s">
        <v>143</v>
      </c>
      <c r="M206" s="301" t="s">
        <v>439</v>
      </c>
      <c r="N206" s="317" t="s">
        <v>46</v>
      </c>
      <c r="O206" s="317" t="s">
        <v>46</v>
      </c>
      <c r="P206" s="321" t="s">
        <v>46</v>
      </c>
      <c r="Q206" s="321" t="s">
        <v>46</v>
      </c>
      <c r="R206" s="301"/>
      <c r="AX206" s="313" t="s">
        <v>1365</v>
      </c>
      <c r="AY206" s="313" t="s">
        <v>943</v>
      </c>
      <c r="AZ206" s="313" t="s">
        <v>352</v>
      </c>
      <c r="BA206" s="298" t="s">
        <v>143</v>
      </c>
      <c r="BB206" s="301" t="s">
        <v>439</v>
      </c>
      <c r="BC206" s="317" t="s">
        <v>46</v>
      </c>
      <c r="BD206" s="317" t="s">
        <v>46</v>
      </c>
      <c r="BE206" s="321" t="s">
        <v>46</v>
      </c>
      <c r="BF206" s="321" t="s">
        <v>46</v>
      </c>
      <c r="BG206" s="301"/>
    </row>
    <row r="207" spans="9:60">
      <c r="I207" s="301" t="s">
        <v>1367</v>
      </c>
      <c r="J207" s="301" t="s">
        <v>1366</v>
      </c>
      <c r="K207" s="301" t="s">
        <v>161</v>
      </c>
      <c r="L207" s="298"/>
      <c r="M207" s="298"/>
      <c r="N207" s="320" t="s">
        <v>46</v>
      </c>
      <c r="O207" s="320" t="s">
        <v>46</v>
      </c>
      <c r="P207" s="321" t="s">
        <v>46</v>
      </c>
      <c r="Q207" s="321" t="s">
        <v>46</v>
      </c>
      <c r="R207" s="313"/>
      <c r="S207" s="313"/>
      <c r="AX207" s="301" t="s">
        <v>1367</v>
      </c>
      <c r="AY207" s="301" t="s">
        <v>1366</v>
      </c>
      <c r="AZ207" s="301" t="s">
        <v>161</v>
      </c>
      <c r="BA207" s="298"/>
      <c r="BB207" s="298"/>
      <c r="BC207" s="320" t="s">
        <v>46</v>
      </c>
      <c r="BD207" s="320" t="s">
        <v>46</v>
      </c>
      <c r="BE207" s="321" t="s">
        <v>46</v>
      </c>
      <c r="BF207" s="321" t="s">
        <v>46</v>
      </c>
      <c r="BG207" s="313"/>
      <c r="BH207" s="313"/>
    </row>
    <row r="208" spans="9:60">
      <c r="I208" s="301" t="s">
        <v>1368</v>
      </c>
      <c r="J208" s="301" t="s">
        <v>967</v>
      </c>
      <c r="K208" s="301" t="s">
        <v>201</v>
      </c>
      <c r="L208" s="298" t="s">
        <v>143</v>
      </c>
      <c r="M208" s="301" t="s">
        <v>969</v>
      </c>
      <c r="N208" s="320" t="s">
        <v>46</v>
      </c>
      <c r="O208" s="320" t="s">
        <v>46</v>
      </c>
      <c r="P208" s="318"/>
      <c r="Q208" s="318"/>
      <c r="R208" s="313"/>
      <c r="S208" s="313"/>
      <c r="AX208" s="301" t="s">
        <v>1368</v>
      </c>
      <c r="AY208" s="301" t="s">
        <v>967</v>
      </c>
      <c r="AZ208" s="301" t="s">
        <v>201</v>
      </c>
      <c r="BA208" s="298" t="s">
        <v>143</v>
      </c>
      <c r="BB208" s="301" t="s">
        <v>969</v>
      </c>
      <c r="BC208" s="320" t="s">
        <v>46</v>
      </c>
      <c r="BD208" s="320" t="s">
        <v>46</v>
      </c>
      <c r="BE208" s="318"/>
      <c r="BF208" s="318"/>
      <c r="BG208" s="313"/>
      <c r="BH208" s="313"/>
    </row>
    <row r="209" spans="9:60">
      <c r="I209" s="301" t="s">
        <v>1373</v>
      </c>
      <c r="J209" s="301" t="s">
        <v>974</v>
      </c>
      <c r="K209" s="301" t="s">
        <v>137</v>
      </c>
      <c r="L209" s="298" t="s">
        <v>143</v>
      </c>
      <c r="M209" s="301" t="s">
        <v>537</v>
      </c>
      <c r="N209" s="320" t="s">
        <v>46</v>
      </c>
      <c r="O209" s="320" t="s">
        <v>46</v>
      </c>
      <c r="P209" s="318"/>
      <c r="Q209" s="318"/>
      <c r="R209" s="313"/>
      <c r="S209" s="313"/>
      <c r="AX209" s="301" t="s">
        <v>1373</v>
      </c>
      <c r="AY209" s="301" t="s">
        <v>974</v>
      </c>
      <c r="AZ209" s="301" t="s">
        <v>137</v>
      </c>
      <c r="BA209" s="298" t="s">
        <v>143</v>
      </c>
      <c r="BB209" s="301" t="s">
        <v>537</v>
      </c>
      <c r="BC209" s="320" t="s">
        <v>46</v>
      </c>
      <c r="BD209" s="320" t="s">
        <v>46</v>
      </c>
      <c r="BE209" s="318"/>
      <c r="BF209" s="318"/>
      <c r="BG209" s="313"/>
      <c r="BH209" s="313"/>
    </row>
    <row r="210" spans="9:60">
      <c r="I210" s="301" t="s">
        <v>1377</v>
      </c>
      <c r="J210" s="301" t="s">
        <v>979</v>
      </c>
      <c r="K210" s="301" t="s">
        <v>287</v>
      </c>
      <c r="L210" s="298" t="s">
        <v>143</v>
      </c>
      <c r="M210" s="301" t="s">
        <v>981</v>
      </c>
      <c r="N210" s="320" t="s">
        <v>46</v>
      </c>
      <c r="O210" s="320" t="s">
        <v>46</v>
      </c>
      <c r="P210" s="318"/>
      <c r="Q210" s="318"/>
      <c r="R210" s="313"/>
      <c r="S210" s="313"/>
      <c r="AX210" s="301" t="s">
        <v>1377</v>
      </c>
      <c r="AY210" s="301" t="s">
        <v>979</v>
      </c>
      <c r="AZ210" s="301" t="s">
        <v>287</v>
      </c>
      <c r="BA210" s="298" t="s">
        <v>143</v>
      </c>
      <c r="BB210" s="301" t="s">
        <v>981</v>
      </c>
      <c r="BC210" s="320" t="s">
        <v>46</v>
      </c>
      <c r="BD210" s="320" t="s">
        <v>46</v>
      </c>
      <c r="BE210" s="318"/>
      <c r="BF210" s="318"/>
      <c r="BG210" s="313"/>
      <c r="BH210" s="313"/>
    </row>
    <row r="211" ht="227" spans="9:60">
      <c r="I211" s="301" t="s">
        <v>1383</v>
      </c>
      <c r="J211" s="301" t="s">
        <v>986</v>
      </c>
      <c r="K211" s="301" t="s">
        <v>161</v>
      </c>
      <c r="L211" s="298" t="s">
        <v>143</v>
      </c>
      <c r="M211" s="301" t="s">
        <v>625</v>
      </c>
      <c r="N211" s="320" t="s">
        <v>1384</v>
      </c>
      <c r="O211" s="320" t="s">
        <v>484</v>
      </c>
      <c r="P211" s="318"/>
      <c r="Q211" s="318"/>
      <c r="R211" s="354" t="s">
        <v>1672</v>
      </c>
      <c r="S211" s="313"/>
      <c r="AX211" s="301" t="s">
        <v>1383</v>
      </c>
      <c r="AY211" s="301" t="s">
        <v>986</v>
      </c>
      <c r="AZ211" s="301" t="s">
        <v>161</v>
      </c>
      <c r="BA211" s="298" t="s">
        <v>143</v>
      </c>
      <c r="BB211" s="301" t="s">
        <v>625</v>
      </c>
      <c r="BC211" s="320" t="s">
        <v>1384</v>
      </c>
      <c r="BD211" s="320" t="s">
        <v>484</v>
      </c>
      <c r="BE211" s="318"/>
      <c r="BF211" s="318"/>
      <c r="BG211" s="354" t="s">
        <v>1672</v>
      </c>
      <c r="BH211" s="313"/>
    </row>
    <row r="212" spans="9:60">
      <c r="I212" s="301" t="s">
        <v>1388</v>
      </c>
      <c r="J212" s="301" t="s">
        <v>992</v>
      </c>
      <c r="K212" s="301" t="s">
        <v>287</v>
      </c>
      <c r="L212" s="298" t="s">
        <v>143</v>
      </c>
      <c r="M212" s="301" t="s">
        <v>480</v>
      </c>
      <c r="N212" s="320" t="s">
        <v>1389</v>
      </c>
      <c r="O212" s="320" t="s">
        <v>484</v>
      </c>
      <c r="P212" s="318"/>
      <c r="Q212" s="318"/>
      <c r="R212" s="313"/>
      <c r="S212" s="313"/>
      <c r="AX212" s="301" t="s">
        <v>1388</v>
      </c>
      <c r="AY212" s="301" t="s">
        <v>992</v>
      </c>
      <c r="AZ212" s="301" t="s">
        <v>287</v>
      </c>
      <c r="BA212" s="298" t="s">
        <v>143</v>
      </c>
      <c r="BB212" s="301" t="s">
        <v>480</v>
      </c>
      <c r="BC212" s="320" t="s">
        <v>1389</v>
      </c>
      <c r="BD212" s="320" t="s">
        <v>484</v>
      </c>
      <c r="BE212" s="318"/>
      <c r="BF212" s="318"/>
      <c r="BG212" s="313"/>
      <c r="BH212" s="313"/>
    </row>
    <row r="213" spans="9:60">
      <c r="I213" s="301" t="s">
        <v>1391</v>
      </c>
      <c r="J213" s="301" t="s">
        <v>1390</v>
      </c>
      <c r="K213" s="301" t="s">
        <v>688</v>
      </c>
      <c r="L213" s="298"/>
      <c r="M213" s="298"/>
      <c r="N213" s="320" t="s">
        <v>46</v>
      </c>
      <c r="O213" s="320" t="s">
        <v>46</v>
      </c>
      <c r="P213" s="321" t="s">
        <v>46</v>
      </c>
      <c r="Q213" s="321" t="s">
        <v>46</v>
      </c>
      <c r="R213" s="298"/>
      <c r="S213" s="298"/>
      <c r="AX213" s="301" t="s">
        <v>1391</v>
      </c>
      <c r="AY213" s="301" t="s">
        <v>1390</v>
      </c>
      <c r="AZ213" s="301" t="s">
        <v>688</v>
      </c>
      <c r="BA213" s="298"/>
      <c r="BB213" s="298"/>
      <c r="BC213" s="320" t="s">
        <v>46</v>
      </c>
      <c r="BD213" s="320" t="s">
        <v>46</v>
      </c>
      <c r="BE213" s="321" t="s">
        <v>46</v>
      </c>
      <c r="BF213" s="321" t="s">
        <v>46</v>
      </c>
      <c r="BG213" s="298"/>
      <c r="BH213" s="298"/>
    </row>
    <row r="214" spans="9:60">
      <c r="I214" s="313" t="s">
        <v>1395</v>
      </c>
      <c r="J214" s="313" t="s">
        <v>1394</v>
      </c>
      <c r="K214" s="313" t="s">
        <v>1162</v>
      </c>
      <c r="L214" s="298" t="s">
        <v>46</v>
      </c>
      <c r="M214" s="298"/>
      <c r="N214" s="320" t="s">
        <v>46</v>
      </c>
      <c r="O214" s="320" t="s">
        <v>46</v>
      </c>
      <c r="P214" s="321" t="s">
        <v>46</v>
      </c>
      <c r="Q214" s="321" t="s">
        <v>46</v>
      </c>
      <c r="R214" s="298"/>
      <c r="S214" s="298"/>
      <c r="AX214" s="313" t="s">
        <v>1395</v>
      </c>
      <c r="AY214" s="313" t="s">
        <v>1394</v>
      </c>
      <c r="AZ214" s="313" t="s">
        <v>1162</v>
      </c>
      <c r="BA214" s="298" t="s">
        <v>46</v>
      </c>
      <c r="BB214" s="298"/>
      <c r="BC214" s="320" t="s">
        <v>46</v>
      </c>
      <c r="BD214" s="320" t="s">
        <v>46</v>
      </c>
      <c r="BE214" s="321" t="s">
        <v>46</v>
      </c>
      <c r="BF214" s="321" t="s">
        <v>46</v>
      </c>
      <c r="BG214" s="298"/>
      <c r="BH214" s="298"/>
    </row>
    <row r="215" spans="9:60">
      <c r="I215" s="301" t="s">
        <v>1396</v>
      </c>
      <c r="J215" s="301" t="s">
        <v>1009</v>
      </c>
      <c r="K215" s="301" t="s">
        <v>338</v>
      </c>
      <c r="L215" s="298" t="s">
        <v>143</v>
      </c>
      <c r="M215" s="301" t="s">
        <v>1011</v>
      </c>
      <c r="N215" s="320" t="s">
        <v>46</v>
      </c>
      <c r="O215" s="320" t="s">
        <v>46</v>
      </c>
      <c r="P215" s="321" t="s">
        <v>46</v>
      </c>
      <c r="Q215" s="321" t="s">
        <v>46</v>
      </c>
      <c r="R215" s="301"/>
      <c r="S215" s="301"/>
      <c r="AX215" s="301" t="s">
        <v>1396</v>
      </c>
      <c r="AY215" s="301" t="s">
        <v>1009</v>
      </c>
      <c r="AZ215" s="301" t="s">
        <v>338</v>
      </c>
      <c r="BA215" s="298" t="s">
        <v>143</v>
      </c>
      <c r="BB215" s="301" t="s">
        <v>1011</v>
      </c>
      <c r="BC215" s="320" t="s">
        <v>46</v>
      </c>
      <c r="BD215" s="320" t="s">
        <v>46</v>
      </c>
      <c r="BE215" s="321" t="s">
        <v>46</v>
      </c>
      <c r="BF215" s="321" t="s">
        <v>46</v>
      </c>
      <c r="BG215" s="301"/>
      <c r="BH215" s="301"/>
    </row>
    <row r="216" spans="9:60">
      <c r="I216" s="301" t="s">
        <v>1397</v>
      </c>
      <c r="J216" s="301" t="s">
        <v>1014</v>
      </c>
      <c r="K216" s="301" t="s">
        <v>338</v>
      </c>
      <c r="L216" s="298" t="s">
        <v>143</v>
      </c>
      <c r="M216" s="301" t="s">
        <v>1016</v>
      </c>
      <c r="N216" s="320" t="s">
        <v>46</v>
      </c>
      <c r="O216" s="320" t="s">
        <v>46</v>
      </c>
      <c r="P216" s="321" t="s">
        <v>46</v>
      </c>
      <c r="Q216" s="321" t="s">
        <v>46</v>
      </c>
      <c r="R216" s="301"/>
      <c r="S216" s="301"/>
      <c r="AX216" s="301" t="s">
        <v>1397</v>
      </c>
      <c r="AY216" s="301" t="s">
        <v>1014</v>
      </c>
      <c r="AZ216" s="301" t="s">
        <v>338</v>
      </c>
      <c r="BA216" s="298" t="s">
        <v>143</v>
      </c>
      <c r="BB216" s="301" t="s">
        <v>1016</v>
      </c>
      <c r="BC216" s="320" t="s">
        <v>46</v>
      </c>
      <c r="BD216" s="320" t="s">
        <v>46</v>
      </c>
      <c r="BE216" s="321" t="s">
        <v>46</v>
      </c>
      <c r="BF216" s="321" t="s">
        <v>46</v>
      </c>
      <c r="BG216" s="301"/>
      <c r="BH216" s="301"/>
    </row>
    <row r="217" spans="9:60">
      <c r="I217" s="301" t="s">
        <v>1399</v>
      </c>
      <c r="J217" s="301" t="s">
        <v>1398</v>
      </c>
      <c r="K217" s="301" t="s">
        <v>1162</v>
      </c>
      <c r="L217" s="298" t="s">
        <v>143</v>
      </c>
      <c r="M217" s="301" t="s">
        <v>1196</v>
      </c>
      <c r="N217" s="320" t="s">
        <v>46</v>
      </c>
      <c r="O217" s="320" t="s">
        <v>46</v>
      </c>
      <c r="P217" s="321" t="s">
        <v>46</v>
      </c>
      <c r="Q217" s="321" t="s">
        <v>46</v>
      </c>
      <c r="R217" s="301"/>
      <c r="S217" s="301"/>
      <c r="AX217" s="301" t="s">
        <v>1399</v>
      </c>
      <c r="AY217" s="301" t="s">
        <v>1398</v>
      </c>
      <c r="AZ217" s="301" t="s">
        <v>1162</v>
      </c>
      <c r="BA217" s="298" t="s">
        <v>143</v>
      </c>
      <c r="BB217" s="301" t="s">
        <v>1196</v>
      </c>
      <c r="BC217" s="320" t="s">
        <v>46</v>
      </c>
      <c r="BD217" s="320" t="s">
        <v>46</v>
      </c>
      <c r="BE217" s="321" t="s">
        <v>46</v>
      </c>
      <c r="BF217" s="321" t="s">
        <v>46</v>
      </c>
      <c r="BG217" s="301"/>
      <c r="BH217" s="301"/>
    </row>
    <row r="218" spans="9:60">
      <c r="I218" s="301" t="s">
        <v>1401</v>
      </c>
      <c r="J218" s="301" t="s">
        <v>1400</v>
      </c>
      <c r="K218" s="301" t="s">
        <v>137</v>
      </c>
      <c r="L218" s="298" t="s">
        <v>143</v>
      </c>
      <c r="M218" s="301" t="s">
        <v>1189</v>
      </c>
      <c r="N218" s="320" t="s">
        <v>46</v>
      </c>
      <c r="O218" s="320" t="s">
        <v>46</v>
      </c>
      <c r="P218" s="321" t="s">
        <v>46</v>
      </c>
      <c r="Q218" s="321" t="s">
        <v>46</v>
      </c>
      <c r="R218" s="301"/>
      <c r="S218" s="301"/>
      <c r="AX218" s="301" t="s">
        <v>1401</v>
      </c>
      <c r="AY218" s="301" t="s">
        <v>1400</v>
      </c>
      <c r="AZ218" s="301" t="s">
        <v>137</v>
      </c>
      <c r="BA218" s="298" t="s">
        <v>143</v>
      </c>
      <c r="BB218" s="301" t="s">
        <v>1189</v>
      </c>
      <c r="BC218" s="320" t="s">
        <v>46</v>
      </c>
      <c r="BD218" s="320" t="s">
        <v>46</v>
      </c>
      <c r="BE218" s="321" t="s">
        <v>46</v>
      </c>
      <c r="BF218" s="321" t="s">
        <v>46</v>
      </c>
      <c r="BG218" s="301"/>
      <c r="BH218" s="301"/>
    </row>
    <row r="219" spans="9:60">
      <c r="I219" s="301" t="s">
        <v>1403</v>
      </c>
      <c r="J219" s="301" t="s">
        <v>1402</v>
      </c>
      <c r="K219" s="301" t="s">
        <v>137</v>
      </c>
      <c r="L219" s="298" t="s">
        <v>143</v>
      </c>
      <c r="M219" s="301" t="s">
        <v>1193</v>
      </c>
      <c r="N219" s="320" t="s">
        <v>46</v>
      </c>
      <c r="O219" s="320" t="s">
        <v>46</v>
      </c>
      <c r="P219" s="321" t="s">
        <v>46</v>
      </c>
      <c r="Q219" s="321" t="s">
        <v>46</v>
      </c>
      <c r="R219" s="301"/>
      <c r="S219" s="301"/>
      <c r="AX219" s="301" t="s">
        <v>1403</v>
      </c>
      <c r="AY219" s="301" t="s">
        <v>1402</v>
      </c>
      <c r="AZ219" s="301" t="s">
        <v>137</v>
      </c>
      <c r="BA219" s="298" t="s">
        <v>143</v>
      </c>
      <c r="BB219" s="301" t="s">
        <v>1193</v>
      </c>
      <c r="BC219" s="320" t="s">
        <v>46</v>
      </c>
      <c r="BD219" s="320" t="s">
        <v>46</v>
      </c>
      <c r="BE219" s="321" t="s">
        <v>46</v>
      </c>
      <c r="BF219" s="321" t="s">
        <v>46</v>
      </c>
      <c r="BG219" s="301"/>
      <c r="BH219" s="301"/>
    </row>
    <row r="220" spans="9:60">
      <c r="I220" s="301" t="s">
        <v>1405</v>
      </c>
      <c r="J220" s="301" t="s">
        <v>1404</v>
      </c>
      <c r="K220" s="301" t="s">
        <v>1162</v>
      </c>
      <c r="L220" s="298" t="s">
        <v>143</v>
      </c>
      <c r="M220" s="301" t="s">
        <v>1200</v>
      </c>
      <c r="N220" s="320" t="s">
        <v>46</v>
      </c>
      <c r="O220" s="320" t="s">
        <v>46</v>
      </c>
      <c r="P220" s="321" t="s">
        <v>46</v>
      </c>
      <c r="Q220" s="321" t="s">
        <v>46</v>
      </c>
      <c r="R220" s="301"/>
      <c r="S220" s="301"/>
      <c r="AX220" s="301" t="s">
        <v>1405</v>
      </c>
      <c r="AY220" s="301" t="s">
        <v>1404</v>
      </c>
      <c r="AZ220" s="301" t="s">
        <v>1162</v>
      </c>
      <c r="BA220" s="298" t="s">
        <v>143</v>
      </c>
      <c r="BB220" s="301" t="s">
        <v>1200</v>
      </c>
      <c r="BC220" s="320" t="s">
        <v>46</v>
      </c>
      <c r="BD220" s="320" t="s">
        <v>46</v>
      </c>
      <c r="BE220" s="321" t="s">
        <v>46</v>
      </c>
      <c r="BF220" s="321" t="s">
        <v>46</v>
      </c>
      <c r="BG220" s="301"/>
      <c r="BH220" s="301"/>
    </row>
    <row r="221" spans="9:60">
      <c r="I221" s="301" t="s">
        <v>1407</v>
      </c>
      <c r="J221" s="301" t="s">
        <v>1406</v>
      </c>
      <c r="K221" s="301" t="s">
        <v>137</v>
      </c>
      <c r="L221" s="298" t="s">
        <v>143</v>
      </c>
      <c r="M221" s="301" t="s">
        <v>1203</v>
      </c>
      <c r="N221" s="320" t="s">
        <v>46</v>
      </c>
      <c r="O221" s="320" t="s">
        <v>46</v>
      </c>
      <c r="P221" s="321" t="s">
        <v>46</v>
      </c>
      <c r="Q221" s="321" t="s">
        <v>46</v>
      </c>
      <c r="R221" s="301"/>
      <c r="S221" s="301"/>
      <c r="AX221" s="301" t="s">
        <v>1407</v>
      </c>
      <c r="AY221" s="301" t="s">
        <v>1406</v>
      </c>
      <c r="AZ221" s="301" t="s">
        <v>137</v>
      </c>
      <c r="BA221" s="298" t="s">
        <v>143</v>
      </c>
      <c r="BB221" s="301" t="s">
        <v>1203</v>
      </c>
      <c r="BC221" s="320" t="s">
        <v>46</v>
      </c>
      <c r="BD221" s="320" t="s">
        <v>46</v>
      </c>
      <c r="BE221" s="321" t="s">
        <v>46</v>
      </c>
      <c r="BF221" s="321" t="s">
        <v>46</v>
      </c>
      <c r="BG221" s="301"/>
      <c r="BH221" s="301"/>
    </row>
    <row r="222" spans="9:60">
      <c r="I222" s="304" t="s">
        <v>1408</v>
      </c>
      <c r="J222" s="304" t="s">
        <v>1098</v>
      </c>
      <c r="K222" s="304" t="s">
        <v>161</v>
      </c>
      <c r="L222" s="310"/>
      <c r="M222" s="310"/>
      <c r="N222" s="320" t="s">
        <v>46</v>
      </c>
      <c r="O222" s="320" t="s">
        <v>46</v>
      </c>
      <c r="P222" s="321" t="s">
        <v>46</v>
      </c>
      <c r="Q222" s="321" t="s">
        <v>46</v>
      </c>
      <c r="R222" s="310"/>
      <c r="S222" s="310"/>
      <c r="AX222" s="304" t="s">
        <v>1408</v>
      </c>
      <c r="AY222" s="304" t="s">
        <v>1098</v>
      </c>
      <c r="AZ222" s="304" t="s">
        <v>161</v>
      </c>
      <c r="BA222" s="310"/>
      <c r="BB222" s="310"/>
      <c r="BC222" s="320" t="s">
        <v>46</v>
      </c>
      <c r="BD222" s="320" t="s">
        <v>46</v>
      </c>
      <c r="BE222" s="321" t="s">
        <v>46</v>
      </c>
      <c r="BF222" s="321" t="s">
        <v>46</v>
      </c>
      <c r="BG222" s="310"/>
      <c r="BH222" s="310"/>
    </row>
    <row r="223" spans="9:60">
      <c r="I223" s="301" t="s">
        <v>1410</v>
      </c>
      <c r="J223" s="301" t="s">
        <v>1409</v>
      </c>
      <c r="K223" s="301" t="s">
        <v>1411</v>
      </c>
      <c r="L223" s="298"/>
      <c r="M223" s="298"/>
      <c r="N223" s="320" t="s">
        <v>46</v>
      </c>
      <c r="O223" s="320" t="s">
        <v>46</v>
      </c>
      <c r="P223" s="321" t="s">
        <v>46</v>
      </c>
      <c r="Q223" s="321" t="s">
        <v>46</v>
      </c>
      <c r="R223" s="298"/>
      <c r="S223" s="298"/>
      <c r="AX223" s="301" t="s">
        <v>1410</v>
      </c>
      <c r="AY223" s="301" t="s">
        <v>1409</v>
      </c>
      <c r="AZ223" s="301" t="s">
        <v>1411</v>
      </c>
      <c r="BA223" s="298"/>
      <c r="BB223" s="298"/>
      <c r="BC223" s="320" t="s">
        <v>46</v>
      </c>
      <c r="BD223" s="320" t="s">
        <v>46</v>
      </c>
      <c r="BE223" s="321" t="s">
        <v>46</v>
      </c>
      <c r="BF223" s="321" t="s">
        <v>46</v>
      </c>
      <c r="BG223" s="298"/>
      <c r="BH223" s="298"/>
    </row>
    <row r="224" spans="9:60">
      <c r="I224" s="313" t="s">
        <v>1413</v>
      </c>
      <c r="J224" s="313" t="s">
        <v>1412</v>
      </c>
      <c r="K224" s="313" t="s">
        <v>338</v>
      </c>
      <c r="L224" s="298" t="s">
        <v>143</v>
      </c>
      <c r="M224" s="301" t="s">
        <v>698</v>
      </c>
      <c r="N224" s="320" t="s">
        <v>46</v>
      </c>
      <c r="O224" s="320" t="s">
        <v>46</v>
      </c>
      <c r="P224" s="321" t="s">
        <v>46</v>
      </c>
      <c r="Q224" s="321" t="s">
        <v>46</v>
      </c>
      <c r="R224" s="301"/>
      <c r="S224" s="301"/>
      <c r="AX224" s="313" t="s">
        <v>1413</v>
      </c>
      <c r="AY224" s="313" t="s">
        <v>1412</v>
      </c>
      <c r="AZ224" s="313" t="s">
        <v>338</v>
      </c>
      <c r="BA224" s="298" t="s">
        <v>143</v>
      </c>
      <c r="BB224" s="301" t="s">
        <v>698</v>
      </c>
      <c r="BC224" s="320" t="s">
        <v>46</v>
      </c>
      <c r="BD224" s="320" t="s">
        <v>46</v>
      </c>
      <c r="BE224" s="321" t="s">
        <v>46</v>
      </c>
      <c r="BF224" s="321" t="s">
        <v>46</v>
      </c>
      <c r="BG224" s="301"/>
      <c r="BH224" s="301"/>
    </row>
    <row r="225" spans="9:60">
      <c r="I225" s="301" t="s">
        <v>1415</v>
      </c>
      <c r="J225" s="301" t="s">
        <v>1414</v>
      </c>
      <c r="K225" s="301" t="s">
        <v>688</v>
      </c>
      <c r="L225" s="298"/>
      <c r="M225" s="298"/>
      <c r="N225" s="320" t="s">
        <v>46</v>
      </c>
      <c r="O225" s="320" t="s">
        <v>46</v>
      </c>
      <c r="P225" s="321" t="s">
        <v>46</v>
      </c>
      <c r="Q225" s="321" t="s">
        <v>46</v>
      </c>
      <c r="R225" s="298"/>
      <c r="S225" s="298"/>
      <c r="AX225" s="301" t="s">
        <v>1415</v>
      </c>
      <c r="AY225" s="301" t="s">
        <v>1414</v>
      </c>
      <c r="AZ225" s="301" t="s">
        <v>688</v>
      </c>
      <c r="BA225" s="298"/>
      <c r="BB225" s="298"/>
      <c r="BC225" s="320" t="s">
        <v>46</v>
      </c>
      <c r="BD225" s="320" t="s">
        <v>46</v>
      </c>
      <c r="BE225" s="321" t="s">
        <v>46</v>
      </c>
      <c r="BF225" s="321" t="s">
        <v>46</v>
      </c>
      <c r="BG225" s="298"/>
      <c r="BH225" s="298"/>
    </row>
    <row r="226" spans="9:60">
      <c r="I226" s="301" t="s">
        <v>1417</v>
      </c>
      <c r="J226" s="301" t="s">
        <v>1416</v>
      </c>
      <c r="K226" s="301" t="s">
        <v>201</v>
      </c>
      <c r="L226" s="298"/>
      <c r="M226" s="298"/>
      <c r="N226" s="320" t="s">
        <v>46</v>
      </c>
      <c r="O226" s="320" t="s">
        <v>46</v>
      </c>
      <c r="P226" s="321" t="s">
        <v>46</v>
      </c>
      <c r="Q226" s="321" t="s">
        <v>46</v>
      </c>
      <c r="R226" s="298"/>
      <c r="S226" s="298"/>
      <c r="AX226" s="301" t="s">
        <v>1417</v>
      </c>
      <c r="AY226" s="301" t="s">
        <v>1416</v>
      </c>
      <c r="AZ226" s="301" t="s">
        <v>201</v>
      </c>
      <c r="BA226" s="298"/>
      <c r="BB226" s="298"/>
      <c r="BC226" s="320" t="s">
        <v>46</v>
      </c>
      <c r="BD226" s="320" t="s">
        <v>46</v>
      </c>
      <c r="BE226" s="321" t="s">
        <v>46</v>
      </c>
      <c r="BF226" s="321" t="s">
        <v>46</v>
      </c>
      <c r="BG226" s="298"/>
      <c r="BH226" s="298"/>
    </row>
    <row r="227" spans="9:60">
      <c r="I227" s="301" t="s">
        <v>1419</v>
      </c>
      <c r="J227" s="301" t="s">
        <v>1418</v>
      </c>
      <c r="K227" s="301" t="s">
        <v>201</v>
      </c>
      <c r="L227" s="298"/>
      <c r="M227" s="298"/>
      <c r="N227" s="320" t="s">
        <v>46</v>
      </c>
      <c r="O227" s="320" t="s">
        <v>46</v>
      </c>
      <c r="P227" s="321" t="s">
        <v>46</v>
      </c>
      <c r="Q227" s="321" t="s">
        <v>46</v>
      </c>
      <c r="R227" s="298"/>
      <c r="S227" s="298"/>
      <c r="AX227" s="301" t="s">
        <v>1419</v>
      </c>
      <c r="AY227" s="301" t="s">
        <v>1418</v>
      </c>
      <c r="AZ227" s="301" t="s">
        <v>201</v>
      </c>
      <c r="BA227" s="298"/>
      <c r="BB227" s="298"/>
      <c r="BC227" s="320" t="s">
        <v>46</v>
      </c>
      <c r="BD227" s="320" t="s">
        <v>46</v>
      </c>
      <c r="BE227" s="321" t="s">
        <v>46</v>
      </c>
      <c r="BF227" s="321" t="s">
        <v>46</v>
      </c>
      <c r="BG227" s="298"/>
      <c r="BH227" s="298"/>
    </row>
    <row r="228" spans="9:60">
      <c r="I228" s="301" t="s">
        <v>1421</v>
      </c>
      <c r="J228" s="301" t="s">
        <v>1420</v>
      </c>
      <c r="K228" s="301" t="s">
        <v>137</v>
      </c>
      <c r="L228" s="298" t="s">
        <v>143</v>
      </c>
      <c r="M228" s="301" t="s">
        <v>1209</v>
      </c>
      <c r="N228" s="320" t="s">
        <v>46</v>
      </c>
      <c r="O228" s="320" t="s">
        <v>46</v>
      </c>
      <c r="P228" s="321" t="s">
        <v>46</v>
      </c>
      <c r="Q228" s="321" t="s">
        <v>46</v>
      </c>
      <c r="R228" s="313"/>
      <c r="S228" s="313"/>
      <c r="AX228" s="301" t="s">
        <v>1421</v>
      </c>
      <c r="AY228" s="301" t="s">
        <v>1420</v>
      </c>
      <c r="AZ228" s="301" t="s">
        <v>137</v>
      </c>
      <c r="BA228" s="298" t="s">
        <v>143</v>
      </c>
      <c r="BB228" s="301" t="s">
        <v>1209</v>
      </c>
      <c r="BC228" s="320" t="s">
        <v>46</v>
      </c>
      <c r="BD228" s="320" t="s">
        <v>46</v>
      </c>
      <c r="BE228" s="321" t="s">
        <v>46</v>
      </c>
      <c r="BF228" s="321" t="s">
        <v>46</v>
      </c>
      <c r="BG228" s="313"/>
      <c r="BH228" s="313"/>
    </row>
    <row r="229" spans="9:60">
      <c r="I229" s="301" t="s">
        <v>1423</v>
      </c>
      <c r="J229" s="301" t="s">
        <v>1422</v>
      </c>
      <c r="K229" s="301" t="s">
        <v>287</v>
      </c>
      <c r="L229" s="298" t="s">
        <v>143</v>
      </c>
      <c r="M229" s="301" t="s">
        <v>1213</v>
      </c>
      <c r="N229" s="320" t="s">
        <v>46</v>
      </c>
      <c r="O229" s="320" t="s">
        <v>46</v>
      </c>
      <c r="P229" s="321" t="s">
        <v>46</v>
      </c>
      <c r="Q229" s="321" t="s">
        <v>46</v>
      </c>
      <c r="R229" s="313"/>
      <c r="S229" s="313"/>
      <c r="AX229" s="301" t="s">
        <v>1423</v>
      </c>
      <c r="AY229" s="301" t="s">
        <v>1422</v>
      </c>
      <c r="AZ229" s="301" t="s">
        <v>287</v>
      </c>
      <c r="BA229" s="298" t="s">
        <v>143</v>
      </c>
      <c r="BB229" s="301" t="s">
        <v>1213</v>
      </c>
      <c r="BC229" s="320" t="s">
        <v>46</v>
      </c>
      <c r="BD229" s="320" t="s">
        <v>46</v>
      </c>
      <c r="BE229" s="321" t="s">
        <v>46</v>
      </c>
      <c r="BF229" s="321" t="s">
        <v>46</v>
      </c>
      <c r="BG229" s="313"/>
      <c r="BH229" s="313"/>
    </row>
    <row r="230" spans="9:60">
      <c r="I230" s="301" t="s">
        <v>1425</v>
      </c>
      <c r="J230" s="301" t="s">
        <v>1424</v>
      </c>
      <c r="K230" s="301" t="s">
        <v>201</v>
      </c>
      <c r="L230" s="298" t="s">
        <v>143</v>
      </c>
      <c r="M230" s="301" t="s">
        <v>1221</v>
      </c>
      <c r="N230" s="320" t="s">
        <v>46</v>
      </c>
      <c r="O230" s="320" t="s">
        <v>46</v>
      </c>
      <c r="P230" s="321" t="s">
        <v>46</v>
      </c>
      <c r="Q230" s="321" t="s">
        <v>46</v>
      </c>
      <c r="R230" s="313"/>
      <c r="S230" s="313"/>
      <c r="AX230" s="301" t="s">
        <v>1425</v>
      </c>
      <c r="AY230" s="301" t="s">
        <v>1424</v>
      </c>
      <c r="AZ230" s="301" t="s">
        <v>201</v>
      </c>
      <c r="BA230" s="298" t="s">
        <v>143</v>
      </c>
      <c r="BB230" s="301" t="s">
        <v>1221</v>
      </c>
      <c r="BC230" s="320" t="s">
        <v>46</v>
      </c>
      <c r="BD230" s="320" t="s">
        <v>46</v>
      </c>
      <c r="BE230" s="321" t="s">
        <v>46</v>
      </c>
      <c r="BF230" s="321" t="s">
        <v>46</v>
      </c>
      <c r="BG230" s="313"/>
      <c r="BH230" s="313"/>
    </row>
    <row r="231" spans="9:60">
      <c r="I231" s="301" t="s">
        <v>1426</v>
      </c>
      <c r="J231" s="301" t="s">
        <v>1019</v>
      </c>
      <c r="K231" s="301" t="s">
        <v>287</v>
      </c>
      <c r="L231" s="298"/>
      <c r="M231" s="298"/>
      <c r="N231" s="320" t="s">
        <v>46</v>
      </c>
      <c r="O231" s="320" t="s">
        <v>46</v>
      </c>
      <c r="P231" s="321" t="s">
        <v>46</v>
      </c>
      <c r="Q231" s="321" t="s">
        <v>46</v>
      </c>
      <c r="R231" s="298"/>
      <c r="S231" s="298"/>
      <c r="AX231" s="301" t="s">
        <v>1426</v>
      </c>
      <c r="AY231" s="301" t="s">
        <v>1019</v>
      </c>
      <c r="AZ231" s="301" t="s">
        <v>287</v>
      </c>
      <c r="BA231" s="298"/>
      <c r="BB231" s="298"/>
      <c r="BC231" s="320" t="s">
        <v>46</v>
      </c>
      <c r="BD231" s="320" t="s">
        <v>46</v>
      </c>
      <c r="BE231" s="321" t="s">
        <v>46</v>
      </c>
      <c r="BF231" s="321" t="s">
        <v>46</v>
      </c>
      <c r="BG231" s="298"/>
      <c r="BH231" s="298"/>
    </row>
    <row r="232" spans="9:60">
      <c r="I232" s="301" t="s">
        <v>1427</v>
      </c>
      <c r="J232" s="301" t="s">
        <v>1023</v>
      </c>
      <c r="K232" s="301" t="s">
        <v>137</v>
      </c>
      <c r="L232" s="298"/>
      <c r="M232" s="298"/>
      <c r="N232" s="320" t="s">
        <v>46</v>
      </c>
      <c r="O232" s="320" t="s">
        <v>46</v>
      </c>
      <c r="P232" s="321" t="s">
        <v>46</v>
      </c>
      <c r="Q232" s="321" t="s">
        <v>46</v>
      </c>
      <c r="R232" s="298"/>
      <c r="S232" s="298"/>
      <c r="AX232" s="301" t="s">
        <v>1427</v>
      </c>
      <c r="AY232" s="301" t="s">
        <v>1023</v>
      </c>
      <c r="AZ232" s="301" t="s">
        <v>137</v>
      </c>
      <c r="BA232" s="298"/>
      <c r="BB232" s="298"/>
      <c r="BC232" s="320" t="s">
        <v>46</v>
      </c>
      <c r="BD232" s="320" t="s">
        <v>46</v>
      </c>
      <c r="BE232" s="321" t="s">
        <v>46</v>
      </c>
      <c r="BF232" s="321" t="s">
        <v>46</v>
      </c>
      <c r="BG232" s="298"/>
      <c r="BH232" s="298"/>
    </row>
    <row r="233" spans="9:60">
      <c r="I233" s="301" t="s">
        <v>1428</v>
      </c>
      <c r="J233" s="301" t="s">
        <v>1028</v>
      </c>
      <c r="K233" s="301" t="s">
        <v>161</v>
      </c>
      <c r="L233" s="298"/>
      <c r="M233" s="298"/>
      <c r="N233" s="320" t="s">
        <v>46</v>
      </c>
      <c r="O233" s="320" t="s">
        <v>46</v>
      </c>
      <c r="P233" s="321" t="s">
        <v>46</v>
      </c>
      <c r="Q233" s="321" t="s">
        <v>46</v>
      </c>
      <c r="R233" s="298"/>
      <c r="S233" s="298"/>
      <c r="AX233" s="301" t="s">
        <v>1428</v>
      </c>
      <c r="AY233" s="301" t="s">
        <v>1028</v>
      </c>
      <c r="AZ233" s="301" t="s">
        <v>161</v>
      </c>
      <c r="BA233" s="298"/>
      <c r="BB233" s="298"/>
      <c r="BC233" s="320" t="s">
        <v>46</v>
      </c>
      <c r="BD233" s="320" t="s">
        <v>46</v>
      </c>
      <c r="BE233" s="321" t="s">
        <v>46</v>
      </c>
      <c r="BF233" s="321" t="s">
        <v>46</v>
      </c>
      <c r="BG233" s="298"/>
      <c r="BH233" s="298"/>
    </row>
    <row r="234" spans="9:60">
      <c r="I234" s="301" t="s">
        <v>1429</v>
      </c>
      <c r="J234" s="301" t="s">
        <v>1033</v>
      </c>
      <c r="K234" s="301" t="s">
        <v>287</v>
      </c>
      <c r="L234" s="298"/>
      <c r="M234" s="298"/>
      <c r="N234" s="320" t="s">
        <v>46</v>
      </c>
      <c r="O234" s="320" t="s">
        <v>46</v>
      </c>
      <c r="P234" s="321" t="s">
        <v>46</v>
      </c>
      <c r="Q234" s="321" t="s">
        <v>46</v>
      </c>
      <c r="R234" s="298"/>
      <c r="S234" s="298"/>
      <c r="AX234" s="301" t="s">
        <v>1429</v>
      </c>
      <c r="AY234" s="301" t="s">
        <v>1033</v>
      </c>
      <c r="AZ234" s="301" t="s">
        <v>287</v>
      </c>
      <c r="BA234" s="298"/>
      <c r="BB234" s="298"/>
      <c r="BC234" s="320" t="s">
        <v>46</v>
      </c>
      <c r="BD234" s="320" t="s">
        <v>46</v>
      </c>
      <c r="BE234" s="321" t="s">
        <v>46</v>
      </c>
      <c r="BF234" s="321" t="s">
        <v>46</v>
      </c>
      <c r="BG234" s="298"/>
      <c r="BH234" s="298"/>
    </row>
    <row r="235" spans="9:60">
      <c r="I235" s="301" t="s">
        <v>1430</v>
      </c>
      <c r="J235" s="301" t="s">
        <v>1037</v>
      </c>
      <c r="K235" s="301" t="s">
        <v>137</v>
      </c>
      <c r="L235" s="298"/>
      <c r="M235" s="298"/>
      <c r="N235" s="320" t="s">
        <v>46</v>
      </c>
      <c r="O235" s="320" t="s">
        <v>46</v>
      </c>
      <c r="P235" s="321" t="s">
        <v>46</v>
      </c>
      <c r="Q235" s="321" t="s">
        <v>46</v>
      </c>
      <c r="R235" s="298"/>
      <c r="S235" s="298"/>
      <c r="AX235" s="301" t="s">
        <v>1430</v>
      </c>
      <c r="AY235" s="301" t="s">
        <v>1037</v>
      </c>
      <c r="AZ235" s="301" t="s">
        <v>137</v>
      </c>
      <c r="BA235" s="298"/>
      <c r="BB235" s="298"/>
      <c r="BC235" s="320" t="s">
        <v>46</v>
      </c>
      <c r="BD235" s="320" t="s">
        <v>46</v>
      </c>
      <c r="BE235" s="321" t="s">
        <v>46</v>
      </c>
      <c r="BF235" s="321" t="s">
        <v>46</v>
      </c>
      <c r="BG235" s="298"/>
      <c r="BH235" s="298"/>
    </row>
    <row r="236" spans="9:60">
      <c r="I236" s="301" t="s">
        <v>1431</v>
      </c>
      <c r="J236" s="301" t="s">
        <v>1041</v>
      </c>
      <c r="K236" s="301" t="s">
        <v>161</v>
      </c>
      <c r="L236" s="298"/>
      <c r="M236" s="298"/>
      <c r="N236" s="320" t="s">
        <v>46</v>
      </c>
      <c r="O236" s="320" t="s">
        <v>46</v>
      </c>
      <c r="P236" s="321" t="s">
        <v>46</v>
      </c>
      <c r="Q236" s="321" t="s">
        <v>46</v>
      </c>
      <c r="R236" s="298"/>
      <c r="S236" s="298"/>
      <c r="AX236" s="301" t="s">
        <v>1431</v>
      </c>
      <c r="AY236" s="301" t="s">
        <v>1041</v>
      </c>
      <c r="AZ236" s="301" t="s">
        <v>161</v>
      </c>
      <c r="BA236" s="298"/>
      <c r="BB236" s="298"/>
      <c r="BC236" s="320" t="s">
        <v>46</v>
      </c>
      <c r="BD236" s="320" t="s">
        <v>46</v>
      </c>
      <c r="BE236" s="321" t="s">
        <v>46</v>
      </c>
      <c r="BF236" s="321" t="s">
        <v>46</v>
      </c>
      <c r="BG236" s="298"/>
      <c r="BH236" s="298"/>
    </row>
    <row r="237" spans="9:60">
      <c r="I237" s="301" t="s">
        <v>1432</v>
      </c>
      <c r="J237" s="301" t="s">
        <v>1045</v>
      </c>
      <c r="K237" s="301" t="s">
        <v>287</v>
      </c>
      <c r="L237" s="298"/>
      <c r="M237" s="298"/>
      <c r="N237" s="320" t="s">
        <v>46</v>
      </c>
      <c r="O237" s="320" t="s">
        <v>46</v>
      </c>
      <c r="P237" s="321" t="s">
        <v>46</v>
      </c>
      <c r="Q237" s="321" t="s">
        <v>46</v>
      </c>
      <c r="R237" s="298"/>
      <c r="S237" s="298"/>
      <c r="AX237" s="301" t="s">
        <v>1432</v>
      </c>
      <c r="AY237" s="301" t="s">
        <v>1045</v>
      </c>
      <c r="AZ237" s="301" t="s">
        <v>287</v>
      </c>
      <c r="BA237" s="298"/>
      <c r="BB237" s="298"/>
      <c r="BC237" s="320" t="s">
        <v>46</v>
      </c>
      <c r="BD237" s="320" t="s">
        <v>46</v>
      </c>
      <c r="BE237" s="321" t="s">
        <v>46</v>
      </c>
      <c r="BF237" s="321" t="s">
        <v>46</v>
      </c>
      <c r="BG237" s="298"/>
      <c r="BH237" s="298"/>
    </row>
    <row r="238" spans="9:60">
      <c r="I238" s="301" t="s">
        <v>1433</v>
      </c>
      <c r="J238" s="301" t="s">
        <v>1050</v>
      </c>
      <c r="K238" s="301" t="s">
        <v>137</v>
      </c>
      <c r="L238" s="298"/>
      <c r="M238" s="298"/>
      <c r="N238" s="320" t="s">
        <v>46</v>
      </c>
      <c r="O238" s="320" t="s">
        <v>46</v>
      </c>
      <c r="P238" s="321" t="s">
        <v>46</v>
      </c>
      <c r="Q238" s="321" t="s">
        <v>46</v>
      </c>
      <c r="R238" s="298"/>
      <c r="S238" s="298"/>
      <c r="AX238" s="301" t="s">
        <v>1433</v>
      </c>
      <c r="AY238" s="301" t="s">
        <v>1050</v>
      </c>
      <c r="AZ238" s="301" t="s">
        <v>137</v>
      </c>
      <c r="BA238" s="298"/>
      <c r="BB238" s="298"/>
      <c r="BC238" s="320" t="s">
        <v>46</v>
      </c>
      <c r="BD238" s="320" t="s">
        <v>46</v>
      </c>
      <c r="BE238" s="321" t="s">
        <v>46</v>
      </c>
      <c r="BF238" s="321" t="s">
        <v>46</v>
      </c>
      <c r="BG238" s="298"/>
      <c r="BH238" s="298"/>
    </row>
    <row r="239" spans="9:60">
      <c r="I239" s="301" t="s">
        <v>1435</v>
      </c>
      <c r="J239" s="301" t="s">
        <v>1434</v>
      </c>
      <c r="K239" s="301" t="s">
        <v>161</v>
      </c>
      <c r="L239" s="298"/>
      <c r="M239" s="298"/>
      <c r="N239" s="320" t="s">
        <v>46</v>
      </c>
      <c r="O239" s="320" t="s">
        <v>46</v>
      </c>
      <c r="P239" s="321" t="s">
        <v>46</v>
      </c>
      <c r="Q239" s="321" t="s">
        <v>46</v>
      </c>
      <c r="R239" s="298"/>
      <c r="S239" s="298"/>
      <c r="AX239" s="301" t="s">
        <v>1435</v>
      </c>
      <c r="AY239" s="301" t="s">
        <v>1434</v>
      </c>
      <c r="AZ239" s="301" t="s">
        <v>161</v>
      </c>
      <c r="BA239" s="298"/>
      <c r="BB239" s="298"/>
      <c r="BC239" s="320" t="s">
        <v>46</v>
      </c>
      <c r="BD239" s="320" t="s">
        <v>46</v>
      </c>
      <c r="BE239" s="321" t="s">
        <v>46</v>
      </c>
      <c r="BF239" s="321" t="s">
        <v>46</v>
      </c>
      <c r="BG239" s="298"/>
      <c r="BH239" s="298"/>
    </row>
    <row r="240" spans="9:60">
      <c r="I240" s="301" t="s">
        <v>1437</v>
      </c>
      <c r="J240" s="301" t="s">
        <v>1436</v>
      </c>
      <c r="K240" s="301" t="s">
        <v>287</v>
      </c>
      <c r="L240" s="298"/>
      <c r="M240" s="298"/>
      <c r="N240" s="320" t="s">
        <v>46</v>
      </c>
      <c r="O240" s="320" t="s">
        <v>46</v>
      </c>
      <c r="P240" s="321" t="s">
        <v>46</v>
      </c>
      <c r="Q240" s="321" t="s">
        <v>46</v>
      </c>
      <c r="R240" s="298"/>
      <c r="S240" s="298"/>
      <c r="AX240" s="301" t="s">
        <v>1437</v>
      </c>
      <c r="AY240" s="301" t="s">
        <v>1436</v>
      </c>
      <c r="AZ240" s="301" t="s">
        <v>287</v>
      </c>
      <c r="BA240" s="298"/>
      <c r="BB240" s="298"/>
      <c r="BC240" s="320" t="s">
        <v>46</v>
      </c>
      <c r="BD240" s="320" t="s">
        <v>46</v>
      </c>
      <c r="BE240" s="321" t="s">
        <v>46</v>
      </c>
      <c r="BF240" s="321" t="s">
        <v>46</v>
      </c>
      <c r="BG240" s="298"/>
      <c r="BH240" s="298"/>
    </row>
    <row r="241" spans="9:60">
      <c r="I241" s="301" t="s">
        <v>1439</v>
      </c>
      <c r="J241" s="301" t="s">
        <v>1438</v>
      </c>
      <c r="K241" s="301" t="s">
        <v>287</v>
      </c>
      <c r="L241" s="298"/>
      <c r="M241" s="298"/>
      <c r="N241" s="320" t="s">
        <v>46</v>
      </c>
      <c r="O241" s="320" t="s">
        <v>46</v>
      </c>
      <c r="P241" s="321" t="s">
        <v>46</v>
      </c>
      <c r="Q241" s="321" t="s">
        <v>46</v>
      </c>
      <c r="R241" s="298"/>
      <c r="S241" s="298"/>
      <c r="AX241" s="301" t="s">
        <v>1439</v>
      </c>
      <c r="AY241" s="301" t="s">
        <v>1438</v>
      </c>
      <c r="AZ241" s="301" t="s">
        <v>287</v>
      </c>
      <c r="BA241" s="298"/>
      <c r="BB241" s="298"/>
      <c r="BC241" s="320" t="s">
        <v>46</v>
      </c>
      <c r="BD241" s="320" t="s">
        <v>46</v>
      </c>
      <c r="BE241" s="321" t="s">
        <v>46</v>
      </c>
      <c r="BF241" s="321" t="s">
        <v>46</v>
      </c>
      <c r="BG241" s="298"/>
      <c r="BH241" s="298"/>
    </row>
    <row r="242" spans="9:60">
      <c r="I242" s="301" t="s">
        <v>1441</v>
      </c>
      <c r="J242" s="301" t="s">
        <v>1440</v>
      </c>
      <c r="K242" s="301" t="s">
        <v>287</v>
      </c>
      <c r="L242" s="298"/>
      <c r="M242" s="298"/>
      <c r="N242" s="320" t="s">
        <v>46</v>
      </c>
      <c r="O242" s="320" t="s">
        <v>46</v>
      </c>
      <c r="P242" s="321" t="s">
        <v>46</v>
      </c>
      <c r="Q242" s="321" t="s">
        <v>46</v>
      </c>
      <c r="R242" s="298"/>
      <c r="S242" s="298"/>
      <c r="AX242" s="301" t="s">
        <v>1441</v>
      </c>
      <c r="AY242" s="301" t="s">
        <v>1440</v>
      </c>
      <c r="AZ242" s="301" t="s">
        <v>287</v>
      </c>
      <c r="BA242" s="298"/>
      <c r="BB242" s="298"/>
      <c r="BC242" s="320" t="s">
        <v>46</v>
      </c>
      <c r="BD242" s="320" t="s">
        <v>46</v>
      </c>
      <c r="BE242" s="321" t="s">
        <v>46</v>
      </c>
      <c r="BF242" s="321" t="s">
        <v>46</v>
      </c>
      <c r="BG242" s="298"/>
      <c r="BH242" s="298"/>
    </row>
    <row r="243" spans="9:60">
      <c r="I243" s="313" t="s">
        <v>1443</v>
      </c>
      <c r="J243" s="313" t="s">
        <v>1442</v>
      </c>
      <c r="K243" s="313" t="s">
        <v>338</v>
      </c>
      <c r="L243" s="298" t="s">
        <v>143</v>
      </c>
      <c r="M243" s="301" t="s">
        <v>707</v>
      </c>
      <c r="N243" s="320" t="s">
        <v>46</v>
      </c>
      <c r="O243" s="320" t="s">
        <v>46</v>
      </c>
      <c r="P243" s="321" t="s">
        <v>46</v>
      </c>
      <c r="Q243" s="321" t="s">
        <v>46</v>
      </c>
      <c r="R243" s="301"/>
      <c r="S243" s="301"/>
      <c r="AX243" s="313" t="s">
        <v>1443</v>
      </c>
      <c r="AY243" s="313" t="s">
        <v>1442</v>
      </c>
      <c r="AZ243" s="313" t="s">
        <v>338</v>
      </c>
      <c r="BA243" s="298" t="s">
        <v>143</v>
      </c>
      <c r="BB243" s="301" t="s">
        <v>707</v>
      </c>
      <c r="BC243" s="320" t="s">
        <v>46</v>
      </c>
      <c r="BD243" s="320" t="s">
        <v>46</v>
      </c>
      <c r="BE243" s="321" t="s">
        <v>46</v>
      </c>
      <c r="BF243" s="321" t="s">
        <v>46</v>
      </c>
      <c r="BG243" s="301"/>
      <c r="BH243" s="301"/>
    </row>
    <row r="244" spans="9:60">
      <c r="I244" s="301" t="s">
        <v>1444</v>
      </c>
      <c r="J244" s="301" t="s">
        <v>1061</v>
      </c>
      <c r="K244" s="301" t="s">
        <v>263</v>
      </c>
      <c r="L244" s="298" t="s">
        <v>143</v>
      </c>
      <c r="M244" s="301" t="s">
        <v>1063</v>
      </c>
      <c r="N244" s="320" t="s">
        <v>46</v>
      </c>
      <c r="O244" s="320" t="s">
        <v>46</v>
      </c>
      <c r="P244" s="321" t="s">
        <v>46</v>
      </c>
      <c r="Q244" s="321" t="s">
        <v>46</v>
      </c>
      <c r="R244" s="301"/>
      <c r="S244" s="301"/>
      <c r="AX244" s="301" t="s">
        <v>1444</v>
      </c>
      <c r="AY244" s="301" t="s">
        <v>1061</v>
      </c>
      <c r="AZ244" s="301" t="s">
        <v>263</v>
      </c>
      <c r="BA244" s="298" t="s">
        <v>143</v>
      </c>
      <c r="BB244" s="301" t="s">
        <v>1063</v>
      </c>
      <c r="BC244" s="320" t="s">
        <v>46</v>
      </c>
      <c r="BD244" s="320" t="s">
        <v>46</v>
      </c>
      <c r="BE244" s="321" t="s">
        <v>46</v>
      </c>
      <c r="BF244" s="321" t="s">
        <v>46</v>
      </c>
      <c r="BG244" s="301"/>
      <c r="BH244" s="301"/>
    </row>
    <row r="245" spans="9:60">
      <c r="I245" s="301" t="s">
        <v>1445</v>
      </c>
      <c r="J245" s="301" t="s">
        <v>1072</v>
      </c>
      <c r="K245" s="301" t="s">
        <v>263</v>
      </c>
      <c r="L245" s="298" t="s">
        <v>143</v>
      </c>
      <c r="M245" s="301" t="s">
        <v>1074</v>
      </c>
      <c r="N245" s="320" t="s">
        <v>1446</v>
      </c>
      <c r="O245" s="317" t="s">
        <v>1673</v>
      </c>
      <c r="P245" s="318" t="s">
        <v>1447</v>
      </c>
      <c r="Q245" s="318"/>
      <c r="R245" s="327" t="s">
        <v>1674</v>
      </c>
      <c r="S245" s="301"/>
      <c r="AX245" s="301" t="s">
        <v>1445</v>
      </c>
      <c r="AY245" s="301" t="s">
        <v>1072</v>
      </c>
      <c r="AZ245" s="301" t="s">
        <v>263</v>
      </c>
      <c r="BA245" s="298" t="s">
        <v>143</v>
      </c>
      <c r="BB245" s="301" t="s">
        <v>1074</v>
      </c>
      <c r="BC245" s="320" t="s">
        <v>1446</v>
      </c>
      <c r="BD245" s="317" t="s">
        <v>1673</v>
      </c>
      <c r="BE245" s="318" t="s">
        <v>1447</v>
      </c>
      <c r="BF245" s="318"/>
      <c r="BG245" s="327" t="s">
        <v>1674</v>
      </c>
      <c r="BH245" s="301"/>
    </row>
    <row r="246" spans="9:60">
      <c r="I246" s="301" t="s">
        <v>1450</v>
      </c>
      <c r="J246" s="301" t="s">
        <v>1066</v>
      </c>
      <c r="K246" s="301" t="s">
        <v>263</v>
      </c>
      <c r="L246" s="298" t="s">
        <v>143</v>
      </c>
      <c r="M246" s="301" t="s">
        <v>1068</v>
      </c>
      <c r="N246" s="320" t="s">
        <v>1451</v>
      </c>
      <c r="O246" s="317"/>
      <c r="P246" s="318" t="s">
        <v>46</v>
      </c>
      <c r="Q246" s="318" t="s">
        <v>46</v>
      </c>
      <c r="R246" s="301"/>
      <c r="S246" s="301"/>
      <c r="AX246" s="301" t="s">
        <v>1450</v>
      </c>
      <c r="AY246" s="301" t="s">
        <v>1066</v>
      </c>
      <c r="AZ246" s="301" t="s">
        <v>263</v>
      </c>
      <c r="BA246" s="298" t="s">
        <v>143</v>
      </c>
      <c r="BB246" s="301" t="s">
        <v>1068</v>
      </c>
      <c r="BC246" s="320" t="s">
        <v>1451</v>
      </c>
      <c r="BD246" s="317"/>
      <c r="BE246" s="318" t="s">
        <v>46</v>
      </c>
      <c r="BF246" s="318" t="s">
        <v>46</v>
      </c>
      <c r="BG246" s="301"/>
      <c r="BH246" s="301"/>
    </row>
    <row r="247" ht="112" spans="9:60">
      <c r="I247" s="301" t="s">
        <v>1454</v>
      </c>
      <c r="J247" s="301" t="s">
        <v>1081</v>
      </c>
      <c r="K247" s="301" t="s">
        <v>161</v>
      </c>
      <c r="L247" s="298" t="s">
        <v>143</v>
      </c>
      <c r="M247" s="301" t="s">
        <v>573</v>
      </c>
      <c r="N247" s="317" t="s">
        <v>1675</v>
      </c>
      <c r="O247" s="319" t="s">
        <v>576</v>
      </c>
      <c r="P247" s="318" t="s">
        <v>577</v>
      </c>
      <c r="Q247" s="328" t="s">
        <v>1676</v>
      </c>
      <c r="R247" s="359" t="s">
        <v>1677</v>
      </c>
      <c r="S247" s="360"/>
      <c r="AX247" s="301" t="s">
        <v>1454</v>
      </c>
      <c r="AY247" s="301" t="s">
        <v>1081</v>
      </c>
      <c r="AZ247" s="301" t="s">
        <v>161</v>
      </c>
      <c r="BA247" s="298" t="s">
        <v>143</v>
      </c>
      <c r="BB247" s="301" t="s">
        <v>573</v>
      </c>
      <c r="BC247" s="317" t="s">
        <v>1675</v>
      </c>
      <c r="BD247" s="319" t="s">
        <v>576</v>
      </c>
      <c r="BE247" s="318" t="s">
        <v>577</v>
      </c>
      <c r="BF247" s="328" t="s">
        <v>1676</v>
      </c>
      <c r="BG247" s="359" t="s">
        <v>1677</v>
      </c>
      <c r="BH247" s="360"/>
    </row>
    <row r="248" spans="9:60">
      <c r="I248" s="301" t="s">
        <v>1459</v>
      </c>
      <c r="J248" s="301" t="s">
        <v>1086</v>
      </c>
      <c r="K248" s="301" t="s">
        <v>287</v>
      </c>
      <c r="L248" s="298" t="s">
        <v>143</v>
      </c>
      <c r="M248" s="301" t="s">
        <v>1088</v>
      </c>
      <c r="N248" s="317" t="s">
        <v>1678</v>
      </c>
      <c r="O248" s="317"/>
      <c r="P248" s="318" t="s">
        <v>46</v>
      </c>
      <c r="Q248" s="318" t="s">
        <v>46</v>
      </c>
      <c r="R248" s="301"/>
      <c r="S248" s="301"/>
      <c r="AX248" s="301" t="s">
        <v>1459</v>
      </c>
      <c r="AY248" s="301" t="s">
        <v>1086</v>
      </c>
      <c r="AZ248" s="301" t="s">
        <v>287</v>
      </c>
      <c r="BA248" s="298" t="s">
        <v>143</v>
      </c>
      <c r="BB248" s="301" t="s">
        <v>1088</v>
      </c>
      <c r="BC248" s="317" t="s">
        <v>1678</v>
      </c>
      <c r="BD248" s="317"/>
      <c r="BE248" s="318" t="s">
        <v>46</v>
      </c>
      <c r="BF248" s="318" t="s">
        <v>46</v>
      </c>
      <c r="BG248" s="301"/>
      <c r="BH248" s="301"/>
    </row>
    <row r="249" spans="9:60">
      <c r="I249" s="301" t="s">
        <v>1464</v>
      </c>
      <c r="J249" s="301" t="s">
        <v>1463</v>
      </c>
      <c r="K249" s="301" t="s">
        <v>161</v>
      </c>
      <c r="L249" s="298"/>
      <c r="M249" s="298"/>
      <c r="N249" s="320" t="s">
        <v>46</v>
      </c>
      <c r="O249" s="317" t="s">
        <v>46</v>
      </c>
      <c r="P249" s="318"/>
      <c r="Q249" s="318"/>
      <c r="R249" s="301"/>
      <c r="S249" s="301"/>
      <c r="AX249" s="301" t="s">
        <v>1464</v>
      </c>
      <c r="AY249" s="301" t="s">
        <v>1463</v>
      </c>
      <c r="AZ249" s="301" t="s">
        <v>161</v>
      </c>
      <c r="BA249" s="298"/>
      <c r="BB249" s="298"/>
      <c r="BC249" s="320" t="s">
        <v>46</v>
      </c>
      <c r="BD249" s="317" t="s">
        <v>46</v>
      </c>
      <c r="BE249" s="318"/>
      <c r="BF249" s="318"/>
      <c r="BG249" s="301"/>
      <c r="BH249" s="301"/>
    </row>
    <row r="250" ht="42" spans="9:60">
      <c r="I250" s="301" t="s">
        <v>1466</v>
      </c>
      <c r="J250" s="301" t="s">
        <v>1465</v>
      </c>
      <c r="K250" s="301" t="s">
        <v>161</v>
      </c>
      <c r="L250" s="298" t="s">
        <v>143</v>
      </c>
      <c r="M250" s="301" t="s">
        <v>1255</v>
      </c>
      <c r="N250" s="317" t="s">
        <v>1237</v>
      </c>
      <c r="O250" s="352" t="s">
        <v>1649</v>
      </c>
      <c r="P250" s="318" t="s">
        <v>1650</v>
      </c>
      <c r="Q250" s="318" t="s">
        <v>1651</v>
      </c>
      <c r="R250" s="332" t="s">
        <v>1652</v>
      </c>
      <c r="S250" s="326"/>
      <c r="AX250" s="301" t="s">
        <v>1466</v>
      </c>
      <c r="AY250" s="301" t="s">
        <v>1465</v>
      </c>
      <c r="AZ250" s="301" t="s">
        <v>161</v>
      </c>
      <c r="BA250" s="298" t="s">
        <v>143</v>
      </c>
      <c r="BB250" s="301" t="s">
        <v>1255</v>
      </c>
      <c r="BC250" s="317" t="s">
        <v>1237</v>
      </c>
      <c r="BD250" s="352" t="s">
        <v>1649</v>
      </c>
      <c r="BE250" s="318" t="s">
        <v>1650</v>
      </c>
      <c r="BF250" s="318" t="s">
        <v>1651</v>
      </c>
      <c r="BG250" s="332" t="s">
        <v>1652</v>
      </c>
      <c r="BH250" s="326"/>
    </row>
    <row r="251" spans="9:60">
      <c r="I251" s="301" t="s">
        <v>1469</v>
      </c>
      <c r="J251" s="301" t="s">
        <v>1468</v>
      </c>
      <c r="K251" s="301" t="s">
        <v>1308</v>
      </c>
      <c r="L251" s="298"/>
      <c r="M251" s="298"/>
      <c r="N251" s="320" t="s">
        <v>46</v>
      </c>
      <c r="O251" s="320" t="s">
        <v>46</v>
      </c>
      <c r="P251" s="321"/>
      <c r="Q251" s="321"/>
      <c r="R251" s="356"/>
      <c r="S251" s="356"/>
      <c r="AX251" s="301" t="s">
        <v>1469</v>
      </c>
      <c r="AY251" s="301" t="s">
        <v>1468</v>
      </c>
      <c r="AZ251" s="301" t="s">
        <v>1308</v>
      </c>
      <c r="BA251" s="298"/>
      <c r="BB251" s="298"/>
      <c r="BC251" s="320" t="s">
        <v>46</v>
      </c>
      <c r="BD251" s="320" t="s">
        <v>46</v>
      </c>
      <c r="BE251" s="321"/>
      <c r="BF251" s="321"/>
      <c r="BG251" s="356"/>
      <c r="BH251" s="356"/>
    </row>
    <row r="252" ht="28" spans="9:60">
      <c r="I252" s="301" t="s">
        <v>1470</v>
      </c>
      <c r="J252" s="301" t="s">
        <v>1092</v>
      </c>
      <c r="K252" s="301" t="s">
        <v>219</v>
      </c>
      <c r="L252" s="298" t="s">
        <v>143</v>
      </c>
      <c r="M252" s="301" t="s">
        <v>1094</v>
      </c>
      <c r="N252" s="317" t="s">
        <v>1679</v>
      </c>
      <c r="O252" s="320"/>
      <c r="P252" s="321" t="s">
        <v>1680</v>
      </c>
      <c r="Q252" s="321"/>
      <c r="R252" s="332" t="s">
        <v>1681</v>
      </c>
      <c r="S252" s="356"/>
      <c r="AX252" s="301" t="s">
        <v>1470</v>
      </c>
      <c r="AY252" s="301" t="s">
        <v>1092</v>
      </c>
      <c r="AZ252" s="301" t="s">
        <v>219</v>
      </c>
      <c r="BA252" s="298" t="s">
        <v>143</v>
      </c>
      <c r="BB252" s="301" t="s">
        <v>1094</v>
      </c>
      <c r="BC252" s="317" t="s">
        <v>1679</v>
      </c>
      <c r="BD252" s="320"/>
      <c r="BE252" s="321" t="s">
        <v>1680</v>
      </c>
      <c r="BF252" s="321"/>
      <c r="BG252" s="332" t="s">
        <v>1681</v>
      </c>
      <c r="BH252" s="356"/>
    </row>
    <row r="253" spans="9:60">
      <c r="I253" s="301" t="s">
        <v>1475</v>
      </c>
      <c r="J253" s="301" t="s">
        <v>1474</v>
      </c>
      <c r="K253" s="301" t="s">
        <v>287</v>
      </c>
      <c r="L253" s="298"/>
      <c r="M253" s="298"/>
      <c r="N253" s="320" t="s">
        <v>46</v>
      </c>
      <c r="O253" s="320" t="s">
        <v>46</v>
      </c>
      <c r="P253" s="321" t="s">
        <v>46</v>
      </c>
      <c r="Q253" s="321" t="s">
        <v>46</v>
      </c>
      <c r="R253" s="298"/>
      <c r="S253" s="298"/>
      <c r="AX253" s="301" t="s">
        <v>1475</v>
      </c>
      <c r="AY253" s="301" t="s">
        <v>1474</v>
      </c>
      <c r="AZ253" s="301" t="s">
        <v>287</v>
      </c>
      <c r="BA253" s="298"/>
      <c r="BB253" s="298"/>
      <c r="BC253" s="320" t="s">
        <v>46</v>
      </c>
      <c r="BD253" s="320" t="s">
        <v>46</v>
      </c>
      <c r="BE253" s="321" t="s">
        <v>46</v>
      </c>
      <c r="BF253" s="321" t="s">
        <v>46</v>
      </c>
      <c r="BG253" s="298"/>
      <c r="BH253" s="298"/>
    </row>
    <row r="254" spans="9:60">
      <c r="I254" s="301" t="s">
        <v>1477</v>
      </c>
      <c r="J254" s="301" t="s">
        <v>1476</v>
      </c>
      <c r="K254" s="301" t="s">
        <v>137</v>
      </c>
      <c r="L254" s="298"/>
      <c r="M254" s="298"/>
      <c r="N254" s="320" t="s">
        <v>46</v>
      </c>
      <c r="O254" s="320" t="s">
        <v>46</v>
      </c>
      <c r="P254" s="321" t="s">
        <v>46</v>
      </c>
      <c r="Q254" s="321" t="s">
        <v>46</v>
      </c>
      <c r="R254" s="298"/>
      <c r="S254" s="298"/>
      <c r="AX254" s="301" t="s">
        <v>1477</v>
      </c>
      <c r="AY254" s="301" t="s">
        <v>1476</v>
      </c>
      <c r="AZ254" s="301" t="s">
        <v>137</v>
      </c>
      <c r="BA254" s="298"/>
      <c r="BB254" s="298"/>
      <c r="BC254" s="320" t="s">
        <v>46</v>
      </c>
      <c r="BD254" s="320" t="s">
        <v>46</v>
      </c>
      <c r="BE254" s="321" t="s">
        <v>46</v>
      </c>
      <c r="BF254" s="321" t="s">
        <v>46</v>
      </c>
      <c r="BG254" s="298"/>
      <c r="BH254" s="298"/>
    </row>
    <row r="255" spans="9:60">
      <c r="I255" s="301" t="s">
        <v>1478</v>
      </c>
      <c r="J255" s="301" t="s">
        <v>1258</v>
      </c>
      <c r="K255" s="301" t="s">
        <v>1308</v>
      </c>
      <c r="L255" s="298" t="s">
        <v>143</v>
      </c>
      <c r="M255" s="301" t="s">
        <v>608</v>
      </c>
      <c r="N255" s="317" t="s">
        <v>46</v>
      </c>
      <c r="O255" s="317" t="s">
        <v>46</v>
      </c>
      <c r="P255" s="321" t="s">
        <v>46</v>
      </c>
      <c r="Q255" s="321" t="s">
        <v>46</v>
      </c>
      <c r="R255" s="301"/>
      <c r="S255" s="301"/>
      <c r="AX255" s="301" t="s">
        <v>1478</v>
      </c>
      <c r="AY255" s="301" t="s">
        <v>1258</v>
      </c>
      <c r="AZ255" s="301" t="s">
        <v>1308</v>
      </c>
      <c r="BA255" s="298" t="s">
        <v>143</v>
      </c>
      <c r="BB255" s="301" t="s">
        <v>608</v>
      </c>
      <c r="BC255" s="317" t="s">
        <v>46</v>
      </c>
      <c r="BD255" s="317" t="s">
        <v>46</v>
      </c>
      <c r="BE255" s="321" t="s">
        <v>46</v>
      </c>
      <c r="BF255" s="321" t="s">
        <v>46</v>
      </c>
      <c r="BG255" s="301"/>
      <c r="BH255" s="301"/>
    </row>
    <row r="256" spans="9:60">
      <c r="I256" s="301" t="s">
        <v>1479</v>
      </c>
      <c r="J256" s="301" t="s">
        <v>1109</v>
      </c>
      <c r="K256" s="301" t="s">
        <v>1162</v>
      </c>
      <c r="L256" s="298" t="s">
        <v>143</v>
      </c>
      <c r="M256" s="301" t="s">
        <v>1111</v>
      </c>
      <c r="N256" s="317" t="s">
        <v>760</v>
      </c>
      <c r="O256" s="317"/>
      <c r="P256" s="318" t="s">
        <v>1481</v>
      </c>
      <c r="Q256" s="318"/>
      <c r="R256" s="301"/>
      <c r="S256" s="301"/>
      <c r="AX256" s="301" t="s">
        <v>1479</v>
      </c>
      <c r="AY256" s="301" t="s">
        <v>1109</v>
      </c>
      <c r="AZ256" s="301" t="s">
        <v>1162</v>
      </c>
      <c r="BA256" s="298" t="s">
        <v>143</v>
      </c>
      <c r="BB256" s="301" t="s">
        <v>1111</v>
      </c>
      <c r="BC256" s="317" t="s">
        <v>760</v>
      </c>
      <c r="BD256" s="317"/>
      <c r="BE256" s="318" t="s">
        <v>1481</v>
      </c>
      <c r="BF256" s="318"/>
      <c r="BG256" s="301"/>
      <c r="BH256" s="301"/>
    </row>
    <row r="257" spans="9:60">
      <c r="I257" s="301" t="s">
        <v>1482</v>
      </c>
      <c r="J257" s="301" t="s">
        <v>1115</v>
      </c>
      <c r="K257" s="301" t="s">
        <v>263</v>
      </c>
      <c r="L257" s="298" t="s">
        <v>143</v>
      </c>
      <c r="M257" s="301" t="s">
        <v>1116</v>
      </c>
      <c r="N257" s="317" t="s">
        <v>1446</v>
      </c>
      <c r="O257" s="317"/>
      <c r="P257" s="318" t="s">
        <v>1483</v>
      </c>
      <c r="Q257" s="318"/>
      <c r="R257" s="327" t="s">
        <v>1682</v>
      </c>
      <c r="S257" s="301"/>
      <c r="AX257" s="301" t="s">
        <v>1482</v>
      </c>
      <c r="AY257" s="301" t="s">
        <v>1115</v>
      </c>
      <c r="AZ257" s="301" t="s">
        <v>263</v>
      </c>
      <c r="BA257" s="298" t="s">
        <v>143</v>
      </c>
      <c r="BB257" s="301" t="s">
        <v>1116</v>
      </c>
      <c r="BC257" s="317" t="s">
        <v>1446</v>
      </c>
      <c r="BD257" s="317"/>
      <c r="BE257" s="318" t="s">
        <v>1483</v>
      </c>
      <c r="BF257" s="318"/>
      <c r="BG257" s="327" t="s">
        <v>1682</v>
      </c>
      <c r="BH257" s="301"/>
    </row>
    <row r="258" ht="140" spans="17:59">
      <c r="Q258" s="290" t="s">
        <v>100</v>
      </c>
      <c r="R258" s="361" t="s">
        <v>1683</v>
      </c>
      <c r="BF258" s="290" t="s">
        <v>100</v>
      </c>
      <c r="BG258" s="361" t="s">
        <v>1683</v>
      </c>
    </row>
  </sheetData>
  <mergeCells count="12">
    <mergeCell ref="A1:Z1"/>
    <mergeCell ref="AC1:AN1"/>
    <mergeCell ref="AP1:BO1"/>
    <mergeCell ref="A2:E2"/>
    <mergeCell ref="I2:M2"/>
    <mergeCell ref="V2:Y2"/>
    <mergeCell ref="AC2:AF2"/>
    <mergeCell ref="AG2:AJ2"/>
    <mergeCell ref="AK2:AN2"/>
    <mergeCell ref="AP2:AT2"/>
    <mergeCell ref="AX2:BB2"/>
    <mergeCell ref="BK2:BN2"/>
  </mergeCells>
  <pageMargins left="0.75" right="0.75" top="1" bottom="1" header="0.511805555555556" footer="0.511805555555556"/>
  <headerFooter/>
  <tableParts count="7">
    <tablePart r:id="rId1"/>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O129"/>
  <sheetViews>
    <sheetView zoomScale="76" zoomScaleNormal="76" workbookViewId="0">
      <pane xSplit="9" ySplit="2" topLeftCell="J3" activePane="bottomRight" state="frozen"/>
      <selection/>
      <selection pane="topRight"/>
      <selection pane="bottomLeft"/>
      <selection pane="bottomRight" activeCell="M1" sqref="K$1:P$1048576"/>
    </sheetView>
  </sheetViews>
  <sheetFormatPr defaultColWidth="10.875" defaultRowHeight="14"/>
  <cols>
    <col min="1" max="1" width="4.875" style="224" customWidth="1"/>
    <col min="2" max="2" width="13" style="225" hidden="1" customWidth="1"/>
    <col min="3" max="3" width="14.375" style="226" customWidth="1"/>
    <col min="4" max="4" width="32.375" style="226" customWidth="1"/>
    <col min="5" max="5" width="15.625" style="226" customWidth="1"/>
    <col min="6" max="6" width="10.125" style="226" customWidth="1"/>
    <col min="7" max="7" width="7.125" style="226" customWidth="1"/>
    <col min="8" max="8" width="27.25" style="226" customWidth="1"/>
    <col min="9" max="9" width="34" style="226" customWidth="1"/>
    <col min="10" max="10" width="3.25" style="226" customWidth="1"/>
    <col min="11" max="11" width="12.375" style="226" hidden="1" customWidth="1"/>
    <col min="12" max="12" width="26.625" style="226" hidden="1" customWidth="1"/>
    <col min="13" max="13" width="25.375" style="226" hidden="1" customWidth="1"/>
    <col min="14" max="14" width="10" style="226" hidden="1" customWidth="1"/>
    <col min="15" max="15" width="26.625" style="226" hidden="1" customWidth="1"/>
    <col min="16" max="16" width="3.25" style="226" hidden="1" customWidth="1"/>
    <col min="17" max="17" width="3.375" style="226" customWidth="1"/>
    <col min="18" max="18" width="12.375" style="226" customWidth="1"/>
    <col min="19" max="19" width="26.375" style="226" customWidth="1"/>
    <col min="20" max="20" width="19.125" style="226" customWidth="1"/>
    <col min="21" max="21" width="10" style="226" customWidth="1"/>
    <col min="22" max="22" width="26.625" style="226" customWidth="1"/>
    <col min="23" max="23" width="33.375" style="226" customWidth="1"/>
    <col min="24" max="24" width="3.375" style="226" customWidth="1"/>
    <col min="25" max="25" width="15" style="226" customWidth="1"/>
    <col min="26" max="26" width="29.875" style="226" customWidth="1"/>
    <col min="27" max="27" width="10" style="226" customWidth="1"/>
    <col min="28" max="28" width="7.375" style="224" customWidth="1"/>
    <col min="29" max="33" width="25" style="226" customWidth="1"/>
    <col min="34" max="34" width="3.375" style="226" customWidth="1"/>
    <col min="35" max="36" width="10.125" style="226" customWidth="1"/>
    <col min="37" max="37" width="25" style="226" customWidth="1"/>
    <col min="38" max="38" width="10" style="226" customWidth="1"/>
    <col min="39" max="40" width="25" style="226" customWidth="1"/>
    <col min="41" max="41" width="26.875" style="226" customWidth="1"/>
    <col min="42" max="16384" width="10.875" style="226"/>
  </cols>
  <sheetData>
    <row r="1" ht="24.8" spans="1:40">
      <c r="A1" s="227"/>
      <c r="B1" s="228" t="s">
        <v>1489</v>
      </c>
      <c r="C1" s="228"/>
      <c r="D1" s="228"/>
      <c r="E1" s="228"/>
      <c r="F1" s="228"/>
      <c r="G1" s="228"/>
      <c r="H1" s="228"/>
      <c r="I1" s="253"/>
      <c r="K1" s="254" t="s">
        <v>1684</v>
      </c>
      <c r="L1" s="254"/>
      <c r="M1" s="254"/>
      <c r="N1" s="254"/>
      <c r="O1" s="254"/>
      <c r="P1" s="254"/>
      <c r="R1" s="254" t="s">
        <v>1685</v>
      </c>
      <c r="S1" s="254"/>
      <c r="T1" s="254"/>
      <c r="U1" s="254"/>
      <c r="V1" s="254"/>
      <c r="W1" s="254"/>
      <c r="Y1" s="189" t="s">
        <v>1545</v>
      </c>
      <c r="Z1" s="189"/>
      <c r="AA1" s="189"/>
      <c r="AB1" s="189"/>
      <c r="AC1" s="189"/>
      <c r="AD1" s="189"/>
      <c r="AE1" s="189"/>
      <c r="AF1" s="189"/>
      <c r="AG1" s="189"/>
      <c r="AI1" s="272" t="s">
        <v>1546</v>
      </c>
      <c r="AJ1" s="272"/>
      <c r="AK1" s="272"/>
      <c r="AL1" s="272"/>
      <c r="AM1" s="272"/>
      <c r="AN1" s="272"/>
    </row>
    <row r="2" ht="56" spans="1:40">
      <c r="A2" s="229" t="s">
        <v>0</v>
      </c>
      <c r="B2" s="230" t="s">
        <v>1686</v>
      </c>
      <c r="C2" s="231" t="s">
        <v>1687</v>
      </c>
      <c r="D2" s="232" t="s">
        <v>128</v>
      </c>
      <c r="E2" s="232" t="s">
        <v>1688</v>
      </c>
      <c r="F2" s="232" t="s">
        <v>125</v>
      </c>
      <c r="G2" s="232" t="s">
        <v>1689</v>
      </c>
      <c r="H2" s="232" t="s">
        <v>127</v>
      </c>
      <c r="I2" s="255" t="s">
        <v>126</v>
      </c>
      <c r="K2" s="256" t="s">
        <v>111</v>
      </c>
      <c r="L2" s="256" t="s">
        <v>112</v>
      </c>
      <c r="M2" s="256" t="s">
        <v>3</v>
      </c>
      <c r="N2" s="256" t="s">
        <v>1688</v>
      </c>
      <c r="O2" s="256" t="s">
        <v>1690</v>
      </c>
      <c r="P2" s="256" t="s">
        <v>127</v>
      </c>
      <c r="R2" s="256" t="s">
        <v>111</v>
      </c>
      <c r="S2" s="256" t="s">
        <v>112</v>
      </c>
      <c r="T2" s="256" t="s">
        <v>3</v>
      </c>
      <c r="U2" s="256" t="s">
        <v>1688</v>
      </c>
      <c r="V2" s="256" t="s">
        <v>1690</v>
      </c>
      <c r="W2" s="256" t="s">
        <v>127</v>
      </c>
      <c r="Y2" s="190" t="s">
        <v>111</v>
      </c>
      <c r="Z2" s="190" t="s">
        <v>112</v>
      </c>
      <c r="AA2" s="190" t="s">
        <v>1688</v>
      </c>
      <c r="AB2" s="193" t="s">
        <v>1691</v>
      </c>
      <c r="AC2" s="190" t="s">
        <v>126</v>
      </c>
      <c r="AD2" s="190" t="s">
        <v>1692</v>
      </c>
      <c r="AE2" s="190" t="s">
        <v>1693</v>
      </c>
      <c r="AF2" s="190" t="s">
        <v>3</v>
      </c>
      <c r="AG2" s="190" t="s">
        <v>127</v>
      </c>
      <c r="AI2" s="195" t="s">
        <v>111</v>
      </c>
      <c r="AJ2" s="195" t="s">
        <v>1694</v>
      </c>
      <c r="AK2" s="198" t="s">
        <v>112</v>
      </c>
      <c r="AL2" s="198" t="s">
        <v>1688</v>
      </c>
      <c r="AM2" s="198" t="s">
        <v>126</v>
      </c>
      <c r="AN2" s="198" t="s">
        <v>127</v>
      </c>
    </row>
    <row r="3" ht="28" spans="1:40">
      <c r="A3" s="233">
        <v>1</v>
      </c>
      <c r="B3" s="234" t="s">
        <v>1695</v>
      </c>
      <c r="C3" s="235" t="s">
        <v>855</v>
      </c>
      <c r="D3" s="236" t="s">
        <v>1223</v>
      </c>
      <c r="E3" s="236" t="s">
        <v>276</v>
      </c>
      <c r="F3" s="236" t="s">
        <v>1696</v>
      </c>
      <c r="G3" s="244" t="s">
        <v>1697</v>
      </c>
      <c r="H3" s="236"/>
      <c r="I3" s="257" t="s">
        <v>1698</v>
      </c>
      <c r="K3" s="258" t="s">
        <v>147</v>
      </c>
      <c r="L3" s="259" t="s">
        <v>149</v>
      </c>
      <c r="M3" s="258" t="s">
        <v>984</v>
      </c>
      <c r="N3" s="258" t="s">
        <v>137</v>
      </c>
      <c r="O3" s="258"/>
      <c r="P3" s="267"/>
      <c r="R3" s="258" t="s">
        <v>1699</v>
      </c>
      <c r="S3" s="259" t="s">
        <v>149</v>
      </c>
      <c r="T3" s="258" t="s">
        <v>984</v>
      </c>
      <c r="U3" s="258" t="s">
        <v>137</v>
      </c>
      <c r="V3" s="258"/>
      <c r="W3" s="267"/>
      <c r="Y3" s="236" t="s">
        <v>1700</v>
      </c>
      <c r="Z3" s="236" t="s">
        <v>139</v>
      </c>
      <c r="AA3" s="236" t="s">
        <v>1701</v>
      </c>
      <c r="AB3" s="244" t="s">
        <v>1697</v>
      </c>
      <c r="AC3" s="236"/>
      <c r="AD3" s="236" t="e">
        <f>IF($Z3&lt;&gt;"",VLOOKUP($Z3,D365_Contact!$B$112:$H$205,5,FALSE),"")</f>
        <v>#N/A</v>
      </c>
      <c r="AE3" s="236" t="e">
        <f>IF($Z3&lt;&gt;"",VLOOKUP($Z3,D365_Contact!$B$11:$P$110,11,FALSE),"")</f>
        <v>#N/A</v>
      </c>
      <c r="AF3" s="236"/>
      <c r="AG3" s="236"/>
      <c r="AI3" s="273" t="s">
        <v>1702</v>
      </c>
      <c r="AJ3" s="236" t="e">
        <f>IF($AK3&lt;&gt;"",VLOOKUP($AK3,RTMap_Contact!$F$3:$I$125,4,FALSE),"")</f>
        <v>#N/A</v>
      </c>
      <c r="AK3" s="175" t="s">
        <v>1703</v>
      </c>
      <c r="AL3" s="267"/>
      <c r="AM3" s="236" t="e">
        <f>IF($AK3&lt;&gt;"",VLOOKUP($AK3,RTMap_Contact!$F$3:$I$125,2,FALSE),"")</f>
        <v>#N/A</v>
      </c>
      <c r="AN3" s="267"/>
    </row>
    <row r="4" ht="28" spans="1:40">
      <c r="A4" s="233">
        <v>2</v>
      </c>
      <c r="B4" s="234" t="s">
        <v>1695</v>
      </c>
      <c r="C4" s="237" t="s">
        <v>927</v>
      </c>
      <c r="D4" s="238" t="s">
        <v>1704</v>
      </c>
      <c r="E4" s="236" t="s">
        <v>276</v>
      </c>
      <c r="F4" s="236" t="s">
        <v>1546</v>
      </c>
      <c r="G4" s="244" t="s">
        <v>1697</v>
      </c>
      <c r="H4" s="236"/>
      <c r="I4" s="257" t="s">
        <v>1705</v>
      </c>
      <c r="K4" s="258" t="s">
        <v>147</v>
      </c>
      <c r="L4" s="259" t="s">
        <v>249</v>
      </c>
      <c r="M4" s="258" t="s">
        <v>927</v>
      </c>
      <c r="N4" s="258" t="s">
        <v>137</v>
      </c>
      <c r="O4" s="258" t="s">
        <v>1706</v>
      </c>
      <c r="P4" s="267"/>
      <c r="R4" s="258" t="s">
        <v>1699</v>
      </c>
      <c r="S4" s="259" t="s">
        <v>249</v>
      </c>
      <c r="T4" s="258" t="s">
        <v>927</v>
      </c>
      <c r="U4" s="258" t="s">
        <v>137</v>
      </c>
      <c r="V4" s="258" t="s">
        <v>1706</v>
      </c>
      <c r="W4" s="267"/>
      <c r="Y4" s="236"/>
      <c r="Z4" s="236"/>
      <c r="AA4" s="236" t="str">
        <f>IF($Z4&lt;&gt;"",VLOOKUP($Z4,D365_Contact!$B$11:$P$110,7,FALSE),"")</f>
        <v/>
      </c>
      <c r="AB4" s="244" t="str">
        <f>IF($Z4&lt;&gt;"",VLOOKUP($Z4,D365_Contact!$B$11:$P$110,4,FALSE),"")</f>
        <v/>
      </c>
      <c r="AC4" s="236"/>
      <c r="AD4" s="236" t="str">
        <f>IF($Z4&lt;&gt;"",VLOOKUP($Z4,D365_Contact!$B$112:$H$205,5,FALSE),"")</f>
        <v/>
      </c>
      <c r="AE4" s="236" t="str">
        <f>IF($Z4&lt;&gt;"",VLOOKUP($Z4,D365_Contact!$B$11:$P$110,11,FALSE),"")</f>
        <v/>
      </c>
      <c r="AF4" s="236"/>
      <c r="AG4" s="236"/>
      <c r="AI4" s="273" t="s">
        <v>1702</v>
      </c>
      <c r="AJ4" s="236" t="str">
        <f>IF($AK4&lt;&gt;"",VLOOKUP($AK4,RTMap_Contact!$F$3:$I$125,4,FALSE),"")</f>
        <v>vip_info_t</v>
      </c>
      <c r="AK4" s="175" t="s">
        <v>155</v>
      </c>
      <c r="AL4" s="267"/>
      <c r="AM4" s="236">
        <f>IF($AK4&lt;&gt;"",VLOOKUP($AK4,RTMap_Contact!$F$3:$I$125,2,FALSE),"")</f>
        <v>0</v>
      </c>
      <c r="AN4" s="267"/>
    </row>
    <row r="5" ht="28" spans="1:40">
      <c r="A5" s="233">
        <v>3</v>
      </c>
      <c r="B5" s="234" t="s">
        <v>1695</v>
      </c>
      <c r="C5" s="235" t="s">
        <v>778</v>
      </c>
      <c r="D5" s="236" t="s">
        <v>1164</v>
      </c>
      <c r="E5" s="236" t="s">
        <v>276</v>
      </c>
      <c r="F5" s="236" t="s">
        <v>1546</v>
      </c>
      <c r="G5" s="244" t="s">
        <v>1697</v>
      </c>
      <c r="H5" s="236"/>
      <c r="I5" s="257" t="s">
        <v>1707</v>
      </c>
      <c r="K5" s="258" t="s">
        <v>147</v>
      </c>
      <c r="L5" s="258" t="s">
        <v>1165</v>
      </c>
      <c r="M5" s="258" t="s">
        <v>1165</v>
      </c>
      <c r="N5" s="258" t="s">
        <v>137</v>
      </c>
      <c r="O5" s="268"/>
      <c r="P5" s="267"/>
      <c r="R5" s="258" t="s">
        <v>1699</v>
      </c>
      <c r="S5" s="258" t="s">
        <v>1165</v>
      </c>
      <c r="T5" s="258" t="s">
        <v>1165</v>
      </c>
      <c r="U5" s="258" t="s">
        <v>137</v>
      </c>
      <c r="V5" s="268"/>
      <c r="W5" s="267"/>
      <c r="Y5" s="236"/>
      <c r="Z5" s="236"/>
      <c r="AA5" s="236" t="str">
        <f>IF($Z5&lt;&gt;"",VLOOKUP($Z5,D365_Contact!$B$11:$P$110,7,FALSE),"")</f>
        <v/>
      </c>
      <c r="AB5" s="244" t="str">
        <f>IF($Z5&lt;&gt;"",VLOOKUP($Z5,D365_Contact!$B$11:$P$110,4,FALSE),"")</f>
        <v/>
      </c>
      <c r="AC5" s="236"/>
      <c r="AD5" s="236" t="str">
        <f>IF($Z5&lt;&gt;"",VLOOKUP($Z5,D365_Contact!$B$112:$H$205,5,FALSE),"")</f>
        <v/>
      </c>
      <c r="AE5" s="236" t="str">
        <f>IF($Z5&lt;&gt;"",VLOOKUP($Z5,D365_Contact!$B$11:$P$110,11,FALSE),"")</f>
        <v/>
      </c>
      <c r="AF5" s="236"/>
      <c r="AG5" s="236"/>
      <c r="AI5" s="273" t="s">
        <v>1702</v>
      </c>
      <c r="AJ5" s="236" t="e">
        <f>IF($AK5&lt;&gt;"",VLOOKUP($AK5,RTMap_Contact!$F$3:$I$125,4,FALSE),"")</f>
        <v>#N/A</v>
      </c>
      <c r="AK5" s="276" t="s">
        <v>1708</v>
      </c>
      <c r="AL5" s="267"/>
      <c r="AM5" s="236" t="e">
        <f>IF($AK5&lt;&gt;"",VLOOKUP($AK5,RTMap_Contact!$F$3:$I$125,2,FALSE),"")</f>
        <v>#N/A</v>
      </c>
      <c r="AN5" s="267"/>
    </row>
    <row r="6" ht="70" spans="1:40">
      <c r="A6" s="233">
        <v>4</v>
      </c>
      <c r="B6" s="234" t="s">
        <v>1695</v>
      </c>
      <c r="C6" s="235" t="s">
        <v>817</v>
      </c>
      <c r="D6" s="236" t="s">
        <v>818</v>
      </c>
      <c r="E6" s="236" t="s">
        <v>276</v>
      </c>
      <c r="F6" s="236" t="s">
        <v>1696</v>
      </c>
      <c r="G6" s="244" t="s">
        <v>1697</v>
      </c>
      <c r="H6" s="236"/>
      <c r="I6" s="257" t="s">
        <v>1709</v>
      </c>
      <c r="K6" s="258" t="s">
        <v>147</v>
      </c>
      <c r="L6" s="260" t="s">
        <v>223</v>
      </c>
      <c r="M6" s="258" t="s">
        <v>545</v>
      </c>
      <c r="N6" s="258" t="s">
        <v>137</v>
      </c>
      <c r="O6" s="268"/>
      <c r="P6" s="267"/>
      <c r="R6" s="258" t="s">
        <v>1699</v>
      </c>
      <c r="S6" s="260" t="s">
        <v>223</v>
      </c>
      <c r="T6" s="258" t="s">
        <v>545</v>
      </c>
      <c r="U6" s="258" t="s">
        <v>137</v>
      </c>
      <c r="V6" s="268"/>
      <c r="W6" s="267"/>
      <c r="Y6" s="236" t="s">
        <v>29</v>
      </c>
      <c r="Z6" s="175" t="s">
        <v>818</v>
      </c>
      <c r="AA6" s="236" t="str">
        <f>IF($Z6&lt;&gt;"",VLOOKUP($Z6,D365_Contact!$B$11:$P$110,7,FALSE),"")</f>
        <v>String</v>
      </c>
      <c r="AB6" s="244" t="str">
        <f>IF($Z6&lt;&gt;"",VLOOKUP($Z6,D365_Contact!$B$11:$P$110,4,FALSE),"")</f>
        <v>Y</v>
      </c>
      <c r="AC6" s="236"/>
      <c r="AD6" s="236">
        <f>IF($Z6&lt;&gt;"",VLOOKUP($Z6,D365_Contact!$B$112:$H$205,5,FALSE),"")</f>
        <v>0</v>
      </c>
      <c r="AE6" s="236" t="str">
        <f>IF($Z6&lt;&gt;"",VLOOKUP($Z6,D365_Contact!$B$11:$P$110,11,FALSE),"")</f>
        <v>Format: Text
Max length: 50</v>
      </c>
      <c r="AF6" s="236" t="s">
        <v>1710</v>
      </c>
      <c r="AG6" s="236" t="s">
        <v>1711</v>
      </c>
      <c r="AI6" s="273" t="s">
        <v>1702</v>
      </c>
      <c r="AJ6" s="236" t="str">
        <f>IF($AK6&lt;&gt;"",VLOOKUP($AK6,RTMap_Contact!$F$3:$I$125,4,FALSE),"")</f>
        <v>vip_info_t</v>
      </c>
      <c r="AK6" s="270" t="s">
        <v>227</v>
      </c>
      <c r="AL6" s="267"/>
      <c r="AM6" s="236">
        <f>IF($AK6&lt;&gt;"",VLOOKUP($AK6,RTMap_Contact!$F$3:$I$125,2,FALSE),"")</f>
        <v>0</v>
      </c>
      <c r="AN6" s="267"/>
    </row>
    <row r="7" ht="84" spans="1:40">
      <c r="A7" s="233">
        <v>5</v>
      </c>
      <c r="B7" s="234" t="s">
        <v>1695</v>
      </c>
      <c r="C7" s="235" t="s">
        <v>1131</v>
      </c>
      <c r="D7" s="236" t="s">
        <v>1132</v>
      </c>
      <c r="E7" s="236" t="s">
        <v>276</v>
      </c>
      <c r="F7" s="236" t="s">
        <v>1696</v>
      </c>
      <c r="G7" s="244" t="s">
        <v>1697</v>
      </c>
      <c r="H7" s="236"/>
      <c r="I7" s="257" t="s">
        <v>1712</v>
      </c>
      <c r="K7" s="258" t="s">
        <v>147</v>
      </c>
      <c r="L7" s="259" t="s">
        <v>243</v>
      </c>
      <c r="M7" s="258" t="s">
        <v>896</v>
      </c>
      <c r="N7" s="258" t="s">
        <v>137</v>
      </c>
      <c r="O7" s="268"/>
      <c r="P7" s="267"/>
      <c r="R7" s="258" t="s">
        <v>1699</v>
      </c>
      <c r="S7" s="259" t="s">
        <v>243</v>
      </c>
      <c r="T7" s="258" t="s">
        <v>896</v>
      </c>
      <c r="U7" s="258" t="s">
        <v>137</v>
      </c>
      <c r="V7" s="268"/>
      <c r="W7" s="267"/>
      <c r="Y7" s="236" t="s">
        <v>29</v>
      </c>
      <c r="Z7" s="175" t="s">
        <v>1132</v>
      </c>
      <c r="AA7" s="236" t="str">
        <f>IF($Z7&lt;&gt;"",VLOOKUP($Z7,D365_Contact!$B$11:$P$110,7,FALSE),"")</f>
        <v>String</v>
      </c>
      <c r="AB7" s="244" t="str">
        <f>IF($Z7&lt;&gt;"",VLOOKUP($Z7,D365_Contact!$B$11:$P$110,4,FALSE),"")</f>
        <v>Y</v>
      </c>
      <c r="AC7" s="236"/>
      <c r="AD7" s="236">
        <f>IF($Z7&lt;&gt;"",VLOOKUP($Z7,D365_Contact!$B$112:$H$205,5,FALSE),"")</f>
        <v>0</v>
      </c>
      <c r="AE7" s="236" t="str">
        <f>IF($Z7&lt;&gt;"",VLOOKUP($Z7,D365_Contact!$B$11:$P$110,11,FALSE),"")</f>
        <v>Format: Text
Max length: 50</v>
      </c>
      <c r="AF7" s="236" t="s">
        <v>1713</v>
      </c>
      <c r="AG7" s="236" t="s">
        <v>1711</v>
      </c>
      <c r="AI7" s="273" t="s">
        <v>1702</v>
      </c>
      <c r="AJ7" s="236" t="str">
        <f>IF($AK7&lt;&gt;"",VLOOKUP($AK7,RTMap_Contact!$F$3:$I$125,4,FALSE),"")</f>
        <v>vip_info_t</v>
      </c>
      <c r="AK7" s="175" t="s">
        <v>227</v>
      </c>
      <c r="AL7" s="267"/>
      <c r="AM7" s="236" t="s">
        <v>228</v>
      </c>
      <c r="AN7" s="267"/>
    </row>
    <row r="8" ht="70" spans="1:40">
      <c r="A8" s="233">
        <v>6</v>
      </c>
      <c r="B8" s="234" t="s">
        <v>1695</v>
      </c>
      <c r="C8" s="235" t="s">
        <v>770</v>
      </c>
      <c r="D8" s="236" t="s">
        <v>1145</v>
      </c>
      <c r="E8" s="236" t="s">
        <v>276</v>
      </c>
      <c r="F8" s="236" t="s">
        <v>1696</v>
      </c>
      <c r="G8" s="244" t="s">
        <v>1697</v>
      </c>
      <c r="H8" s="245" t="s">
        <v>1714</v>
      </c>
      <c r="I8" s="257" t="s">
        <v>1715</v>
      </c>
      <c r="K8" s="258" t="s">
        <v>147</v>
      </c>
      <c r="L8" s="258" t="s">
        <v>277</v>
      </c>
      <c r="M8" s="258" t="s">
        <v>277</v>
      </c>
      <c r="N8" s="258" t="s">
        <v>137</v>
      </c>
      <c r="O8" s="268"/>
      <c r="P8" s="267"/>
      <c r="R8" s="258" t="s">
        <v>1699</v>
      </c>
      <c r="S8" s="258" t="s">
        <v>277</v>
      </c>
      <c r="T8" s="258" t="s">
        <v>277</v>
      </c>
      <c r="U8" s="258" t="s">
        <v>137</v>
      </c>
      <c r="V8" s="268"/>
      <c r="W8" s="267"/>
      <c r="Y8" s="236" t="s">
        <v>29</v>
      </c>
      <c r="Z8" s="175" t="s">
        <v>278</v>
      </c>
      <c r="AA8" s="236" t="str">
        <f>IF($Z8&lt;&gt;"",VLOOKUP($Z8,D365_Contact!$B$11:$P$110,7,FALSE),"")</f>
        <v>String</v>
      </c>
      <c r="AB8" s="244" t="str">
        <f>IF($Z8&lt;&gt;"",VLOOKUP($Z8,D365_Contact!$B$11:$P$110,4,FALSE),"")</f>
        <v>Y</v>
      </c>
      <c r="AC8" s="236"/>
      <c r="AD8" s="236">
        <f>IF($Z8&lt;&gt;"",VLOOKUP($Z8,D365_Contact!$B$112:$H$205,5,FALSE),"")</f>
        <v>0</v>
      </c>
      <c r="AE8" s="236" t="str">
        <f>IF($Z8&lt;&gt;"",VLOOKUP($Z8,D365_Contact!$B$11:$P$110,11,FALSE),"")</f>
        <v>Format: Text
Max length: 100</v>
      </c>
      <c r="AF8" s="236"/>
      <c r="AG8" s="236"/>
      <c r="AI8" s="273" t="s">
        <v>1702</v>
      </c>
      <c r="AJ8" s="236" t="str">
        <f>IF($AK8&lt;&gt;"",VLOOKUP($AK8,RTMap_Contact!$F$3:$I$125,4,FALSE),"")</f>
        <v>vip_info_t</v>
      </c>
      <c r="AK8" s="175" t="s">
        <v>227</v>
      </c>
      <c r="AL8" s="267"/>
      <c r="AM8" s="236" t="s">
        <v>228</v>
      </c>
      <c r="AN8" s="267"/>
    </row>
    <row r="9" ht="28" spans="1:40">
      <c r="A9" s="233">
        <v>7</v>
      </c>
      <c r="B9" s="234" t="s">
        <v>1695</v>
      </c>
      <c r="C9" s="235" t="s">
        <v>1098</v>
      </c>
      <c r="D9" s="236" t="s">
        <v>1099</v>
      </c>
      <c r="E9" s="236" t="s">
        <v>1502</v>
      </c>
      <c r="F9" s="236" t="s">
        <v>1488</v>
      </c>
      <c r="G9" s="244" t="s">
        <v>1697</v>
      </c>
      <c r="H9" s="246" t="s">
        <v>1716</v>
      </c>
      <c r="I9" s="261" t="s">
        <v>1717</v>
      </c>
      <c r="K9" s="258" t="s">
        <v>147</v>
      </c>
      <c r="L9" s="259" t="s">
        <v>1100</v>
      </c>
      <c r="M9" s="258" t="s">
        <v>1114</v>
      </c>
      <c r="N9" s="258" t="s">
        <v>137</v>
      </c>
      <c r="O9" s="258" t="s">
        <v>1718</v>
      </c>
      <c r="P9" s="267"/>
      <c r="R9" s="258" t="s">
        <v>1699</v>
      </c>
      <c r="S9" s="259" t="s">
        <v>1100</v>
      </c>
      <c r="T9" s="258" t="s">
        <v>1114</v>
      </c>
      <c r="U9" s="258" t="s">
        <v>137</v>
      </c>
      <c r="V9" s="258" t="s">
        <v>1718</v>
      </c>
      <c r="W9" s="267"/>
      <c r="Y9" s="236" t="s">
        <v>29</v>
      </c>
      <c r="Z9" s="236" t="s">
        <v>380</v>
      </c>
      <c r="AA9" s="236" t="e">
        <f>IF($Z9&lt;&gt;"",VLOOKUP($Z9,D365_Contact!$B$11:$P$110,7,FALSE),"")</f>
        <v>#N/A</v>
      </c>
      <c r="AB9" s="244" t="s">
        <v>1697</v>
      </c>
      <c r="AC9" s="236"/>
      <c r="AD9" s="236" t="e">
        <f>IF($Z9&lt;&gt;"",VLOOKUP($Z9,D365_Contact!$B$112:$H$205,5,FALSE),"")</f>
        <v>#N/A</v>
      </c>
      <c r="AE9" s="236" t="e">
        <f>IF($Z9&lt;&gt;"",VLOOKUP($Z9,D365_Contact!$B$11:$P$110,11,FALSE),"")</f>
        <v>#N/A</v>
      </c>
      <c r="AF9" s="236"/>
      <c r="AG9" s="236"/>
      <c r="AI9" s="273"/>
      <c r="AJ9" s="236" t="str">
        <f>IF($AK9&lt;&gt;"",VLOOKUP($AK9,RTMap_Contact!$F$3:$I$125,4,FALSE),"")</f>
        <v/>
      </c>
      <c r="AK9" s="236"/>
      <c r="AL9" s="267"/>
      <c r="AM9" s="236" t="str">
        <f>IF($AK9&lt;&gt;"",VLOOKUP($AK9,RTMap_Contact!$F$3:$I$125,2,FALSE),"")</f>
        <v/>
      </c>
      <c r="AN9" s="267"/>
    </row>
    <row r="10" ht="56" spans="1:40">
      <c r="A10" s="233">
        <v>8</v>
      </c>
      <c r="B10" s="234" t="s">
        <v>1695</v>
      </c>
      <c r="C10" s="235" t="s">
        <v>473</v>
      </c>
      <c r="D10" s="236" t="s">
        <v>1719</v>
      </c>
      <c r="E10" s="236" t="s">
        <v>1720</v>
      </c>
      <c r="F10" s="247" t="s">
        <v>1696</v>
      </c>
      <c r="G10" s="248" t="s">
        <v>1697</v>
      </c>
      <c r="H10" s="236"/>
      <c r="I10" s="257" t="s">
        <v>1721</v>
      </c>
      <c r="K10" s="258" t="s">
        <v>147</v>
      </c>
      <c r="L10" s="259" t="s">
        <v>335</v>
      </c>
      <c r="M10" s="258" t="s">
        <v>469</v>
      </c>
      <c r="N10" s="258" t="s">
        <v>470</v>
      </c>
      <c r="O10" s="268"/>
      <c r="P10" s="267"/>
      <c r="R10" s="258" t="s">
        <v>1699</v>
      </c>
      <c r="S10" s="259" t="s">
        <v>335</v>
      </c>
      <c r="T10" s="258" t="s">
        <v>469</v>
      </c>
      <c r="U10" s="258" t="s">
        <v>470</v>
      </c>
      <c r="V10" s="268"/>
      <c r="W10" s="267"/>
      <c r="Y10" s="236" t="s">
        <v>29</v>
      </c>
      <c r="Z10" s="175" t="s">
        <v>357</v>
      </c>
      <c r="AA10" s="236" t="str">
        <f>IF($Z10&lt;&gt;"",VLOOKUP($Z10,D365_Contact!$B$11:$P$110,7,FALSE),"")</f>
        <v>Integer</v>
      </c>
      <c r="AB10" s="244" t="str">
        <f>IF($Z10&lt;&gt;"",VLOOKUP($Z10,D365_Contact!$B$11:$P$110,4,FALSE),"")</f>
        <v>Y</v>
      </c>
      <c r="AC10" s="236"/>
      <c r="AD10" s="236">
        <f>IF($Z10&lt;&gt;"",VLOOKUP($Z10,D365_Contact!$B$112:$H$205,5,FALSE),"")</f>
        <v>0</v>
      </c>
      <c r="AE10" s="236" t="str">
        <f>IF($Z10&lt;&gt;"",VLOOKUP($Z10,D365_Contact!$B$11:$P$110,11,FALSE),"")</f>
        <v>Minimum value: 1
Maximum value: 31</v>
      </c>
      <c r="AF10" s="236"/>
      <c r="AG10" s="236"/>
      <c r="AI10" s="273" t="s">
        <v>1702</v>
      </c>
      <c r="AJ10" s="236" t="str">
        <f>IF($AK10&lt;&gt;"",VLOOKUP($AK10,RTMap_Contact!$F$3:$I$125,4,FALSE),"")</f>
        <v>vip_info_t</v>
      </c>
      <c r="AK10" s="175" t="s">
        <v>358</v>
      </c>
      <c r="AL10" s="267"/>
      <c r="AM10" s="236">
        <f>IF($AK10&lt;&gt;"",VLOOKUP($AK10,RTMap_Contact!$F$3:$I$125,2,FALSE),"")</f>
        <v>0</v>
      </c>
      <c r="AN10" s="267"/>
    </row>
    <row r="11" ht="56" spans="1:40">
      <c r="A11" s="233">
        <v>9</v>
      </c>
      <c r="B11" s="234" t="s">
        <v>1695</v>
      </c>
      <c r="C11" s="235" t="s">
        <v>1274</v>
      </c>
      <c r="D11" s="236" t="s">
        <v>1275</v>
      </c>
      <c r="E11" s="236" t="s">
        <v>1720</v>
      </c>
      <c r="F11" s="247" t="s">
        <v>1696</v>
      </c>
      <c r="G11" s="248" t="s">
        <v>1697</v>
      </c>
      <c r="H11" s="236"/>
      <c r="I11" s="257" t="s">
        <v>1722</v>
      </c>
      <c r="K11" s="258" t="s">
        <v>147</v>
      </c>
      <c r="L11" s="259" t="s">
        <v>704</v>
      </c>
      <c r="M11" s="258" t="s">
        <v>1049</v>
      </c>
      <c r="N11" s="258" t="s">
        <v>470</v>
      </c>
      <c r="O11" s="268"/>
      <c r="P11" s="267"/>
      <c r="R11" s="258" t="s">
        <v>1699</v>
      </c>
      <c r="S11" s="259" t="s">
        <v>704</v>
      </c>
      <c r="T11" s="258" t="s">
        <v>1049</v>
      </c>
      <c r="U11" s="258" t="s">
        <v>470</v>
      </c>
      <c r="V11" s="268"/>
      <c r="W11" s="267"/>
      <c r="Y11" s="236" t="s">
        <v>29</v>
      </c>
      <c r="Z11" s="175" t="s">
        <v>367</v>
      </c>
      <c r="AA11" s="236" t="str">
        <f>IF($Z11&lt;&gt;"",VLOOKUP($Z11,D365_Contact!$B$11:$P$110,7,FALSE),"")</f>
        <v>Integer</v>
      </c>
      <c r="AB11" s="244" t="str">
        <f>IF($Z11&lt;&gt;"",VLOOKUP($Z11,D365_Contact!$B$11:$P$110,4,FALSE),"")</f>
        <v>Y</v>
      </c>
      <c r="AC11" s="236"/>
      <c r="AD11" s="236">
        <f>IF($Z11&lt;&gt;"",VLOOKUP($Z11,D365_Contact!$B$112:$H$205,5,FALSE),"")</f>
        <v>0</v>
      </c>
      <c r="AE11" s="236" t="str">
        <f>IF($Z11&lt;&gt;"",VLOOKUP($Z11,D365_Contact!$B$11:$P$110,11,FALSE),"")</f>
        <v>Minimum value: 1
Maximum value: 12</v>
      </c>
      <c r="AF11" s="236"/>
      <c r="AG11" s="236"/>
      <c r="AI11" s="273" t="s">
        <v>1702</v>
      </c>
      <c r="AJ11" s="236" t="str">
        <f>IF($AK11&lt;&gt;"",VLOOKUP($AK11,RTMap_Contact!$F$3:$I$125,4,FALSE),"")</f>
        <v>vip_info_t</v>
      </c>
      <c r="AK11" s="175" t="s">
        <v>368</v>
      </c>
      <c r="AL11" s="267"/>
      <c r="AM11" s="236">
        <f>IF($AK11&lt;&gt;"",VLOOKUP($AK11,RTMap_Contact!$F$3:$I$125,2,FALSE),"")</f>
        <v>0</v>
      </c>
      <c r="AN11" s="267"/>
    </row>
    <row r="12" ht="70" spans="1:40">
      <c r="A12" s="233">
        <v>10</v>
      </c>
      <c r="B12" s="234" t="s">
        <v>1695</v>
      </c>
      <c r="C12" s="235" t="s">
        <v>1723</v>
      </c>
      <c r="D12" s="236" t="s">
        <v>1479</v>
      </c>
      <c r="E12" s="236" t="s">
        <v>1720</v>
      </c>
      <c r="F12" s="247" t="s">
        <v>1696</v>
      </c>
      <c r="G12" s="248" t="s">
        <v>1697</v>
      </c>
      <c r="H12" s="246" t="s">
        <v>1724</v>
      </c>
      <c r="I12" s="261" t="s">
        <v>1725</v>
      </c>
      <c r="K12" s="258" t="s">
        <v>147</v>
      </c>
      <c r="L12" s="258" t="s">
        <v>1111</v>
      </c>
      <c r="M12" s="258" t="s">
        <v>1260</v>
      </c>
      <c r="N12" s="258" t="s">
        <v>470</v>
      </c>
      <c r="O12" s="268"/>
      <c r="P12" s="267"/>
      <c r="R12" s="258" t="s">
        <v>1699</v>
      </c>
      <c r="S12" s="258" t="s">
        <v>1111</v>
      </c>
      <c r="T12" s="258" t="s">
        <v>1260</v>
      </c>
      <c r="U12" s="258" t="s">
        <v>470</v>
      </c>
      <c r="V12" s="268"/>
      <c r="W12" s="267"/>
      <c r="Y12" s="236" t="s">
        <v>29</v>
      </c>
      <c r="Z12" s="175" t="s">
        <v>1726</v>
      </c>
      <c r="AA12" s="236" t="str">
        <f>IF($Z12&lt;&gt;"",VLOOKUP($Z12,D365_Contact!$B$11:$P$110,7,FALSE),"")</f>
        <v>Integer</v>
      </c>
      <c r="AB12" s="244" t="str">
        <f>IF($Z12&lt;&gt;"",VLOOKUP($Z12,D365_Contact!$B$11:$P$110,4,FALSE),"")</f>
        <v>Y</v>
      </c>
      <c r="AC12" s="236"/>
      <c r="AD12" s="236">
        <f>IF($Z12&lt;&gt;"",VLOOKUP($Z12,D365_Contact!$B$112:$H$205,5,FALSE),"")</f>
        <v>0</v>
      </c>
      <c r="AE12" s="236" t="str">
        <f>IF($Z12&lt;&gt;"",VLOOKUP($Z12,D365_Contact!$B$11:$P$110,11,FALSE),"")</f>
        <v>Minimum value: 1899
Maximum value: 2147483647</v>
      </c>
      <c r="AF12" s="236"/>
      <c r="AG12" s="236"/>
      <c r="AI12" s="273" t="s">
        <v>1702</v>
      </c>
      <c r="AJ12" s="236" t="str">
        <f>IF($AK12&lt;&gt;"",VLOOKUP($AK12,RTMap_Contact!$F$3:$I$125,4,FALSE),"")</f>
        <v>vip_info_t</v>
      </c>
      <c r="AK12" s="175" t="s">
        <v>1481</v>
      </c>
      <c r="AL12" s="267"/>
      <c r="AM12" s="236">
        <f>IF($AK12&lt;&gt;"",VLOOKUP($AK12,RTMap_Contact!$F$3:$I$125,2,FALSE),"")</f>
        <v>0</v>
      </c>
      <c r="AN12" s="267"/>
    </row>
    <row r="13" ht="28" spans="1:40">
      <c r="A13" s="233">
        <v>11</v>
      </c>
      <c r="B13" s="234" t="s">
        <v>1695</v>
      </c>
      <c r="C13" s="239" t="s">
        <v>1727</v>
      </c>
      <c r="D13" s="240" t="s">
        <v>1728</v>
      </c>
      <c r="E13" s="240" t="s">
        <v>1720</v>
      </c>
      <c r="F13" s="240" t="s">
        <v>1546</v>
      </c>
      <c r="G13" s="249"/>
      <c r="H13" s="240" t="s">
        <v>1729</v>
      </c>
      <c r="I13" s="262"/>
      <c r="K13" s="258" t="s">
        <v>147</v>
      </c>
      <c r="L13" s="259"/>
      <c r="M13" s="268"/>
      <c r="N13" s="268"/>
      <c r="O13" s="268"/>
      <c r="P13" s="267"/>
      <c r="R13" s="258" t="s">
        <v>1699</v>
      </c>
      <c r="S13" s="259"/>
      <c r="T13" s="268"/>
      <c r="U13" s="268"/>
      <c r="V13" s="268"/>
      <c r="W13" s="267"/>
      <c r="Y13" s="270"/>
      <c r="Z13" s="270"/>
      <c r="AA13" s="270" t="str">
        <f>IF($Z13&lt;&gt;"",VLOOKUP($Z13,D365_Contact!$B$11:$P$110,7,FALSE),"")</f>
        <v/>
      </c>
      <c r="AB13" s="271" t="str">
        <f>IF($Z13&lt;&gt;"",VLOOKUP($Z13,D365_Contact!$B$11:$P$110,4,FALSE),"")</f>
        <v/>
      </c>
      <c r="AC13" s="270"/>
      <c r="AD13" s="236" t="str">
        <f>IF($Z13&lt;&gt;"",VLOOKUP($Z13,D365_Contact!$B$112:$H$205,5,FALSE),"")</f>
        <v/>
      </c>
      <c r="AE13" s="270" t="str">
        <f>IF($Z13&lt;&gt;"",VLOOKUP($Z13,D365_Contact!$B$11:$P$110,11,FALSE),"")</f>
        <v/>
      </c>
      <c r="AF13" s="270"/>
      <c r="AG13" s="270"/>
      <c r="AI13" s="274" t="s">
        <v>1702</v>
      </c>
      <c r="AJ13" s="270" t="e">
        <f>IF($AK13&lt;&gt;"",VLOOKUP($AK13,RTMap_Contact!$F$3:$I$125,4,FALSE),"")</f>
        <v>#N/A</v>
      </c>
      <c r="AK13" s="270" t="s">
        <v>236</v>
      </c>
      <c r="AL13" s="275"/>
      <c r="AM13" s="270" t="s">
        <v>1730</v>
      </c>
      <c r="AN13" s="275"/>
    </row>
    <row r="14" ht="207.75" customHeight="1" spans="1:40">
      <c r="A14" s="233">
        <v>12</v>
      </c>
      <c r="B14" s="234" t="s">
        <v>1695</v>
      </c>
      <c r="C14" s="235" t="s">
        <v>232</v>
      </c>
      <c r="D14" s="236" t="s">
        <v>233</v>
      </c>
      <c r="E14" s="236" t="s">
        <v>1502</v>
      </c>
      <c r="F14" s="236" t="s">
        <v>1488</v>
      </c>
      <c r="G14" s="244" t="s">
        <v>1697</v>
      </c>
      <c r="H14" s="246" t="s">
        <v>1731</v>
      </c>
      <c r="I14" s="257" t="s">
        <v>1732</v>
      </c>
      <c r="K14" s="258" t="s">
        <v>147</v>
      </c>
      <c r="L14" s="259" t="s">
        <v>221</v>
      </c>
      <c r="M14" s="258" t="s">
        <v>222</v>
      </c>
      <c r="N14" s="258" t="s">
        <v>137</v>
      </c>
      <c r="O14" s="268"/>
      <c r="P14" s="267"/>
      <c r="R14" s="258" t="s">
        <v>1699</v>
      </c>
      <c r="S14" s="259" t="s">
        <v>221</v>
      </c>
      <c r="T14" s="258" t="s">
        <v>222</v>
      </c>
      <c r="U14" s="258" t="s">
        <v>137</v>
      </c>
      <c r="V14" s="268"/>
      <c r="W14" s="267"/>
      <c r="Y14" s="236" t="s">
        <v>29</v>
      </c>
      <c r="Z14" s="175" t="s">
        <v>388</v>
      </c>
      <c r="AA14" s="236" t="e">
        <f>IF($Z14&lt;&gt;"",VLOOKUP($Z14,D365_Contact!$B$11:$P$110,7,FALSE),"")</f>
        <v>#N/A</v>
      </c>
      <c r="AB14" s="244" t="e">
        <f>IF($Z14&lt;&gt;"",VLOOKUP($Z14,D365_Contact!$B$11:$P$110,4,FALSE),"")</f>
        <v>#N/A</v>
      </c>
      <c r="AC14" s="236" t="s">
        <v>1733</v>
      </c>
      <c r="AD14" s="236" t="e">
        <f>IF($Z14&lt;&gt;"",VLOOKUP($Z14,D365_Contact!$B$112:$H$205,5,FALSE),"")</f>
        <v>#N/A</v>
      </c>
      <c r="AE14" s="236" t="e">
        <f>IF($Z14&lt;&gt;"",VLOOKUP($Z14,D365_Contact!$B$11:$P$110,11,FALSE),"")</f>
        <v>#N/A</v>
      </c>
      <c r="AF14" s="236"/>
      <c r="AG14" s="236" t="s">
        <v>1734</v>
      </c>
      <c r="AI14" s="273"/>
      <c r="AJ14" s="236" t="str">
        <f>IF($AK14&lt;&gt;"",VLOOKUP($AK14,RTMap_Contact!$F$3:$I$125,4,FALSE),"")</f>
        <v/>
      </c>
      <c r="AK14" s="236"/>
      <c r="AL14" s="267"/>
      <c r="AM14" s="236" t="str">
        <f>IF($AK14&lt;&gt;"",VLOOKUP($AK14,RTMap_Contact!$F$3:$I$125,2,FALSE),"")</f>
        <v/>
      </c>
      <c r="AN14" s="267"/>
    </row>
    <row r="15" ht="157" spans="1:40">
      <c r="A15" s="233">
        <v>13</v>
      </c>
      <c r="B15" s="234" t="s">
        <v>1695</v>
      </c>
      <c r="C15" s="235" t="s">
        <v>563</v>
      </c>
      <c r="D15" s="236" t="s">
        <v>857</v>
      </c>
      <c r="E15" s="236" t="s">
        <v>1502</v>
      </c>
      <c r="F15" s="247" t="s">
        <v>1696</v>
      </c>
      <c r="G15" s="248" t="s">
        <v>1697</v>
      </c>
      <c r="H15" s="236" t="s">
        <v>1735</v>
      </c>
      <c r="I15" s="257" t="s">
        <v>1736</v>
      </c>
      <c r="K15" s="258" t="s">
        <v>147</v>
      </c>
      <c r="L15" s="259" t="s">
        <v>399</v>
      </c>
      <c r="M15" s="258" t="s">
        <v>400</v>
      </c>
      <c r="N15" s="258" t="s">
        <v>137</v>
      </c>
      <c r="O15" s="268"/>
      <c r="P15" s="267"/>
      <c r="R15" s="258" t="s">
        <v>1699</v>
      </c>
      <c r="S15" s="259" t="s">
        <v>399</v>
      </c>
      <c r="T15" s="258" t="s">
        <v>400</v>
      </c>
      <c r="U15" s="258" t="s">
        <v>137</v>
      </c>
      <c r="V15" s="268"/>
      <c r="W15" s="267"/>
      <c r="Y15" s="236" t="s">
        <v>29</v>
      </c>
      <c r="Z15" s="175" t="s">
        <v>1737</v>
      </c>
      <c r="AA15" s="236" t="str">
        <f>IF($Z15&lt;&gt;"",VLOOKUP($Z15,D365_Contact!$B$11:$P$110,7,FALSE),"")</f>
        <v>Picklist</v>
      </c>
      <c r="AB15" s="244" t="str">
        <f>IF($Z15&lt;&gt;"",VLOOKUP($Z15,D365_Contact!$B$11:$P$110,4,FALSE),"")</f>
        <v>Y</v>
      </c>
      <c r="AC15" s="236" t="s">
        <v>1733</v>
      </c>
      <c r="AD15" s="236">
        <f>IF($Z15&lt;&gt;"",VLOOKUP($Z15,D365_Contact!$B$112:$H$205,5,FALSE),"")</f>
        <v>0</v>
      </c>
      <c r="AE15" s="236" t="str">
        <f>IF($Z15&lt;&gt;"",VLOOKUP($Z15,D365_Contact!$B$11:$P$110,11,FALSE),"")</f>
        <v>Options:
1: Male
2: Female
Default: N/A</v>
      </c>
      <c r="AF15" s="236" t="s">
        <v>1738</v>
      </c>
      <c r="AG15" s="236"/>
      <c r="AI15" s="273" t="s">
        <v>1702</v>
      </c>
      <c r="AJ15" s="236" t="str">
        <f>IF($AK15&lt;&gt;"",VLOOKUP($AK15,RTMap_Contact!$F$3:$I$125,4,FALSE),"")</f>
        <v>vip_info_t</v>
      </c>
      <c r="AK15" s="175" t="s">
        <v>403</v>
      </c>
      <c r="AL15" s="267"/>
      <c r="AM15" s="267" t="s">
        <v>1739</v>
      </c>
      <c r="AN15" s="267"/>
    </row>
    <row r="16" ht="79.5" customHeight="1" spans="1:40">
      <c r="A16" s="233">
        <v>14</v>
      </c>
      <c r="B16" s="234" t="s">
        <v>1695</v>
      </c>
      <c r="C16" s="235" t="s">
        <v>849</v>
      </c>
      <c r="D16" s="236" t="s">
        <v>1215</v>
      </c>
      <c r="E16" s="236" t="s">
        <v>1502</v>
      </c>
      <c r="F16" s="247" t="s">
        <v>1696</v>
      </c>
      <c r="G16" s="248" t="s">
        <v>1697</v>
      </c>
      <c r="H16" s="246" t="s">
        <v>1740</v>
      </c>
      <c r="I16" s="261" t="s">
        <v>1741</v>
      </c>
      <c r="K16" s="258" t="s">
        <v>147</v>
      </c>
      <c r="L16" s="259" t="s">
        <v>416</v>
      </c>
      <c r="M16" s="258" t="s">
        <v>978</v>
      </c>
      <c r="N16" s="258" t="s">
        <v>137</v>
      </c>
      <c r="O16" s="268"/>
      <c r="P16" s="267"/>
      <c r="R16" s="258" t="s">
        <v>1699</v>
      </c>
      <c r="S16" s="259" t="s">
        <v>416</v>
      </c>
      <c r="T16" s="258" t="s">
        <v>978</v>
      </c>
      <c r="U16" s="258" t="s">
        <v>137</v>
      </c>
      <c r="V16" s="268"/>
      <c r="W16" s="267"/>
      <c r="Y16" s="236" t="s">
        <v>29</v>
      </c>
      <c r="Z16" s="175" t="s">
        <v>417</v>
      </c>
      <c r="AA16" s="236" t="e">
        <f>IF($Z16&lt;&gt;"",VLOOKUP($Z16,D365_Contact!$B$11:$P$110,7,FALSE),"")</f>
        <v>#N/A</v>
      </c>
      <c r="AB16" s="244" t="e">
        <f>IF($Z16&lt;&gt;"",VLOOKUP($Z16,D365_Contact!$B$11:$P$110,4,FALSE),"")</f>
        <v>#N/A</v>
      </c>
      <c r="AC16" s="236"/>
      <c r="AD16" s="236" t="e">
        <f>IF($Z16&lt;&gt;"",VLOOKUP($Z16,D365_Contact!$B$112:$H$205,5,FALSE),"")</f>
        <v>#N/A</v>
      </c>
      <c r="AE16" s="236" t="e">
        <f>IF($Z16&lt;&gt;"",VLOOKUP($Z16,D365_Contact!$B$11:$P$110,11,FALSE),"")</f>
        <v>#N/A</v>
      </c>
      <c r="AF16" s="236"/>
      <c r="AG16" s="236"/>
      <c r="AI16" s="273" t="s">
        <v>1702</v>
      </c>
      <c r="AJ16" s="236" t="e">
        <f>IF($AK16&lt;&gt;"",VLOOKUP($AK16,RTMap_Contact!$F$3:$I$125,4,FALSE),"")</f>
        <v>#N/A</v>
      </c>
      <c r="AK16" s="175" t="s">
        <v>418</v>
      </c>
      <c r="AL16" s="267"/>
      <c r="AM16" s="236" t="e">
        <f>IF($AK16&lt;&gt;"",VLOOKUP($AK16,RTMap_Contact!$F$3:$I$125,2,FALSE),"")</f>
        <v>#N/A</v>
      </c>
      <c r="AN16" s="267"/>
    </row>
    <row r="17" ht="154" spans="1:40">
      <c r="A17" s="233">
        <v>15</v>
      </c>
      <c r="B17" s="234" t="s">
        <v>1695</v>
      </c>
      <c r="C17" s="235" t="s">
        <v>923</v>
      </c>
      <c r="D17" s="236" t="s">
        <v>1299</v>
      </c>
      <c r="E17" s="236" t="s">
        <v>1502</v>
      </c>
      <c r="F17" s="247" t="s">
        <v>1696</v>
      </c>
      <c r="G17" s="248" t="s">
        <v>1697</v>
      </c>
      <c r="H17" s="236" t="s">
        <v>1742</v>
      </c>
      <c r="I17" s="257" t="s">
        <v>1743</v>
      </c>
      <c r="K17" s="258" t="s">
        <v>147</v>
      </c>
      <c r="L17" s="259" t="s">
        <v>430</v>
      </c>
      <c r="M17" s="258" t="s">
        <v>1097</v>
      </c>
      <c r="N17" s="258" t="s">
        <v>137</v>
      </c>
      <c r="O17" s="268"/>
      <c r="P17" s="267"/>
      <c r="R17" s="258" t="s">
        <v>1699</v>
      </c>
      <c r="S17" s="259" t="s">
        <v>430</v>
      </c>
      <c r="T17" s="258" t="s">
        <v>1097</v>
      </c>
      <c r="U17" s="258" t="s">
        <v>137</v>
      </c>
      <c r="V17" s="268"/>
      <c r="W17" s="267"/>
      <c r="Y17" s="236" t="s">
        <v>29</v>
      </c>
      <c r="Z17" s="175" t="s">
        <v>431</v>
      </c>
      <c r="AA17" s="236" t="e">
        <f>IF($Z17&lt;&gt;"",VLOOKUP($Z17,D365_Contact!$B$11:$P$110,7,FALSE),"")</f>
        <v>#N/A</v>
      </c>
      <c r="AB17" s="244" t="e">
        <f>IF($Z17&lt;&gt;"",VLOOKUP($Z17,D365_Contact!$B$11:$P$110,4,FALSE),"")</f>
        <v>#N/A</v>
      </c>
      <c r="AC17" s="236"/>
      <c r="AD17" s="236" t="e">
        <f>IF($Z17&lt;&gt;"",VLOOKUP($Z17,D365_Contact!$B$112:$H$205,5,FALSE),"")</f>
        <v>#N/A</v>
      </c>
      <c r="AE17" s="236" t="e">
        <f>IF($Z17&lt;&gt;"",VLOOKUP($Z17,D365_Contact!$B$11:$P$110,11,FALSE),"")</f>
        <v>#N/A</v>
      </c>
      <c r="AF17" s="236"/>
      <c r="AG17" s="236"/>
      <c r="AI17" s="273" t="s">
        <v>1702</v>
      </c>
      <c r="AJ17" s="236" t="str">
        <f>IF($AK17&lt;&gt;"",VLOOKUP($AK17,RTMap_Contact!$F$3:$I$125,4,FALSE),"")</f>
        <v>vip_info_t</v>
      </c>
      <c r="AK17" s="175" t="s">
        <v>433</v>
      </c>
      <c r="AL17" s="267"/>
      <c r="AM17" s="236" t="s">
        <v>1744</v>
      </c>
      <c r="AN17" s="267"/>
    </row>
    <row r="18" ht="42" spans="1:40">
      <c r="A18" s="233">
        <v>16</v>
      </c>
      <c r="B18" s="234" t="s">
        <v>1695</v>
      </c>
      <c r="C18" s="235" t="s">
        <v>1745</v>
      </c>
      <c r="D18" s="236" t="s">
        <v>1289</v>
      </c>
      <c r="E18" s="236" t="s">
        <v>1720</v>
      </c>
      <c r="F18" s="236" t="s">
        <v>1488</v>
      </c>
      <c r="G18" s="244" t="s">
        <v>1697</v>
      </c>
      <c r="H18" s="236" t="s">
        <v>1746</v>
      </c>
      <c r="I18" s="257" t="s">
        <v>1747</v>
      </c>
      <c r="K18" s="258" t="s">
        <v>147</v>
      </c>
      <c r="L18" s="258" t="s">
        <v>918</v>
      </c>
      <c r="M18" s="258" t="s">
        <v>1091</v>
      </c>
      <c r="N18" s="258" t="s">
        <v>470</v>
      </c>
      <c r="O18" s="268"/>
      <c r="P18" s="267"/>
      <c r="R18" s="258" t="s">
        <v>1699</v>
      </c>
      <c r="S18" s="258" t="s">
        <v>918</v>
      </c>
      <c r="T18" s="258" t="s">
        <v>1091</v>
      </c>
      <c r="U18" s="258" t="s">
        <v>470</v>
      </c>
      <c r="V18" s="268"/>
      <c r="W18" s="267"/>
      <c r="Y18" s="236" t="s">
        <v>29</v>
      </c>
      <c r="Z18" s="175" t="s">
        <v>1748</v>
      </c>
      <c r="AA18" s="236" t="e">
        <f>IF($Z18&lt;&gt;"",VLOOKUP($Z18,D365_Contact!$B$11:$P$110,7,FALSE),"")</f>
        <v>#N/A</v>
      </c>
      <c r="AB18" s="244" t="e">
        <f>IF($Z18&lt;&gt;"",VLOOKUP($Z18,D365_Contact!$B$11:$P$110,4,FALSE),"")</f>
        <v>#N/A</v>
      </c>
      <c r="AC18" s="236"/>
      <c r="AD18" s="236" t="e">
        <f>IF($Z18&lt;&gt;"",VLOOKUP($Z18,D365_Contact!$B$112:$H$205,5,FALSE),"")</f>
        <v>#N/A</v>
      </c>
      <c r="AE18" s="236" t="e">
        <f>IF($Z18&lt;&gt;"",VLOOKUP($Z18,D365_Contact!$B$11:$P$110,11,FALSE),"")</f>
        <v>#N/A</v>
      </c>
      <c r="AF18" s="236"/>
      <c r="AG18" s="236"/>
      <c r="AI18" s="273"/>
      <c r="AJ18" s="236" t="str">
        <f>IF($AK18&lt;&gt;"",VLOOKUP($AK18,RTMap_Contact!$F$3:$I$125,4,FALSE),"")</f>
        <v/>
      </c>
      <c r="AK18" s="236"/>
      <c r="AL18" s="267"/>
      <c r="AM18" s="236" t="str">
        <f>IF($AK18&lt;&gt;"",VLOOKUP($AK18,RTMap_Contact!$F$3:$I$125,2,FALSE),"")</f>
        <v/>
      </c>
      <c r="AN18" s="267"/>
    </row>
    <row r="19" ht="190.5" customHeight="1" spans="1:40">
      <c r="A19" s="233">
        <v>17</v>
      </c>
      <c r="B19" s="234" t="s">
        <v>1695</v>
      </c>
      <c r="C19" s="235" t="s">
        <v>943</v>
      </c>
      <c r="D19" s="236" t="s">
        <v>1329</v>
      </c>
      <c r="E19" s="236" t="s">
        <v>1749</v>
      </c>
      <c r="F19" s="247" t="s">
        <v>1696</v>
      </c>
      <c r="G19" s="248" t="s">
        <v>1697</v>
      </c>
      <c r="H19" s="236"/>
      <c r="I19" s="257" t="s">
        <v>1750</v>
      </c>
      <c r="K19" s="258" t="s">
        <v>147</v>
      </c>
      <c r="L19" s="259" t="s">
        <v>439</v>
      </c>
      <c r="M19" s="258" t="s">
        <v>1139</v>
      </c>
      <c r="N19" s="258" t="s">
        <v>137</v>
      </c>
      <c r="O19" s="268"/>
      <c r="P19" s="267"/>
      <c r="R19" s="258" t="s">
        <v>1699</v>
      </c>
      <c r="S19" s="259" t="s">
        <v>439</v>
      </c>
      <c r="T19" s="258" t="s">
        <v>1139</v>
      </c>
      <c r="U19" s="258" t="s">
        <v>137</v>
      </c>
      <c r="V19" s="268"/>
      <c r="W19" s="267"/>
      <c r="Y19" s="236" t="s">
        <v>29</v>
      </c>
      <c r="Z19" s="175" t="s">
        <v>441</v>
      </c>
      <c r="AA19" s="236" t="str">
        <f>IF($Z19&lt;&gt;"",VLOOKUP($Z19,D365_Contact!$B$11:$P$110,7,FALSE),"")</f>
        <v>String</v>
      </c>
      <c r="AB19" s="244" t="str">
        <f>IF($Z19&lt;&gt;"",VLOOKUP($Z19,D365_Contact!$B$11:$P$110,4,FALSE),"")</f>
        <v>Y</v>
      </c>
      <c r="AC19" s="236"/>
      <c r="AD19" s="236">
        <f>IF($Z19&lt;&gt;"",VLOOKUP($Z19,D365_Contact!$B$112:$H$205,5,FALSE),"")</f>
        <v>0</v>
      </c>
      <c r="AE19" s="236" t="str">
        <f>IF($Z19&lt;&gt;"",VLOOKUP($Z19,D365_Contact!$B$11:$P$110,11,FALSE),"")</f>
        <v>Format: Text
Max length: 50</v>
      </c>
      <c r="AF19" s="236" t="s">
        <v>1751</v>
      </c>
      <c r="AG19" s="236"/>
      <c r="AI19" s="273" t="s">
        <v>1702</v>
      </c>
      <c r="AJ19" s="236" t="e">
        <f>IF($AK19&lt;&gt;"",VLOOKUP($AK19,RTMap_Contact!$F$3:$I$125,4,FALSE),"")</f>
        <v>#N/A</v>
      </c>
      <c r="AK19" s="175" t="s">
        <v>1752</v>
      </c>
      <c r="AL19" s="267"/>
      <c r="AM19" s="236" t="e">
        <f>IF($AK19&lt;&gt;"",VLOOKUP($AK19,RTMap_Contact!$F$3:$I$125,2,FALSE),"")</f>
        <v>#N/A</v>
      </c>
      <c r="AN19" s="267"/>
    </row>
    <row r="20" ht="409.5" spans="1:40">
      <c r="A20" s="233">
        <v>18</v>
      </c>
      <c r="B20" s="234" t="s">
        <v>1695</v>
      </c>
      <c r="C20" s="235" t="s">
        <v>936</v>
      </c>
      <c r="D20" s="236" t="s">
        <v>1315</v>
      </c>
      <c r="E20" s="236" t="s">
        <v>1502</v>
      </c>
      <c r="F20" s="247" t="s">
        <v>1696</v>
      </c>
      <c r="G20" s="248" t="s">
        <v>1697</v>
      </c>
      <c r="H20" s="236" t="s">
        <v>1753</v>
      </c>
      <c r="I20" s="257" t="s">
        <v>1754</v>
      </c>
      <c r="K20" s="247" t="s">
        <v>147</v>
      </c>
      <c r="L20" s="263" t="s">
        <v>938</v>
      </c>
      <c r="M20" s="247" t="s">
        <v>1119</v>
      </c>
      <c r="N20" s="247" t="s">
        <v>137</v>
      </c>
      <c r="O20" s="269"/>
      <c r="P20" s="267"/>
      <c r="R20" s="258" t="s">
        <v>1699</v>
      </c>
      <c r="S20" s="263" t="s">
        <v>938</v>
      </c>
      <c r="T20" s="247" t="s">
        <v>1119</v>
      </c>
      <c r="U20" s="247" t="s">
        <v>137</v>
      </c>
      <c r="V20" s="269"/>
      <c r="W20" s="267"/>
      <c r="Y20" s="236" t="s">
        <v>29</v>
      </c>
      <c r="Z20" s="175" t="s">
        <v>1755</v>
      </c>
      <c r="AA20" s="236" t="str">
        <f>IF($Z20&lt;&gt;"",VLOOKUP($Z20,D365_Contact!$B$11:$P$110,7,FALSE),"")</f>
        <v>Integer</v>
      </c>
      <c r="AB20" s="244" t="str">
        <f>IF($Z20&lt;&gt;"",VLOOKUP($Z20,D365_Contact!$B$11:$P$110,4,FALSE),"")</f>
        <v>Y</v>
      </c>
      <c r="AC20" s="236"/>
      <c r="AD20" s="236">
        <f>IF($Z20&lt;&gt;"",VLOOKUP($Z20,D365_Contact!$B$112:$H$205,5,FALSE),"")</f>
        <v>0</v>
      </c>
      <c r="AE20" s="236" t="str">
        <f>IF($Z20&lt;&gt;"",VLOOKUP($Z20,D365_Contact!$B$11:$P$110,11,FALSE),"")</f>
        <v>Minimum value: -2147483648
Maximum value: 2147483647</v>
      </c>
      <c r="AF20" s="236"/>
      <c r="AG20" s="236"/>
      <c r="AI20" s="273" t="s">
        <v>1702</v>
      </c>
      <c r="AJ20" s="236" t="str">
        <f>IF($AK20&lt;&gt;"",VLOOKUP($AK20,RTMap_Contact!$F$3:$I$125,4,FALSE),"")</f>
        <v>vip_info_t</v>
      </c>
      <c r="AK20" s="175" t="s">
        <v>453</v>
      </c>
      <c r="AL20" s="267"/>
      <c r="AM20" s="236">
        <f>IF($AK20&lt;&gt;"",VLOOKUP($AK20,RTMap_Contact!$F$3:$I$125,2,FALSE),"")</f>
        <v>0</v>
      </c>
      <c r="AN20" s="267"/>
    </row>
    <row r="21" ht="88.5" customHeight="1" spans="1:40">
      <c r="A21" s="233">
        <v>19</v>
      </c>
      <c r="B21" s="234" t="s">
        <v>1695</v>
      </c>
      <c r="C21" s="235" t="s">
        <v>1318</v>
      </c>
      <c r="D21" s="236" t="s">
        <v>1756</v>
      </c>
      <c r="E21" s="236" t="s">
        <v>1757</v>
      </c>
      <c r="F21" s="236" t="s">
        <v>1488</v>
      </c>
      <c r="G21" s="244" t="s">
        <v>1697</v>
      </c>
      <c r="H21" s="236" t="s">
        <v>1758</v>
      </c>
      <c r="I21" s="257"/>
      <c r="K21" s="258" t="s">
        <v>147</v>
      </c>
      <c r="L21" s="258"/>
      <c r="M21" s="268"/>
      <c r="N21" s="268"/>
      <c r="O21" s="268"/>
      <c r="P21" s="267"/>
      <c r="R21" s="258" t="s">
        <v>1699</v>
      </c>
      <c r="S21" s="258"/>
      <c r="T21" s="268"/>
      <c r="U21" s="268"/>
      <c r="V21" s="268"/>
      <c r="W21" s="267"/>
      <c r="Y21" s="236" t="s">
        <v>29</v>
      </c>
      <c r="Z21" s="175" t="s">
        <v>1759</v>
      </c>
      <c r="AA21" s="236" t="str">
        <f>IF($Z21&lt;&gt;"",VLOOKUP($Z21,D365_Contact!$B$11:$P$110,7,FALSE),"")</f>
        <v>String</v>
      </c>
      <c r="AB21" s="244" t="str">
        <f>IF($Z21&lt;&gt;"",VLOOKUP($Z21,D365_Contact!$B$11:$P$110,4,FALSE),"")</f>
        <v>Y</v>
      </c>
      <c r="AC21" s="236"/>
      <c r="AD21" s="236">
        <f>IF($Z21&lt;&gt;"",VLOOKUP($Z21,D365_Contact!$B$112:$H$205,5,FALSE),"")</f>
        <v>0</v>
      </c>
      <c r="AE21" s="236" t="str">
        <f>IF($Z21&lt;&gt;"",VLOOKUP($Z21,D365_Contact!$B$11:$P$110,11,FALSE),"")</f>
        <v>Format: Text
Max length: 100</v>
      </c>
      <c r="AF21" s="236"/>
      <c r="AG21" s="236"/>
      <c r="AI21" s="273" t="s">
        <v>1702</v>
      </c>
      <c r="AJ21" s="236" t="e">
        <f>IF($AK21&lt;&gt;"",VLOOKUP($AK21,RTMap_Contact!$F$3:$I$125,4,FALSE),"")</f>
        <v>#N/A</v>
      </c>
      <c r="AK21" s="236" t="s">
        <v>1760</v>
      </c>
      <c r="AL21" s="267"/>
      <c r="AM21" s="236" t="e">
        <f>IF($AK21&lt;&gt;"",VLOOKUP($AK21,RTMap_Contact!$F$3:$I$125,2,FALSE),"")</f>
        <v>#N/A</v>
      </c>
      <c r="AN21" s="267"/>
    </row>
    <row r="22" ht="54.75" customHeight="1" spans="1:40">
      <c r="A22" s="233">
        <v>20</v>
      </c>
      <c r="B22" s="234" t="s">
        <v>1695</v>
      </c>
      <c r="C22" s="241" t="s">
        <v>948</v>
      </c>
      <c r="D22" s="236" t="s">
        <v>1333</v>
      </c>
      <c r="E22" s="236" t="s">
        <v>424</v>
      </c>
      <c r="F22" s="236" t="s">
        <v>1488</v>
      </c>
      <c r="G22" s="244" t="s">
        <v>1697</v>
      </c>
      <c r="H22" s="236"/>
      <c r="I22" s="257" t="s">
        <v>1761</v>
      </c>
      <c r="K22" s="258" t="s">
        <v>147</v>
      </c>
      <c r="L22" s="258" t="s">
        <v>874</v>
      </c>
      <c r="M22" s="258" t="s">
        <v>875</v>
      </c>
      <c r="N22" s="258" t="s">
        <v>254</v>
      </c>
      <c r="O22" s="268"/>
      <c r="P22" s="267"/>
      <c r="R22" s="258" t="s">
        <v>1699</v>
      </c>
      <c r="S22" s="258" t="s">
        <v>874</v>
      </c>
      <c r="T22" s="258" t="s">
        <v>875</v>
      </c>
      <c r="U22" s="258" t="s">
        <v>254</v>
      </c>
      <c r="V22" s="268"/>
      <c r="W22" s="267"/>
      <c r="Y22" s="236" t="s">
        <v>29</v>
      </c>
      <c r="Z22" s="175" t="s">
        <v>1762</v>
      </c>
      <c r="AA22" s="236" t="str">
        <f>IF($Z22&lt;&gt;"",VLOOKUP($Z22,D365_Contact!$B$11:$P$110,7,FALSE),"")</f>
        <v>Boolean</v>
      </c>
      <c r="AB22" s="244" t="str">
        <f>IF($Z22&lt;&gt;"",VLOOKUP($Z22,D365_Contact!$B$11:$P$110,4,FALSE),"")</f>
        <v>Y</v>
      </c>
      <c r="AC22" s="236"/>
      <c r="AD22" s="236">
        <f>IF($Z22&lt;&gt;"",VLOOKUP($Z22,D365_Contact!$B$112:$H$205,5,FALSE),"")</f>
        <v>0</v>
      </c>
      <c r="AE22" s="236" t="str">
        <f>IF($Z22&lt;&gt;"",VLOOKUP($Z22,D365_Contact!$B$11:$P$110,11,FALSE),"")</f>
        <v>True: Yes
False: No
Default Value: False</v>
      </c>
      <c r="AF22" s="236"/>
      <c r="AG22" s="236"/>
      <c r="AI22" s="273"/>
      <c r="AJ22" s="236" t="str">
        <f>IF($AK22&lt;&gt;"",VLOOKUP($AK22,RTMap_Contact!$F$3:$I$125,4,FALSE),"")</f>
        <v/>
      </c>
      <c r="AK22" s="236"/>
      <c r="AL22" s="267"/>
      <c r="AM22" s="236" t="str">
        <f>IF($AK22&lt;&gt;"",VLOOKUP($AK22,RTMap_Contact!$F$3:$I$125,2,FALSE),"")</f>
        <v/>
      </c>
      <c r="AN22" s="267" t="s">
        <v>1666</v>
      </c>
    </row>
    <row r="23" ht="28" spans="1:40">
      <c r="A23" s="233">
        <v>21</v>
      </c>
      <c r="B23" s="234" t="s">
        <v>1695</v>
      </c>
      <c r="C23" s="235" t="s">
        <v>1306</v>
      </c>
      <c r="D23" s="236" t="s">
        <v>1307</v>
      </c>
      <c r="E23" s="236" t="s">
        <v>1306</v>
      </c>
      <c r="F23" s="236" t="s">
        <v>1546</v>
      </c>
      <c r="G23" s="244" t="s">
        <v>1697</v>
      </c>
      <c r="H23" s="236"/>
      <c r="I23" s="257" t="s">
        <v>1763</v>
      </c>
      <c r="K23" s="258" t="s">
        <v>147</v>
      </c>
      <c r="L23" s="259" t="s">
        <v>460</v>
      </c>
      <c r="M23" s="258" t="s">
        <v>488</v>
      </c>
      <c r="N23" s="258" t="s">
        <v>137</v>
      </c>
      <c r="O23" s="268"/>
      <c r="P23" s="267"/>
      <c r="R23" s="258" t="s">
        <v>1699</v>
      </c>
      <c r="S23" s="259" t="s">
        <v>460</v>
      </c>
      <c r="T23" s="258" t="s">
        <v>488</v>
      </c>
      <c r="U23" s="258" t="s">
        <v>137</v>
      </c>
      <c r="V23" s="268"/>
      <c r="W23" s="267"/>
      <c r="Y23" s="236"/>
      <c r="Z23" s="236"/>
      <c r="AA23" s="236" t="str">
        <f>IF($Z23&lt;&gt;"",VLOOKUP($Z23,D365_Contact!$B$11:$P$110,7,FALSE),"")</f>
        <v/>
      </c>
      <c r="AB23" s="244" t="str">
        <f>IF($Z23&lt;&gt;"",VLOOKUP($Z23,D365_Contact!$B$11:$P$110,4,FALSE),"")</f>
        <v/>
      </c>
      <c r="AC23" s="236"/>
      <c r="AD23" s="236" t="str">
        <f>IF($Z23&lt;&gt;"",VLOOKUP($Z23,D365_Contact!$B$112:$H$205,5,FALSE),"")</f>
        <v/>
      </c>
      <c r="AE23" s="236" t="str">
        <f>IF($Z23&lt;&gt;"",VLOOKUP($Z23,D365_Contact!$B$11:$P$110,11,FALSE),"")</f>
        <v/>
      </c>
      <c r="AF23" s="236"/>
      <c r="AG23" s="236" t="s">
        <v>1764</v>
      </c>
      <c r="AI23" s="273" t="s">
        <v>1702</v>
      </c>
      <c r="AJ23" s="236" t="e">
        <f>IF($AK23&lt;&gt;"",VLOOKUP($AK23,RTMap_Contact!$F$3:$I$125,4,FALSE),"")</f>
        <v>#N/A</v>
      </c>
      <c r="AK23" s="175" t="s">
        <v>1765</v>
      </c>
      <c r="AL23" s="267"/>
      <c r="AM23" s="236" t="e">
        <f>IF($AK23&lt;&gt;"",VLOOKUP($AK23,RTMap_Contact!$F$3:$I$125,2,FALSE),"")</f>
        <v>#N/A</v>
      </c>
      <c r="AN23" s="267"/>
    </row>
    <row r="24" ht="28" spans="1:40">
      <c r="A24" s="233">
        <v>22</v>
      </c>
      <c r="B24" s="234" t="s">
        <v>1695</v>
      </c>
      <c r="C24" s="235" t="s">
        <v>506</v>
      </c>
      <c r="D24" s="236" t="s">
        <v>746</v>
      </c>
      <c r="E24" s="236" t="s">
        <v>424</v>
      </c>
      <c r="F24" s="236"/>
      <c r="G24" s="244" t="s">
        <v>1766</v>
      </c>
      <c r="H24" s="236"/>
      <c r="I24" s="257"/>
      <c r="K24" s="258" t="s">
        <v>147</v>
      </c>
      <c r="L24" s="258" t="s">
        <v>508</v>
      </c>
      <c r="M24" s="258" t="s">
        <v>848</v>
      </c>
      <c r="N24" s="258" t="s">
        <v>254</v>
      </c>
      <c r="O24" s="268"/>
      <c r="P24" s="267"/>
      <c r="R24" s="258" t="s">
        <v>1699</v>
      </c>
      <c r="S24" s="258" t="s">
        <v>508</v>
      </c>
      <c r="T24" s="258" t="s">
        <v>848</v>
      </c>
      <c r="U24" s="258" t="s">
        <v>254</v>
      </c>
      <c r="V24" s="268"/>
      <c r="W24" s="267"/>
      <c r="Y24" s="236"/>
      <c r="Z24" s="236"/>
      <c r="AA24" s="236" t="str">
        <f>IF($Z24&lt;&gt;"",VLOOKUP($Z24,D365_Contact!$B$11:$P$110,7,FALSE),"")</f>
        <v/>
      </c>
      <c r="AB24" s="244" t="str">
        <f>IF($Z24&lt;&gt;"",VLOOKUP($Z24,D365_Contact!$B$11:$P$110,4,FALSE),"")</f>
        <v/>
      </c>
      <c r="AC24" s="236"/>
      <c r="AD24" s="236" t="str">
        <f>IF($Z24&lt;&gt;"",VLOOKUP($Z24,D365_Contact!$B$112:$H$205,5,FALSE),"")</f>
        <v/>
      </c>
      <c r="AE24" s="236" t="str">
        <f>IF($Z24&lt;&gt;"",VLOOKUP($Z24,D365_Contact!$B$11:$P$110,11,FALSE),"")</f>
        <v/>
      </c>
      <c r="AF24" s="236"/>
      <c r="AG24" s="236"/>
      <c r="AI24" s="273"/>
      <c r="AJ24" s="236" t="str">
        <f>IF($AK24&lt;&gt;"",VLOOKUP($AK24,RTMap_Contact!$F$3:$I$125,4,FALSE),"")</f>
        <v/>
      </c>
      <c r="AK24" s="236"/>
      <c r="AL24" s="267"/>
      <c r="AM24" s="236" t="str">
        <f>IF($AK24&lt;&gt;"",VLOOKUP($AK24,RTMap_Contact!$F$3:$I$125,2,FALSE),"")</f>
        <v/>
      </c>
      <c r="AN24" s="267"/>
    </row>
    <row r="25" ht="28" spans="1:40">
      <c r="A25" s="233">
        <v>23</v>
      </c>
      <c r="B25" s="234" t="s">
        <v>1695</v>
      </c>
      <c r="C25" s="242" t="s">
        <v>1767</v>
      </c>
      <c r="D25" s="243" t="s">
        <v>1768</v>
      </c>
      <c r="E25" s="243" t="s">
        <v>409</v>
      </c>
      <c r="F25" s="243"/>
      <c r="G25" s="250"/>
      <c r="H25" s="243" t="s">
        <v>1729</v>
      </c>
      <c r="I25" s="264"/>
      <c r="K25" s="258" t="s">
        <v>147</v>
      </c>
      <c r="L25" s="258"/>
      <c r="M25" s="268"/>
      <c r="N25" s="268"/>
      <c r="O25" s="268"/>
      <c r="P25" s="267"/>
      <c r="R25" s="258" t="s">
        <v>1699</v>
      </c>
      <c r="S25" s="258"/>
      <c r="T25" s="268"/>
      <c r="U25" s="268"/>
      <c r="V25" s="268"/>
      <c r="W25" s="267"/>
      <c r="Y25" s="270"/>
      <c r="Z25" s="270"/>
      <c r="AA25" s="270" t="str">
        <f>IF($Z25&lt;&gt;"",VLOOKUP($Z25,D365_Contact!$B$11:$P$110,7,FALSE),"")</f>
        <v/>
      </c>
      <c r="AB25" s="271" t="str">
        <f>IF($Z25&lt;&gt;"",VLOOKUP($Z25,D365_Contact!$B$11:$P$110,4,FALSE),"")</f>
        <v/>
      </c>
      <c r="AC25" s="270"/>
      <c r="AD25" s="236" t="str">
        <f>IF($Z25&lt;&gt;"",VLOOKUP($Z25,D365_Contact!$B$112:$H$205,5,FALSE),"")</f>
        <v/>
      </c>
      <c r="AE25" s="270" t="str">
        <f>IF($Z25&lt;&gt;"",VLOOKUP($Z25,D365_Contact!$B$11:$P$110,11,FALSE),"")</f>
        <v/>
      </c>
      <c r="AF25" s="270"/>
      <c r="AG25" s="270"/>
      <c r="AI25" s="274"/>
      <c r="AJ25" s="270" t="str">
        <f>IF($AK25&lt;&gt;"",VLOOKUP($AK25,RTMap_Contact!$F$3:$I$125,4,FALSE),"")</f>
        <v/>
      </c>
      <c r="AK25" s="270"/>
      <c r="AL25" s="275"/>
      <c r="AM25" s="270" t="str">
        <f>IF($AK25&lt;&gt;"",VLOOKUP($AK25,RTMap_Contact!$F$3:$I$125,2,FALSE),"")</f>
        <v/>
      </c>
      <c r="AN25" s="275"/>
    </row>
    <row r="26" ht="56" spans="1:40">
      <c r="A26" s="233">
        <v>24</v>
      </c>
      <c r="B26" s="234" t="s">
        <v>1695</v>
      </c>
      <c r="C26" s="235" t="s">
        <v>142</v>
      </c>
      <c r="D26" s="236" t="s">
        <v>145</v>
      </c>
      <c r="E26" s="236" t="s">
        <v>276</v>
      </c>
      <c r="F26" s="247" t="s">
        <v>1696</v>
      </c>
      <c r="G26" s="248" t="s">
        <v>1697</v>
      </c>
      <c r="H26" s="246" t="s">
        <v>1769</v>
      </c>
      <c r="I26" s="257" t="s">
        <v>1770</v>
      </c>
      <c r="K26" s="258" t="s">
        <v>147</v>
      </c>
      <c r="L26" s="258" t="s">
        <v>144</v>
      </c>
      <c r="M26" s="258" t="s">
        <v>148</v>
      </c>
      <c r="N26" s="258" t="s">
        <v>137</v>
      </c>
      <c r="O26" s="268"/>
      <c r="P26" s="267"/>
      <c r="R26" s="258" t="s">
        <v>1699</v>
      </c>
      <c r="S26" s="258" t="s">
        <v>144</v>
      </c>
      <c r="T26" s="258" t="s">
        <v>148</v>
      </c>
      <c r="U26" s="258" t="s">
        <v>137</v>
      </c>
      <c r="V26" s="268"/>
      <c r="W26" s="267"/>
      <c r="Y26" s="236" t="s">
        <v>29</v>
      </c>
      <c r="Z26" s="175" t="s">
        <v>1771</v>
      </c>
      <c r="AA26" s="236" t="str">
        <f>IF($Z26&lt;&gt;"",VLOOKUP($Z26,D365_Contact!$B$11:$P$110,7,FALSE),"")</f>
        <v>Memo</v>
      </c>
      <c r="AB26" s="244" t="str">
        <f>IF($Z26&lt;&gt;"",VLOOKUP($Z26,D365_Contact!$B$11:$P$110,4,FALSE),"")</f>
        <v>Y</v>
      </c>
      <c r="AC26" s="236"/>
      <c r="AD26" s="236">
        <f>IF($Z26&lt;&gt;"",VLOOKUP($Z26,D365_Contact!$B$112:$H$205,5,FALSE),"")</f>
        <v>0</v>
      </c>
      <c r="AE26" s="236" t="str">
        <f>IF($Z26&lt;&gt;"",VLOOKUP($Z26,D365_Contact!$B$11:$P$110,11,FALSE),"")</f>
        <v>Format: TextArea
Max length: 1000</v>
      </c>
      <c r="AF26" s="236" t="s">
        <v>1772</v>
      </c>
      <c r="AG26" s="236"/>
      <c r="AI26" s="273" t="s">
        <v>1702</v>
      </c>
      <c r="AJ26" s="236" t="str">
        <f>IF($AK26&lt;&gt;"",VLOOKUP($AK26,RTMap_Contact!$F$3:$I$125,4,FALSE),"")</f>
        <v>vip_info_t</v>
      </c>
      <c r="AK26" s="175" t="s">
        <v>315</v>
      </c>
      <c r="AL26" s="267"/>
      <c r="AM26" s="236">
        <f>IF($AK26&lt;&gt;"",VLOOKUP($AK26,RTMap_Contact!$F$3:$I$125,2,FALSE),"")</f>
        <v>0</v>
      </c>
      <c r="AN26" s="267"/>
    </row>
    <row r="27" ht="409.5" spans="1:40">
      <c r="A27" s="233">
        <v>25</v>
      </c>
      <c r="B27" s="234" t="s">
        <v>1695</v>
      </c>
      <c r="C27" s="235" t="s">
        <v>190</v>
      </c>
      <c r="D27" s="236" t="s">
        <v>191</v>
      </c>
      <c r="E27" s="236" t="s">
        <v>1502</v>
      </c>
      <c r="F27" s="236" t="s">
        <v>1488</v>
      </c>
      <c r="G27" s="244" t="s">
        <v>1697</v>
      </c>
      <c r="H27" s="236" t="s">
        <v>1773</v>
      </c>
      <c r="I27" s="257" t="s">
        <v>1774</v>
      </c>
      <c r="K27" s="258" t="s">
        <v>147</v>
      </c>
      <c r="L27" s="258" t="s">
        <v>189</v>
      </c>
      <c r="M27" s="258" t="s">
        <v>198</v>
      </c>
      <c r="N27" s="258" t="s">
        <v>137</v>
      </c>
      <c r="O27" s="268"/>
      <c r="P27" s="267"/>
      <c r="R27" s="258" t="s">
        <v>1699</v>
      </c>
      <c r="S27" s="258" t="s">
        <v>189</v>
      </c>
      <c r="T27" s="258" t="s">
        <v>198</v>
      </c>
      <c r="U27" s="258" t="s">
        <v>137</v>
      </c>
      <c r="V27" s="268"/>
      <c r="W27" s="267"/>
      <c r="Y27" s="236" t="s">
        <v>29</v>
      </c>
      <c r="Z27" s="175" t="s">
        <v>323</v>
      </c>
      <c r="AA27" s="236" t="e">
        <f>IF($Z27&lt;&gt;"",VLOOKUP($Z27,D365_Contact!$B$11:$P$110,7,FALSE),"")</f>
        <v>#N/A</v>
      </c>
      <c r="AB27" s="244" t="s">
        <v>1697</v>
      </c>
      <c r="AC27" s="236"/>
      <c r="AD27" s="236" t="e">
        <f>IF($Z27&lt;&gt;"",VLOOKUP($Z27,D365_Contact!$B$112:$H$205,5,FALSE),"")</f>
        <v>#N/A</v>
      </c>
      <c r="AE27" s="236" t="e">
        <f>IF($Z27&lt;&gt;"",VLOOKUP($Z27,D365_Contact!$B$11:$P$110,11,FALSE),"")</f>
        <v>#N/A</v>
      </c>
      <c r="AF27" s="236"/>
      <c r="AG27" s="236"/>
      <c r="AI27" s="273"/>
      <c r="AJ27" s="236" t="str">
        <f>IF($AK27&lt;&gt;"",VLOOKUP($AK27,RTMap_Contact!$F$3:$I$125,4,FALSE),"")</f>
        <v/>
      </c>
      <c r="AK27" s="236"/>
      <c r="AL27" s="267"/>
      <c r="AM27" s="236" t="str">
        <f>IF($AK27&lt;&gt;"",VLOOKUP($AK27,RTMap_Contact!$F$3:$I$125,2,FALSE),"")</f>
        <v/>
      </c>
      <c r="AN27" s="267"/>
    </row>
    <row r="28" ht="56" spans="1:40">
      <c r="A28" s="233">
        <v>26</v>
      </c>
      <c r="B28" s="234" t="s">
        <v>1695</v>
      </c>
      <c r="C28" s="242" t="s">
        <v>204</v>
      </c>
      <c r="D28" s="243" t="s">
        <v>1775</v>
      </c>
      <c r="E28" s="243" t="s">
        <v>1502</v>
      </c>
      <c r="F28" s="243" t="s">
        <v>1696</v>
      </c>
      <c r="G28" s="250"/>
      <c r="H28" s="243" t="s">
        <v>1776</v>
      </c>
      <c r="I28" s="264"/>
      <c r="K28" s="258" t="s">
        <v>147</v>
      </c>
      <c r="L28" s="258" t="s">
        <v>206</v>
      </c>
      <c r="M28" s="258" t="s">
        <v>211</v>
      </c>
      <c r="N28" s="258" t="s">
        <v>137</v>
      </c>
      <c r="O28" s="268"/>
      <c r="P28" s="267"/>
      <c r="R28" s="258" t="s">
        <v>1699</v>
      </c>
      <c r="S28" s="258" t="s">
        <v>206</v>
      </c>
      <c r="T28" s="258" t="s">
        <v>211</v>
      </c>
      <c r="U28" s="258" t="s">
        <v>137</v>
      </c>
      <c r="V28" s="268"/>
      <c r="W28" s="267"/>
      <c r="Y28" s="270" t="s">
        <v>29</v>
      </c>
      <c r="Z28" s="270" t="s">
        <v>1777</v>
      </c>
      <c r="AA28" s="270" t="str">
        <f>IF($Z28&lt;&gt;"",VLOOKUP($Z28,D365_Contact!$B$11:$P$110,7,FALSE),"")</f>
        <v>Lookup</v>
      </c>
      <c r="AB28" s="271" t="str">
        <f>IF($Z28&lt;&gt;"",VLOOKUP($Z28,D365_Contact!$B$11:$P$110,4,FALSE),"")</f>
        <v>Y</v>
      </c>
      <c r="AC28" s="270" t="s">
        <v>1778</v>
      </c>
      <c r="AD28" s="236">
        <f>IF($Z28&lt;&gt;"",VLOOKUP($Z28,D365_Contact!$B$112:$H$205,5,FALSE),"")</f>
        <v>0</v>
      </c>
      <c r="AE28" s="270" t="str">
        <f>IF($Z28&lt;&gt;"",VLOOKUP($Z28,D365_Contact!$B$11:$P$110,11,FALSE),"")</f>
        <v>Targets:
coreloy_city</v>
      </c>
      <c r="AF28" s="270"/>
      <c r="AG28" s="275"/>
      <c r="AI28" s="274" t="s">
        <v>1702</v>
      </c>
      <c r="AJ28" s="270" t="str">
        <f>IF($AK28&lt;&gt;"",VLOOKUP($AK28,RTMap_Contact!$F$3:$I$125,4,FALSE),"")</f>
        <v>vip_info_t</v>
      </c>
      <c r="AK28" s="270" t="s">
        <v>209</v>
      </c>
      <c r="AL28" s="275"/>
      <c r="AM28" s="270">
        <f>IF($AK28&lt;&gt;"",VLOOKUP($AK28,RTMap_Contact!$F$3:$I$125,2,FALSE),"")</f>
        <v>0</v>
      </c>
      <c r="AN28" s="275"/>
    </row>
    <row r="29" ht="56" spans="1:40">
      <c r="A29" s="233">
        <v>27</v>
      </c>
      <c r="B29" s="234" t="s">
        <v>1695</v>
      </c>
      <c r="C29" s="235" t="s">
        <v>177</v>
      </c>
      <c r="D29" s="236" t="s">
        <v>178</v>
      </c>
      <c r="E29" s="236" t="s">
        <v>1502</v>
      </c>
      <c r="F29" s="247" t="s">
        <v>1696</v>
      </c>
      <c r="G29" s="248" t="s">
        <v>1697</v>
      </c>
      <c r="H29" s="236" t="s">
        <v>1779</v>
      </c>
      <c r="I29" s="257" t="s">
        <v>1780</v>
      </c>
      <c r="K29" s="258" t="s">
        <v>147</v>
      </c>
      <c r="L29" s="258" t="s">
        <v>176</v>
      </c>
      <c r="M29" s="258" t="s">
        <v>182</v>
      </c>
      <c r="N29" s="258" t="s">
        <v>137</v>
      </c>
      <c r="O29" s="268"/>
      <c r="P29" s="267"/>
      <c r="R29" s="258" t="s">
        <v>1699</v>
      </c>
      <c r="S29" s="258" t="s">
        <v>176</v>
      </c>
      <c r="T29" s="258" t="s">
        <v>182</v>
      </c>
      <c r="U29" s="258" t="s">
        <v>137</v>
      </c>
      <c r="V29" s="268"/>
      <c r="W29" s="267"/>
      <c r="Y29" s="236" t="s">
        <v>29</v>
      </c>
      <c r="Z29" s="175" t="s">
        <v>1781</v>
      </c>
      <c r="AA29" s="236" t="e">
        <f>IF($Z29&lt;&gt;"",VLOOKUP($Z29,D365_Contact!$B$11:$P$110,7,FALSE),"")</f>
        <v>#N/A</v>
      </c>
      <c r="AB29" s="244" t="s">
        <v>1697</v>
      </c>
      <c r="AC29" s="236" t="s">
        <v>1778</v>
      </c>
      <c r="AD29" s="236" t="e">
        <f>IF($Z29&lt;&gt;"",VLOOKUP($Z29,D365_Contact!$B$112:$H$205,5,FALSE),"")</f>
        <v>#N/A</v>
      </c>
      <c r="AE29" s="236" t="e">
        <f>IF($Z29&lt;&gt;"",VLOOKUP($Z29,D365_Contact!$B$11:$P$110,11,FALSE),"")</f>
        <v>#N/A</v>
      </c>
      <c r="AF29" s="236"/>
      <c r="AG29" s="267"/>
      <c r="AI29" s="273" t="s">
        <v>1702</v>
      </c>
      <c r="AJ29" s="236" t="str">
        <f>IF($AK29&lt;&gt;"",VLOOKUP($AK29,RTMap_Contact!$F$3:$I$125,4,FALSE),"")</f>
        <v>vip_info_t</v>
      </c>
      <c r="AK29" s="175" t="s">
        <v>181</v>
      </c>
      <c r="AL29" s="267"/>
      <c r="AM29" s="236">
        <f>IF($AK29&lt;&gt;"",VLOOKUP($AK29,RTMap_Contact!$F$3:$I$125,2,FALSE),"")</f>
        <v>0</v>
      </c>
      <c r="AN29" s="267"/>
    </row>
    <row r="30" ht="126" spans="1:40">
      <c r="A30" s="233">
        <v>28</v>
      </c>
      <c r="B30" s="234" t="s">
        <v>1695</v>
      </c>
      <c r="C30" s="235" t="s">
        <v>156</v>
      </c>
      <c r="D30" s="236" t="s">
        <v>160</v>
      </c>
      <c r="E30" s="236" t="s">
        <v>1502</v>
      </c>
      <c r="F30" s="247" t="s">
        <v>1696</v>
      </c>
      <c r="G30" s="248" t="s">
        <v>1697</v>
      </c>
      <c r="H30" s="236" t="s">
        <v>1782</v>
      </c>
      <c r="I30" s="265" t="s">
        <v>1783</v>
      </c>
      <c r="K30" s="258" t="s">
        <v>147</v>
      </c>
      <c r="L30" s="258" t="s">
        <v>159</v>
      </c>
      <c r="M30" s="258" t="s">
        <v>166</v>
      </c>
      <c r="N30" s="258" t="s">
        <v>137</v>
      </c>
      <c r="O30" s="268"/>
      <c r="P30" s="267"/>
      <c r="R30" s="258" t="s">
        <v>1699</v>
      </c>
      <c r="S30" s="258" t="s">
        <v>159</v>
      </c>
      <c r="T30" s="258" t="s">
        <v>166</v>
      </c>
      <c r="U30" s="258" t="s">
        <v>137</v>
      </c>
      <c r="V30" s="268"/>
      <c r="W30" s="267"/>
      <c r="Y30" s="236" t="s">
        <v>29</v>
      </c>
      <c r="Z30" s="175" t="s">
        <v>1784</v>
      </c>
      <c r="AA30" s="236" t="e">
        <f>IF($Z30&lt;&gt;"",VLOOKUP($Z30,D365_Contact!$B$11:$P$110,7,FALSE),"")</f>
        <v>#N/A</v>
      </c>
      <c r="AB30" s="244" t="e">
        <f>IF($Z30&lt;&gt;"",VLOOKUP($Z30,D365_Contact!$B$11:$P$110,4,FALSE),"")</f>
        <v>#N/A</v>
      </c>
      <c r="AC30" s="236"/>
      <c r="AD30" s="236" t="e">
        <f>IF($Z30&lt;&gt;"",VLOOKUP($Z30,D365_Contact!$B$112:$H$205,5,FALSE),"")</f>
        <v>#N/A</v>
      </c>
      <c r="AE30" s="236" t="e">
        <f>IF($Z30&lt;&gt;"",VLOOKUP($Z30,D365_Contact!$B$11:$P$110,11,FALSE),"")</f>
        <v>#N/A</v>
      </c>
      <c r="AF30" s="236"/>
      <c r="AG30" s="236"/>
      <c r="AI30" s="273" t="s">
        <v>1702</v>
      </c>
      <c r="AJ30" s="236" t="str">
        <f>IF($AK30&lt;&gt;"",VLOOKUP($AK30,RTMap_Contact!$F$3:$I$125,4,FALSE),"")</f>
        <v>vip_info_t</v>
      </c>
      <c r="AK30" s="175" t="s">
        <v>164</v>
      </c>
      <c r="AL30" s="267"/>
      <c r="AM30" s="236">
        <f>IF($AK30&lt;&gt;"",VLOOKUP($AK30,RTMap_Contact!$F$3:$I$125,2,FALSE),"")</f>
        <v>0</v>
      </c>
      <c r="AN30" s="267"/>
    </row>
    <row r="31" ht="28" spans="1:40">
      <c r="A31" s="233">
        <v>29</v>
      </c>
      <c r="B31" s="234" t="s">
        <v>1695</v>
      </c>
      <c r="C31" s="235" t="s">
        <v>692</v>
      </c>
      <c r="D31" s="236" t="s">
        <v>1785</v>
      </c>
      <c r="E31" s="236" t="s">
        <v>276</v>
      </c>
      <c r="F31" s="236"/>
      <c r="G31" s="244" t="s">
        <v>1766</v>
      </c>
      <c r="H31" s="236"/>
      <c r="I31" s="257"/>
      <c r="K31" s="258" t="s">
        <v>147</v>
      </c>
      <c r="L31" s="258" t="s">
        <v>693</v>
      </c>
      <c r="M31" s="258" t="s">
        <v>692</v>
      </c>
      <c r="N31" s="258" t="s">
        <v>137</v>
      </c>
      <c r="O31" s="268"/>
      <c r="P31" s="267"/>
      <c r="R31" s="258" t="s">
        <v>1699</v>
      </c>
      <c r="S31" s="258" t="s">
        <v>693</v>
      </c>
      <c r="T31" s="258" t="s">
        <v>692</v>
      </c>
      <c r="U31" s="258" t="s">
        <v>137</v>
      </c>
      <c r="V31" s="268"/>
      <c r="W31" s="267"/>
      <c r="Y31" s="236"/>
      <c r="Z31" s="236" t="s">
        <v>1786</v>
      </c>
      <c r="AA31" s="236" t="e">
        <f>IF($Z31&lt;&gt;"",VLOOKUP($Z31,D365_Contact!$B$11:$P$110,7,FALSE),"")</f>
        <v>#N/A</v>
      </c>
      <c r="AB31" s="244" t="e">
        <f>IF($Z31&lt;&gt;"",VLOOKUP($Z31,D365_Contact!$B$11:$P$110,4,FALSE),"")</f>
        <v>#N/A</v>
      </c>
      <c r="AC31" s="236"/>
      <c r="AD31" s="236" t="e">
        <f>IF($Z31&lt;&gt;"",VLOOKUP($Z31,D365_Contact!$B$112:$H$205,5,FALSE),"")</f>
        <v>#N/A</v>
      </c>
      <c r="AE31" s="236" t="e">
        <f>IF($Z31&lt;&gt;"",VLOOKUP($Z31,D365_Contact!$B$11:$P$110,11,FALSE),"")</f>
        <v>#N/A</v>
      </c>
      <c r="AF31" s="236"/>
      <c r="AG31" s="236"/>
      <c r="AI31" s="273" t="s">
        <v>1702</v>
      </c>
      <c r="AJ31" s="236" t="e">
        <f>IF($AK31&lt;&gt;"",VLOOKUP($AK31,RTMap_Contact!$F$3:$I$125,4,FALSE),"")</f>
        <v>#N/A</v>
      </c>
      <c r="AK31" s="236" t="s">
        <v>1787</v>
      </c>
      <c r="AL31" s="267"/>
      <c r="AM31" s="236" t="e">
        <f>IF($AK31&lt;&gt;"",VLOOKUP($AK31,RTMap_Contact!$F$3:$I$125,2,FALSE),"")</f>
        <v>#N/A</v>
      </c>
      <c r="AN31" s="267"/>
    </row>
    <row r="32" ht="138" customHeight="1" spans="1:40">
      <c r="A32" s="233">
        <v>30</v>
      </c>
      <c r="B32" s="234" t="s">
        <v>1695</v>
      </c>
      <c r="C32" s="235" t="s">
        <v>902</v>
      </c>
      <c r="D32" s="236" t="s">
        <v>1788</v>
      </c>
      <c r="E32" s="236" t="s">
        <v>276</v>
      </c>
      <c r="F32" s="236"/>
      <c r="G32" s="244" t="s">
        <v>1766</v>
      </c>
      <c r="H32" s="236"/>
      <c r="I32" s="257"/>
      <c r="K32" s="258" t="s">
        <v>147</v>
      </c>
      <c r="L32" s="258" t="s">
        <v>600</v>
      </c>
      <c r="M32" s="258" t="s">
        <v>532</v>
      </c>
      <c r="N32" s="258" t="s">
        <v>137</v>
      </c>
      <c r="O32" s="268"/>
      <c r="P32" s="267"/>
      <c r="R32" s="258" t="s">
        <v>1699</v>
      </c>
      <c r="S32" s="258" t="s">
        <v>600</v>
      </c>
      <c r="T32" s="258" t="s">
        <v>532</v>
      </c>
      <c r="U32" s="258" t="s">
        <v>137</v>
      </c>
      <c r="V32" s="268"/>
      <c r="W32" s="267"/>
      <c r="Y32" s="236"/>
      <c r="Z32" s="236" t="s">
        <v>1786</v>
      </c>
      <c r="AA32" s="236" t="e">
        <f>IF($Z32&lt;&gt;"",VLOOKUP($Z32,D365_Contact!$B$11:$P$110,7,FALSE),"")</f>
        <v>#N/A</v>
      </c>
      <c r="AB32" s="244" t="e">
        <f>IF($Z32&lt;&gt;"",VLOOKUP($Z32,D365_Contact!$B$11:$P$110,4,FALSE),"")</f>
        <v>#N/A</v>
      </c>
      <c r="AC32" s="236"/>
      <c r="AD32" s="236" t="e">
        <f>IF($Z32&lt;&gt;"",VLOOKUP($Z32,D365_Contact!$B$112:$H$205,5,FALSE),"")</f>
        <v>#N/A</v>
      </c>
      <c r="AE32" s="236" t="e">
        <f>IF($Z32&lt;&gt;"",VLOOKUP($Z32,D365_Contact!$B$11:$P$110,11,FALSE),"")</f>
        <v>#N/A</v>
      </c>
      <c r="AF32" s="236"/>
      <c r="AG32" s="236"/>
      <c r="AI32" s="273" t="s">
        <v>1702</v>
      </c>
      <c r="AJ32" s="236" t="e">
        <f>IF($AK32&lt;&gt;"",VLOOKUP($AK32,RTMap_Contact!$F$3:$I$125,4,FALSE),"")</f>
        <v>#N/A</v>
      </c>
      <c r="AK32" s="236" t="s">
        <v>1787</v>
      </c>
      <c r="AL32" s="267"/>
      <c r="AM32" s="236" t="e">
        <f>IF($AK32&lt;&gt;"",VLOOKUP($AK32,RTMap_Contact!$F$3:$I$125,2,FALSE),"")</f>
        <v>#N/A</v>
      </c>
      <c r="AN32" s="267"/>
    </row>
    <row r="33" ht="196.5" customHeight="1" spans="1:40">
      <c r="A33" s="233">
        <v>31</v>
      </c>
      <c r="B33" s="234" t="s">
        <v>1695</v>
      </c>
      <c r="C33" s="235" t="s">
        <v>919</v>
      </c>
      <c r="D33" s="236" t="s">
        <v>1789</v>
      </c>
      <c r="E33" s="236" t="s">
        <v>276</v>
      </c>
      <c r="F33" s="236" t="s">
        <v>1488</v>
      </c>
      <c r="G33" s="244" t="s">
        <v>1766</v>
      </c>
      <c r="H33" s="236"/>
      <c r="I33" s="257"/>
      <c r="K33" s="258" t="s">
        <v>147</v>
      </c>
      <c r="L33" s="266" t="s">
        <v>901</v>
      </c>
      <c r="M33" s="266" t="s">
        <v>1044</v>
      </c>
      <c r="N33" s="266" t="s">
        <v>137</v>
      </c>
      <c r="O33" s="268"/>
      <c r="P33" s="267"/>
      <c r="R33" s="258" t="s">
        <v>1699</v>
      </c>
      <c r="S33" s="266" t="s">
        <v>901</v>
      </c>
      <c r="T33" s="266" t="s">
        <v>1044</v>
      </c>
      <c r="U33" s="266" t="s">
        <v>137</v>
      </c>
      <c r="V33" s="268"/>
      <c r="W33" s="267"/>
      <c r="Y33" s="236" t="s">
        <v>29</v>
      </c>
      <c r="Z33" s="236" t="s">
        <v>1790</v>
      </c>
      <c r="AA33" s="236" t="str">
        <f>IF($Z33&lt;&gt;"",VLOOKUP($Z33,D365_Contact!$B$11:$P$110,7,FALSE),"")</f>
        <v>String</v>
      </c>
      <c r="AB33" s="244" t="str">
        <f>IF($Z33&lt;&gt;"",VLOOKUP($Z33,D365_Contact!$B$11:$P$110,4,FALSE),"")</f>
        <v>N</v>
      </c>
      <c r="AC33" s="236"/>
      <c r="AD33" s="236" t="str">
        <f>IF($Z33&lt;&gt;"",VLOOKUP($Z33,D365_Contact!$B$112:$H$205,5,FALSE),"")</f>
        <v>If profile type is Subscribers, this field will store the address region.
[08/03/2021 - Tiffany] Where is the subscribers from? the WeChat official account? Is it the WeChat open ID?</v>
      </c>
      <c r="AE33" s="236" t="str">
        <f>IF($Z33&lt;&gt;"",VLOOKUP($Z33,D365_Contact!$B$11:$P$110,11,FALSE),"")</f>
        <v>Format: Text
Max length: 250</v>
      </c>
      <c r="AF33" s="236"/>
      <c r="AG33" s="236" t="s">
        <v>1791</v>
      </c>
      <c r="AI33" s="273" t="s">
        <v>1702</v>
      </c>
      <c r="AJ33" s="236" t="e">
        <f>IF($AK33&lt;&gt;"",VLOOKUP($AK33,RTMap_Contact!$F$3:$I$125,4,FALSE),"")</f>
        <v>#N/A</v>
      </c>
      <c r="AK33" s="236" t="s">
        <v>1787</v>
      </c>
      <c r="AL33" s="267"/>
      <c r="AM33" s="236" t="e">
        <f>IF($AK33&lt;&gt;"",VLOOKUP($AK33,RTMap_Contact!$F$3:$I$125,2,FALSE),"")</f>
        <v>#N/A</v>
      </c>
      <c r="AN33" s="267"/>
    </row>
    <row r="34" ht="98" spans="1:40">
      <c r="A34" s="233">
        <v>32</v>
      </c>
      <c r="B34" s="234" t="s">
        <v>1695</v>
      </c>
      <c r="C34" s="235" t="s">
        <v>924</v>
      </c>
      <c r="D34" s="236" t="s">
        <v>1792</v>
      </c>
      <c r="E34" s="236" t="s">
        <v>276</v>
      </c>
      <c r="F34" s="236" t="s">
        <v>1488</v>
      </c>
      <c r="G34" s="244" t="s">
        <v>1766</v>
      </c>
      <c r="H34" s="236"/>
      <c r="I34" s="257"/>
      <c r="K34" s="258" t="s">
        <v>147</v>
      </c>
      <c r="L34" s="266" t="s">
        <v>892</v>
      </c>
      <c r="M34" s="266" t="s">
        <v>1040</v>
      </c>
      <c r="N34" s="266" t="s">
        <v>137</v>
      </c>
      <c r="O34" s="268"/>
      <c r="P34" s="267"/>
      <c r="R34" s="258" t="s">
        <v>1699</v>
      </c>
      <c r="S34" s="266" t="s">
        <v>892</v>
      </c>
      <c r="T34" s="266" t="s">
        <v>1040</v>
      </c>
      <c r="U34" s="266" t="s">
        <v>137</v>
      </c>
      <c r="V34" s="268"/>
      <c r="W34" s="267"/>
      <c r="Y34" s="236" t="s">
        <v>29</v>
      </c>
      <c r="Z34" s="236" t="s">
        <v>1790</v>
      </c>
      <c r="AA34" s="236" t="str">
        <f>IF($Z34&lt;&gt;"",VLOOKUP($Z34,D365_Contact!$B$11:$P$110,7,FALSE),"")</f>
        <v>String</v>
      </c>
      <c r="AB34" s="244" t="str">
        <f>IF($Z34&lt;&gt;"",VLOOKUP($Z34,D365_Contact!$B$11:$P$110,4,FALSE),"")</f>
        <v>N</v>
      </c>
      <c r="AC34" s="236"/>
      <c r="AD34" s="236" t="str">
        <f>IF($Z34&lt;&gt;"",VLOOKUP($Z34,D365_Contact!$B$112:$H$205,5,FALSE),"")</f>
        <v>If profile type is Subscribers, this field will store the address region.
[08/03/2021 - Tiffany] Where is the subscribers from? the WeChat official account? Is it the WeChat open ID?</v>
      </c>
      <c r="AE34" s="236" t="str">
        <f>IF($Z34&lt;&gt;"",VLOOKUP($Z34,D365_Contact!$B$11:$P$110,11,FALSE),"")</f>
        <v>Format: Text
Max length: 250</v>
      </c>
      <c r="AF34" s="236"/>
      <c r="AG34" s="236" t="s">
        <v>1791</v>
      </c>
      <c r="AI34" s="273" t="s">
        <v>1702</v>
      </c>
      <c r="AJ34" s="236" t="e">
        <f>IF($AK34&lt;&gt;"",VLOOKUP($AK34,RTMap_Contact!$F$3:$I$125,4,FALSE),"")</f>
        <v>#N/A</v>
      </c>
      <c r="AK34" s="236" t="s">
        <v>1787</v>
      </c>
      <c r="AL34" s="267"/>
      <c r="AM34" s="236" t="e">
        <f>IF($AK34&lt;&gt;"",VLOOKUP($AK34,RTMap_Contact!$F$3:$I$125,2,FALSE),"")</f>
        <v>#N/A</v>
      </c>
      <c r="AN34" s="267"/>
    </row>
    <row r="35" ht="98" spans="1:40">
      <c r="A35" s="233">
        <v>33</v>
      </c>
      <c r="B35" s="234" t="s">
        <v>1695</v>
      </c>
      <c r="C35" s="235" t="s">
        <v>982</v>
      </c>
      <c r="D35" s="236" t="s">
        <v>1793</v>
      </c>
      <c r="E35" s="236" t="s">
        <v>276</v>
      </c>
      <c r="F35" s="236" t="s">
        <v>1488</v>
      </c>
      <c r="G35" s="244" t="s">
        <v>1766</v>
      </c>
      <c r="H35" s="236"/>
      <c r="I35" s="257"/>
      <c r="K35" s="258" t="s">
        <v>147</v>
      </c>
      <c r="L35" s="266" t="s">
        <v>363</v>
      </c>
      <c r="M35" s="266" t="s">
        <v>364</v>
      </c>
      <c r="N35" s="266" t="s">
        <v>137</v>
      </c>
      <c r="O35" s="268"/>
      <c r="P35" s="267"/>
      <c r="R35" s="258" t="s">
        <v>1699</v>
      </c>
      <c r="S35" s="266" t="s">
        <v>363</v>
      </c>
      <c r="T35" s="266" t="s">
        <v>364</v>
      </c>
      <c r="U35" s="266" t="s">
        <v>137</v>
      </c>
      <c r="V35" s="268"/>
      <c r="W35" s="267"/>
      <c r="Y35" s="236" t="s">
        <v>29</v>
      </c>
      <c r="Z35" s="236" t="s">
        <v>1790</v>
      </c>
      <c r="AA35" s="236" t="str">
        <f>IF($Z35&lt;&gt;"",VLOOKUP($Z35,D365_Contact!$B$11:$P$110,7,FALSE),"")</f>
        <v>String</v>
      </c>
      <c r="AB35" s="244" t="str">
        <f>IF($Z35&lt;&gt;"",VLOOKUP($Z35,D365_Contact!$B$11:$P$110,4,FALSE),"")</f>
        <v>N</v>
      </c>
      <c r="AC35" s="236"/>
      <c r="AD35" s="236" t="str">
        <f>IF($Z35&lt;&gt;"",VLOOKUP($Z35,D365_Contact!$B$112:$H$205,5,FALSE),"")</f>
        <v>If profile type is Subscribers, this field will store the address region.
[08/03/2021 - Tiffany] Where is the subscribers from? the WeChat official account? Is it the WeChat open ID?</v>
      </c>
      <c r="AE35" s="236" t="str">
        <f>IF($Z35&lt;&gt;"",VLOOKUP($Z35,D365_Contact!$B$11:$P$110,11,FALSE),"")</f>
        <v>Format: Text
Max length: 250</v>
      </c>
      <c r="AF35" s="236"/>
      <c r="AG35" s="236" t="s">
        <v>1791</v>
      </c>
      <c r="AI35" s="273" t="s">
        <v>1702</v>
      </c>
      <c r="AJ35" s="236" t="e">
        <f>IF($AK35&lt;&gt;"",VLOOKUP($AK35,RTMap_Contact!$F$3:$I$125,4,FALSE),"")</f>
        <v>#N/A</v>
      </c>
      <c r="AK35" s="236" t="s">
        <v>1787</v>
      </c>
      <c r="AL35" s="267"/>
      <c r="AM35" s="236" t="e">
        <f>IF($AK35&lt;&gt;"",VLOOKUP($AK35,RTMap_Contact!$F$3:$I$125,2,FALSE),"")</f>
        <v>#N/A</v>
      </c>
      <c r="AN35" s="267"/>
    </row>
    <row r="36" ht="98" spans="1:40">
      <c r="A36" s="233">
        <v>34</v>
      </c>
      <c r="B36" s="234" t="s">
        <v>1695</v>
      </c>
      <c r="C36" s="235" t="s">
        <v>988</v>
      </c>
      <c r="D36" s="236" t="s">
        <v>1794</v>
      </c>
      <c r="E36" s="236" t="s">
        <v>276</v>
      </c>
      <c r="F36" s="236" t="s">
        <v>1488</v>
      </c>
      <c r="G36" s="244" t="s">
        <v>1766</v>
      </c>
      <c r="H36" s="236"/>
      <c r="I36" s="257"/>
      <c r="K36" s="258" t="s">
        <v>147</v>
      </c>
      <c r="L36" s="266" t="s">
        <v>353</v>
      </c>
      <c r="M36" s="266" t="s">
        <v>354</v>
      </c>
      <c r="N36" s="266" t="s">
        <v>137</v>
      </c>
      <c r="O36" s="268"/>
      <c r="P36" s="267"/>
      <c r="R36" s="258" t="s">
        <v>1699</v>
      </c>
      <c r="S36" s="266" t="s">
        <v>353</v>
      </c>
      <c r="T36" s="266" t="s">
        <v>354</v>
      </c>
      <c r="U36" s="266" t="s">
        <v>137</v>
      </c>
      <c r="V36" s="268"/>
      <c r="W36" s="267"/>
      <c r="Y36" s="236" t="s">
        <v>29</v>
      </c>
      <c r="Z36" s="236" t="s">
        <v>1790</v>
      </c>
      <c r="AA36" s="236" t="str">
        <f>IF($Z36&lt;&gt;"",VLOOKUP($Z36,D365_Contact!$B$11:$P$110,7,FALSE),"")</f>
        <v>String</v>
      </c>
      <c r="AB36" s="244" t="str">
        <f>IF($Z36&lt;&gt;"",VLOOKUP($Z36,D365_Contact!$B$11:$P$110,4,FALSE),"")</f>
        <v>N</v>
      </c>
      <c r="AC36" s="236"/>
      <c r="AD36" s="236" t="str">
        <f>IF($Z36&lt;&gt;"",VLOOKUP($Z36,D365_Contact!$B$112:$H$205,5,FALSE),"")</f>
        <v>If profile type is Subscribers, this field will store the address region.
[08/03/2021 - Tiffany] Where is the subscribers from? the WeChat official account? Is it the WeChat open ID?</v>
      </c>
      <c r="AE36" s="236" t="str">
        <f>IF($Z36&lt;&gt;"",VLOOKUP($Z36,D365_Contact!$B$11:$P$110,11,FALSE),"")</f>
        <v>Format: Text
Max length: 250</v>
      </c>
      <c r="AF36" s="236"/>
      <c r="AG36" s="236" t="s">
        <v>1791</v>
      </c>
      <c r="AI36" s="273" t="s">
        <v>1702</v>
      </c>
      <c r="AJ36" s="236" t="e">
        <f>IF($AK36&lt;&gt;"",VLOOKUP($AK36,RTMap_Contact!$F$3:$I$125,4,FALSE),"")</f>
        <v>#N/A</v>
      </c>
      <c r="AK36" s="236" t="s">
        <v>1787</v>
      </c>
      <c r="AL36" s="267"/>
      <c r="AM36" s="236" t="e">
        <f>IF($AK36&lt;&gt;"",VLOOKUP($AK36,RTMap_Contact!$F$3:$I$125,2,FALSE),"")</f>
        <v>#N/A</v>
      </c>
      <c r="AN36" s="267"/>
    </row>
    <row r="37" ht="98" spans="1:40">
      <c r="A37" s="233">
        <v>35</v>
      </c>
      <c r="B37" s="234" t="s">
        <v>1695</v>
      </c>
      <c r="C37" s="235" t="s">
        <v>369</v>
      </c>
      <c r="D37" s="236" t="s">
        <v>1795</v>
      </c>
      <c r="E37" s="236" t="s">
        <v>276</v>
      </c>
      <c r="F37" s="236" t="s">
        <v>1488</v>
      </c>
      <c r="G37" s="244" t="s">
        <v>1766</v>
      </c>
      <c r="H37" s="236"/>
      <c r="I37" s="257"/>
      <c r="K37" s="258" t="s">
        <v>147</v>
      </c>
      <c r="L37" s="266" t="s">
        <v>667</v>
      </c>
      <c r="M37" s="266" t="s">
        <v>668</v>
      </c>
      <c r="N37" s="266" t="s">
        <v>137</v>
      </c>
      <c r="O37" s="268"/>
      <c r="P37" s="267"/>
      <c r="R37" s="258" t="s">
        <v>1699</v>
      </c>
      <c r="S37" s="266" t="s">
        <v>667</v>
      </c>
      <c r="T37" s="266" t="s">
        <v>668</v>
      </c>
      <c r="U37" s="266" t="s">
        <v>137</v>
      </c>
      <c r="V37" s="268"/>
      <c r="W37" s="267"/>
      <c r="Y37" s="236" t="s">
        <v>29</v>
      </c>
      <c r="Z37" s="236" t="s">
        <v>1790</v>
      </c>
      <c r="AA37" s="236" t="str">
        <f>IF($Z37&lt;&gt;"",VLOOKUP($Z37,D365_Contact!$B$11:$P$110,7,FALSE),"")</f>
        <v>String</v>
      </c>
      <c r="AB37" s="244" t="str">
        <f>IF($Z37&lt;&gt;"",VLOOKUP($Z37,D365_Contact!$B$11:$P$110,4,FALSE),"")</f>
        <v>N</v>
      </c>
      <c r="AC37" s="236"/>
      <c r="AD37" s="236" t="str">
        <f>IF($Z37&lt;&gt;"",VLOOKUP($Z37,D365_Contact!$B$112:$H$205,5,FALSE),"")</f>
        <v>If profile type is Subscribers, this field will store the address region.
[08/03/2021 - Tiffany] Where is the subscribers from? the WeChat official account? Is it the WeChat open ID?</v>
      </c>
      <c r="AE37" s="236" t="str">
        <f>IF($Z37&lt;&gt;"",VLOOKUP($Z37,D365_Contact!$B$11:$P$110,11,FALSE),"")</f>
        <v>Format: Text
Max length: 250</v>
      </c>
      <c r="AF37" s="236"/>
      <c r="AG37" s="236" t="s">
        <v>1791</v>
      </c>
      <c r="AI37" s="273"/>
      <c r="AJ37" s="236" t="str">
        <f>IF($AK37&lt;&gt;"",VLOOKUP($AK37,RTMap_Contact!$F$3:$I$125,4,FALSE),"")</f>
        <v>vip_account_t</v>
      </c>
      <c r="AK37" s="175" t="s">
        <v>1796</v>
      </c>
      <c r="AL37" s="267"/>
      <c r="AM37" s="236" t="str">
        <f>IF($AK37&lt;&gt;"",VLOOKUP($AK37,RTMap_Contact!$F$3:$I$125,2,FALSE),"")</f>
        <v>定义小程序or服务号的open ID</v>
      </c>
      <c r="AN37" s="267"/>
    </row>
    <row r="38" ht="98" spans="1:40">
      <c r="A38" s="233">
        <v>36</v>
      </c>
      <c r="B38" s="234" t="s">
        <v>1695</v>
      </c>
      <c r="C38" s="235" t="s">
        <v>382</v>
      </c>
      <c r="D38" s="236" t="s">
        <v>1797</v>
      </c>
      <c r="E38" s="236" t="s">
        <v>276</v>
      </c>
      <c r="F38" s="236" t="s">
        <v>1488</v>
      </c>
      <c r="G38" s="244" t="s">
        <v>1766</v>
      </c>
      <c r="H38" s="236"/>
      <c r="I38" s="257"/>
      <c r="K38" s="258" t="s">
        <v>147</v>
      </c>
      <c r="L38" s="266" t="s">
        <v>661</v>
      </c>
      <c r="M38" s="266" t="s">
        <v>662</v>
      </c>
      <c r="N38" s="266" t="s">
        <v>137</v>
      </c>
      <c r="O38" s="268"/>
      <c r="P38" s="267"/>
      <c r="R38" s="258" t="s">
        <v>1699</v>
      </c>
      <c r="S38" s="266" t="s">
        <v>661</v>
      </c>
      <c r="T38" s="266" t="s">
        <v>662</v>
      </c>
      <c r="U38" s="266" t="s">
        <v>137</v>
      </c>
      <c r="V38" s="268"/>
      <c r="W38" s="267"/>
      <c r="Y38" s="236" t="s">
        <v>29</v>
      </c>
      <c r="Z38" s="236" t="s">
        <v>1790</v>
      </c>
      <c r="AA38" s="236" t="str">
        <f>IF($Z38&lt;&gt;"",VLOOKUP($Z38,D365_Contact!$B$11:$P$110,7,FALSE),"")</f>
        <v>String</v>
      </c>
      <c r="AB38" s="244" t="str">
        <f>IF($Z38&lt;&gt;"",VLOOKUP($Z38,D365_Contact!$B$11:$P$110,4,FALSE),"")</f>
        <v>N</v>
      </c>
      <c r="AC38" s="236"/>
      <c r="AD38" s="236" t="str">
        <f>IF($Z38&lt;&gt;"",VLOOKUP($Z38,D365_Contact!$B$112:$H$205,5,FALSE),"")</f>
        <v>If profile type is Subscribers, this field will store the address region.
[08/03/2021 - Tiffany] Where is the subscribers from? the WeChat official account? Is it the WeChat open ID?</v>
      </c>
      <c r="AE38" s="236" t="str">
        <f>IF($Z38&lt;&gt;"",VLOOKUP($Z38,D365_Contact!$B$11:$P$110,11,FALSE),"")</f>
        <v>Format: Text
Max length: 250</v>
      </c>
      <c r="AF38" s="236"/>
      <c r="AG38" s="236" t="s">
        <v>1791</v>
      </c>
      <c r="AI38" s="273"/>
      <c r="AJ38" s="236" t="str">
        <f>IF($AK38&lt;&gt;"",VLOOKUP($AK38,RTMap_Contact!$F$3:$I$125,4,FALSE),"")</f>
        <v/>
      </c>
      <c r="AK38" s="236"/>
      <c r="AL38" s="267"/>
      <c r="AM38" s="236" t="str">
        <f>IF($AK38&lt;&gt;"",VLOOKUP($AK38,RTMap_Contact!$F$3:$I$125,2,FALSE),"")</f>
        <v/>
      </c>
      <c r="AN38" s="267"/>
    </row>
    <row r="39" ht="98" spans="1:40">
      <c r="A39" s="233">
        <v>37</v>
      </c>
      <c r="B39" s="234" t="s">
        <v>1695</v>
      </c>
      <c r="C39" s="235" t="s">
        <v>1269</v>
      </c>
      <c r="D39" s="236" t="s">
        <v>1798</v>
      </c>
      <c r="E39" s="236" t="s">
        <v>276</v>
      </c>
      <c r="F39" s="236" t="s">
        <v>1488</v>
      </c>
      <c r="G39" s="244" t="s">
        <v>1766</v>
      </c>
      <c r="H39" s="236"/>
      <c r="I39" s="257"/>
      <c r="K39" s="258" t="s">
        <v>147</v>
      </c>
      <c r="L39" s="266" t="s">
        <v>652</v>
      </c>
      <c r="M39" s="266" t="s">
        <v>752</v>
      </c>
      <c r="N39" s="266" t="s">
        <v>137</v>
      </c>
      <c r="O39" s="268"/>
      <c r="P39" s="267"/>
      <c r="R39" s="258" t="s">
        <v>1699</v>
      </c>
      <c r="S39" s="266" t="s">
        <v>652</v>
      </c>
      <c r="T39" s="266" t="s">
        <v>752</v>
      </c>
      <c r="U39" s="266" t="s">
        <v>137</v>
      </c>
      <c r="V39" s="268"/>
      <c r="W39" s="267"/>
      <c r="Y39" s="236" t="s">
        <v>29</v>
      </c>
      <c r="Z39" s="236" t="s">
        <v>1790</v>
      </c>
      <c r="AA39" s="236" t="str">
        <f>IF($Z39&lt;&gt;"",VLOOKUP($Z39,D365_Contact!$B$11:$P$110,7,FALSE),"")</f>
        <v>String</v>
      </c>
      <c r="AB39" s="244" t="str">
        <f>IF($Z39&lt;&gt;"",VLOOKUP($Z39,D365_Contact!$B$11:$P$110,4,FALSE),"")</f>
        <v>N</v>
      </c>
      <c r="AC39" s="236"/>
      <c r="AD39" s="236" t="str">
        <f>IF($Z39&lt;&gt;"",VLOOKUP($Z39,D365_Contact!$B$112:$H$205,5,FALSE),"")</f>
        <v>If profile type is Subscribers, this field will store the address region.
[08/03/2021 - Tiffany] Where is the subscribers from? the WeChat official account? Is it the WeChat open ID?</v>
      </c>
      <c r="AE39" s="236" t="str">
        <f>IF($Z39&lt;&gt;"",VLOOKUP($Z39,D365_Contact!$B$11:$P$110,11,FALSE),"")</f>
        <v>Format: Text
Max length: 250</v>
      </c>
      <c r="AF39" s="236"/>
      <c r="AG39" s="236" t="s">
        <v>1791</v>
      </c>
      <c r="AI39" s="273" t="s">
        <v>1702</v>
      </c>
      <c r="AJ39" s="236" t="e">
        <f>IF($AK39&lt;&gt;"",VLOOKUP($AK39,RTMap_Contact!$F$3:$I$125,4,FALSE),"")</f>
        <v>#N/A</v>
      </c>
      <c r="AK39" s="236" t="s">
        <v>1787</v>
      </c>
      <c r="AL39" s="267"/>
      <c r="AM39" s="236" t="e">
        <f>IF($AK39&lt;&gt;"",VLOOKUP($AK39,RTMap_Contact!$F$3:$I$125,2,FALSE),"")</f>
        <v>#N/A</v>
      </c>
      <c r="AN39" s="267"/>
    </row>
    <row r="40" ht="98" spans="1:40">
      <c r="A40" s="233">
        <v>38</v>
      </c>
      <c r="B40" s="234" t="s">
        <v>1695</v>
      </c>
      <c r="C40" s="235" t="s">
        <v>1272</v>
      </c>
      <c r="D40" s="236" t="s">
        <v>1799</v>
      </c>
      <c r="E40" s="236" t="s">
        <v>276</v>
      </c>
      <c r="F40" s="236" t="s">
        <v>1488</v>
      </c>
      <c r="G40" s="244" t="s">
        <v>1766</v>
      </c>
      <c r="H40" s="236"/>
      <c r="I40" s="257"/>
      <c r="K40" s="258" t="s">
        <v>147</v>
      </c>
      <c r="L40" s="266" t="s">
        <v>643</v>
      </c>
      <c r="M40" s="266" t="s">
        <v>742</v>
      </c>
      <c r="N40" s="266" t="s">
        <v>137</v>
      </c>
      <c r="O40" s="268"/>
      <c r="P40" s="267"/>
      <c r="R40" s="258" t="s">
        <v>1699</v>
      </c>
      <c r="S40" s="266" t="s">
        <v>643</v>
      </c>
      <c r="T40" s="266" t="s">
        <v>742</v>
      </c>
      <c r="U40" s="266" t="s">
        <v>137</v>
      </c>
      <c r="V40" s="268"/>
      <c r="W40" s="267"/>
      <c r="Y40" s="236" t="s">
        <v>29</v>
      </c>
      <c r="Z40" s="236" t="s">
        <v>1790</v>
      </c>
      <c r="AA40" s="236" t="str">
        <f>IF($Z40&lt;&gt;"",VLOOKUP($Z40,D365_Contact!$B$11:$P$110,7,FALSE),"")</f>
        <v>String</v>
      </c>
      <c r="AB40" s="244" t="str">
        <f>IF($Z40&lt;&gt;"",VLOOKUP($Z40,D365_Contact!$B$11:$P$110,4,FALSE),"")</f>
        <v>N</v>
      </c>
      <c r="AC40" s="236"/>
      <c r="AD40" s="236" t="str">
        <f>IF($Z40&lt;&gt;"",VLOOKUP($Z40,D365_Contact!$B$112:$H$205,5,FALSE),"")</f>
        <v>If profile type is Subscribers, this field will store the address region.
[08/03/2021 - Tiffany] Where is the subscribers from? the WeChat official account? Is it the WeChat open ID?</v>
      </c>
      <c r="AE40" s="236" t="str">
        <f>IF($Z40&lt;&gt;"",VLOOKUP($Z40,D365_Contact!$B$11:$P$110,11,FALSE),"")</f>
        <v>Format: Text
Max length: 250</v>
      </c>
      <c r="AF40" s="236"/>
      <c r="AG40" s="236" t="s">
        <v>1791</v>
      </c>
      <c r="AI40" s="273" t="s">
        <v>1702</v>
      </c>
      <c r="AJ40" s="236" t="e">
        <f>IF($AK40&lt;&gt;"",VLOOKUP($AK40,RTMap_Contact!$F$3:$I$125,4,FALSE),"")</f>
        <v>#N/A</v>
      </c>
      <c r="AK40" s="236" t="s">
        <v>1787</v>
      </c>
      <c r="AL40" s="267"/>
      <c r="AM40" s="236" t="e">
        <f>IF($AK40&lt;&gt;"",VLOOKUP($AK40,RTMap_Contact!$F$3:$I$125,2,FALSE),"")</f>
        <v>#N/A</v>
      </c>
      <c r="AN40" s="267"/>
    </row>
    <row r="41" ht="42" spans="1:40">
      <c r="A41" s="233">
        <v>39</v>
      </c>
      <c r="B41" s="234" t="s">
        <v>1695</v>
      </c>
      <c r="C41" s="235" t="s">
        <v>967</v>
      </c>
      <c r="D41" s="236" t="s">
        <v>1368</v>
      </c>
      <c r="E41" s="236" t="s">
        <v>424</v>
      </c>
      <c r="F41" s="236" t="s">
        <v>1488</v>
      </c>
      <c r="G41" s="244" t="s">
        <v>1697</v>
      </c>
      <c r="H41" s="236"/>
      <c r="I41" s="257" t="s">
        <v>1800</v>
      </c>
      <c r="K41" s="258" t="s">
        <v>147</v>
      </c>
      <c r="L41" s="258" t="s">
        <v>969</v>
      </c>
      <c r="M41" s="258" t="s">
        <v>1170</v>
      </c>
      <c r="N41" s="258" t="s">
        <v>254</v>
      </c>
      <c r="O41" s="268"/>
      <c r="P41" s="267"/>
      <c r="R41" s="258" t="s">
        <v>1699</v>
      </c>
      <c r="S41" s="258" t="s">
        <v>969</v>
      </c>
      <c r="T41" s="258" t="s">
        <v>1170</v>
      </c>
      <c r="U41" s="258" t="s">
        <v>254</v>
      </c>
      <c r="V41" s="268"/>
      <c r="W41" s="267"/>
      <c r="Y41" s="236" t="s">
        <v>29</v>
      </c>
      <c r="Z41" s="175" t="s">
        <v>1801</v>
      </c>
      <c r="AA41" s="236" t="e">
        <f>IF($Z41&lt;&gt;"",VLOOKUP($Z41,D365_Contact!$B$11:$P$110,7,FALSE),"")</f>
        <v>#N/A</v>
      </c>
      <c r="AB41" s="244" t="e">
        <f>IF($Z41&lt;&gt;"",VLOOKUP($Z41,D365_Contact!$B$11:$P$110,4,FALSE),"")</f>
        <v>#N/A</v>
      </c>
      <c r="AC41" s="236"/>
      <c r="AD41" s="236" t="e">
        <f>IF($Z41&lt;&gt;"",VLOOKUP($Z41,D365_Contact!$B$112:$H$205,5,FALSE),"")</f>
        <v>#N/A</v>
      </c>
      <c r="AE41" s="236" t="e">
        <f>IF($Z41&lt;&gt;"",VLOOKUP($Z41,D365_Contact!$B$11:$P$110,11,FALSE),"")</f>
        <v>#N/A</v>
      </c>
      <c r="AF41" s="236"/>
      <c r="AG41" s="236"/>
      <c r="AI41" s="273"/>
      <c r="AJ41" s="236" t="str">
        <f>IF($AK41&lt;&gt;"",VLOOKUP($AK41,RTMap_Contact!$F$3:$I$125,4,FALSE),"")</f>
        <v/>
      </c>
      <c r="AK41" s="236"/>
      <c r="AL41" s="267"/>
      <c r="AM41" s="236" t="str">
        <f>IF($AK41&lt;&gt;"",VLOOKUP($AK41,RTMap_Contact!$F$3:$I$125,2,FALSE),"")</f>
        <v/>
      </c>
      <c r="AN41" s="267"/>
    </row>
    <row r="42" ht="28" spans="1:40">
      <c r="A42" s="233">
        <v>40</v>
      </c>
      <c r="B42" s="234" t="s">
        <v>1695</v>
      </c>
      <c r="C42" s="235" t="s">
        <v>979</v>
      </c>
      <c r="D42" s="236" t="s">
        <v>1377</v>
      </c>
      <c r="E42" s="236" t="s">
        <v>409</v>
      </c>
      <c r="F42" s="236" t="s">
        <v>1488</v>
      </c>
      <c r="G42" s="244" t="s">
        <v>1697</v>
      </c>
      <c r="H42" s="236"/>
      <c r="I42" s="257" t="s">
        <v>1802</v>
      </c>
      <c r="K42" s="258" t="s">
        <v>147</v>
      </c>
      <c r="L42" s="258" t="s">
        <v>981</v>
      </c>
      <c r="M42" s="258" t="s">
        <v>1176</v>
      </c>
      <c r="N42" s="258" t="s">
        <v>287</v>
      </c>
      <c r="O42" s="258"/>
      <c r="P42" s="267"/>
      <c r="R42" s="258" t="s">
        <v>1699</v>
      </c>
      <c r="S42" s="258" t="s">
        <v>981</v>
      </c>
      <c r="T42" s="258" t="s">
        <v>1176</v>
      </c>
      <c r="U42" s="258" t="s">
        <v>287</v>
      </c>
      <c r="V42" s="258"/>
      <c r="W42" s="267"/>
      <c r="Y42" s="236" t="s">
        <v>29</v>
      </c>
      <c r="Z42" s="175" t="s">
        <v>1803</v>
      </c>
      <c r="AA42" s="236" t="str">
        <f>IF($Z42&lt;&gt;"",VLOOKUP($Z42,D365_Contact!$B$11:$P$110,7,FALSE),"")</f>
        <v>DateTime</v>
      </c>
      <c r="AB42" s="244" t="str">
        <f>IF($Z42&lt;&gt;"",VLOOKUP($Z42,D365_Contact!$B$11:$P$110,4,FALSE),"")</f>
        <v>Y</v>
      </c>
      <c r="AC42" s="236"/>
      <c r="AD42" s="236">
        <f>IF($Z42&lt;&gt;"",VLOOKUP($Z42,D365_Contact!$B$112:$H$205,5,FALSE),"")</f>
        <v>0</v>
      </c>
      <c r="AE42" s="236" t="str">
        <f>IF($Z42&lt;&gt;"",VLOOKUP($Z42,D365_Contact!$B$11:$P$110,11,FALSE),"")</f>
        <v>Format: DateAndTime</v>
      </c>
      <c r="AF42" s="236"/>
      <c r="AG42" s="236" t="s">
        <v>1804</v>
      </c>
      <c r="AI42" s="273"/>
      <c r="AJ42" s="236" t="str">
        <f>IF($AK42&lt;&gt;"",VLOOKUP($AK42,RTMap_Contact!$F$3:$I$125,4,FALSE),"")</f>
        <v/>
      </c>
      <c r="AK42" s="236"/>
      <c r="AL42" s="267"/>
      <c r="AM42" s="236" t="str">
        <f>IF($AK42&lt;&gt;"",VLOOKUP($AK42,RTMap_Contact!$F$3:$I$125,2,FALSE),"")</f>
        <v/>
      </c>
      <c r="AN42" s="267"/>
    </row>
    <row r="43" ht="84.75" customHeight="1" spans="1:40">
      <c r="A43" s="233">
        <v>41</v>
      </c>
      <c r="B43" s="234" t="s">
        <v>1695</v>
      </c>
      <c r="C43" s="235" t="s">
        <v>974</v>
      </c>
      <c r="D43" s="236" t="s">
        <v>1373</v>
      </c>
      <c r="E43" s="236" t="s">
        <v>276</v>
      </c>
      <c r="F43" s="236" t="s">
        <v>1488</v>
      </c>
      <c r="G43" s="244" t="s">
        <v>1697</v>
      </c>
      <c r="H43" s="236" t="s">
        <v>1805</v>
      </c>
      <c r="I43" s="257" t="s">
        <v>1806</v>
      </c>
      <c r="K43" s="258" t="s">
        <v>147</v>
      </c>
      <c r="L43" s="258" t="s">
        <v>537</v>
      </c>
      <c r="M43" s="258" t="s">
        <v>1173</v>
      </c>
      <c r="N43" s="258" t="s">
        <v>137</v>
      </c>
      <c r="O43" s="258" t="s">
        <v>1807</v>
      </c>
      <c r="P43" s="267"/>
      <c r="R43" s="258" t="s">
        <v>1699</v>
      </c>
      <c r="S43" s="258" t="s">
        <v>537</v>
      </c>
      <c r="T43" s="258" t="s">
        <v>1173</v>
      </c>
      <c r="U43" s="258" t="s">
        <v>137</v>
      </c>
      <c r="V43" s="258" t="s">
        <v>1807</v>
      </c>
      <c r="W43" s="267"/>
      <c r="Y43" s="236" t="s">
        <v>29</v>
      </c>
      <c r="Z43" s="175" t="s">
        <v>1808</v>
      </c>
      <c r="AA43" s="236" t="e">
        <f>IF($Z43&lt;&gt;"",VLOOKUP($Z43,D365_Contact!$B$11:$P$110,7,FALSE),"")</f>
        <v>#N/A</v>
      </c>
      <c r="AB43" s="244" t="e">
        <f>IF($Z43&lt;&gt;"",VLOOKUP($Z43,D365_Contact!$B$11:$P$110,4,FALSE),"")</f>
        <v>#N/A</v>
      </c>
      <c r="AC43" s="236"/>
      <c r="AD43" s="236" t="e">
        <f>IF($Z43&lt;&gt;"",VLOOKUP($Z43,D365_Contact!$B$112:$H$205,5,FALSE),"")</f>
        <v>#N/A</v>
      </c>
      <c r="AE43" s="236" t="e">
        <f>IF($Z43&lt;&gt;"",VLOOKUP($Z43,D365_Contact!$B$11:$P$110,11,FALSE),"")</f>
        <v>#N/A</v>
      </c>
      <c r="AF43" s="236"/>
      <c r="AG43" s="236"/>
      <c r="AI43" s="273"/>
      <c r="AJ43" s="236" t="str">
        <f>IF($AK43&lt;&gt;"",VLOOKUP($AK43,RTMap_Contact!$F$3:$I$125,4,FALSE),"")</f>
        <v/>
      </c>
      <c r="AK43" s="236"/>
      <c r="AL43" s="267"/>
      <c r="AM43" s="236" t="str">
        <f>IF($AK43&lt;&gt;"",VLOOKUP($AK43,RTMap_Contact!$F$3:$I$125,2,FALSE),"")</f>
        <v/>
      </c>
      <c r="AN43" s="267"/>
    </row>
    <row r="44" ht="42" spans="1:40">
      <c r="A44" s="233">
        <v>42</v>
      </c>
      <c r="B44" s="234" t="s">
        <v>1695</v>
      </c>
      <c r="C44" s="235" t="s">
        <v>740</v>
      </c>
      <c r="D44" s="236" t="s">
        <v>741</v>
      </c>
      <c r="E44" s="236" t="s">
        <v>424</v>
      </c>
      <c r="F44" s="236" t="s">
        <v>1488</v>
      </c>
      <c r="G44" s="244" t="s">
        <v>1697</v>
      </c>
      <c r="H44" s="236"/>
      <c r="I44" s="257" t="s">
        <v>1809</v>
      </c>
      <c r="K44" s="258" t="s">
        <v>147</v>
      </c>
      <c r="L44" s="258" t="s">
        <v>521</v>
      </c>
      <c r="M44" s="258" t="s">
        <v>522</v>
      </c>
      <c r="N44" s="258" t="s">
        <v>254</v>
      </c>
      <c r="O44" s="268"/>
      <c r="P44" s="267"/>
      <c r="R44" s="258" t="s">
        <v>1699</v>
      </c>
      <c r="S44" s="258" t="s">
        <v>521</v>
      </c>
      <c r="T44" s="258" t="s">
        <v>522</v>
      </c>
      <c r="U44" s="258" t="s">
        <v>254</v>
      </c>
      <c r="V44" s="268"/>
      <c r="W44" s="267"/>
      <c r="Y44" s="236" t="s">
        <v>29</v>
      </c>
      <c r="Z44" s="175" t="s">
        <v>722</v>
      </c>
      <c r="AA44" s="236" t="e">
        <f>IF($Z44&lt;&gt;"",VLOOKUP($Z44,D365_Contact!$B$11:$P$110,7,FALSE),"")</f>
        <v>#N/A</v>
      </c>
      <c r="AB44" s="244" t="e">
        <f>IF($Z44&lt;&gt;"",VLOOKUP($Z44,D365_Contact!$B$11:$P$110,4,FALSE),"")</f>
        <v>#N/A</v>
      </c>
      <c r="AC44" s="236"/>
      <c r="AD44" s="236" t="e">
        <f>IF($Z44&lt;&gt;"",VLOOKUP($Z44,D365_Contact!$B$112:$H$205,5,FALSE),"")</f>
        <v>#N/A</v>
      </c>
      <c r="AE44" s="236" t="e">
        <f>IF($Z44&lt;&gt;"",VLOOKUP($Z44,D365_Contact!$B$11:$P$110,11,FALSE),"")</f>
        <v>#N/A</v>
      </c>
      <c r="AF44" s="236"/>
      <c r="AG44" s="236"/>
      <c r="AI44" s="273"/>
      <c r="AJ44" s="236" t="str">
        <f>IF($AK44&lt;&gt;"",VLOOKUP($AK44,RTMap_Contact!$F$3:$I$125,4,FALSE),"")</f>
        <v/>
      </c>
      <c r="AK44" s="236"/>
      <c r="AL44" s="267"/>
      <c r="AM44" s="236" t="str">
        <f>IF($AK44&lt;&gt;"",VLOOKUP($AK44,RTMap_Contact!$F$3:$I$125,2,FALSE),"")</f>
        <v/>
      </c>
      <c r="AN44" s="267"/>
    </row>
    <row r="45" ht="28" spans="1:40">
      <c r="A45" s="233">
        <v>43</v>
      </c>
      <c r="B45" s="234" t="s">
        <v>1695</v>
      </c>
      <c r="C45" s="235" t="s">
        <v>734</v>
      </c>
      <c r="D45" s="236" t="s">
        <v>735</v>
      </c>
      <c r="E45" s="236" t="s">
        <v>409</v>
      </c>
      <c r="F45" s="236" t="s">
        <v>1488</v>
      </c>
      <c r="G45" s="244" t="s">
        <v>1697</v>
      </c>
      <c r="H45" s="236"/>
      <c r="I45" s="257" t="s">
        <v>1810</v>
      </c>
      <c r="K45" s="258" t="s">
        <v>147</v>
      </c>
      <c r="L45" s="258" t="s">
        <v>511</v>
      </c>
      <c r="M45" s="258" t="s">
        <v>512</v>
      </c>
      <c r="N45" s="258" t="s">
        <v>266</v>
      </c>
      <c r="O45" s="268"/>
      <c r="P45" s="267"/>
      <c r="R45" s="258" t="s">
        <v>1699</v>
      </c>
      <c r="S45" s="258" t="s">
        <v>511</v>
      </c>
      <c r="T45" s="258" t="s">
        <v>512</v>
      </c>
      <c r="U45" s="258" t="s">
        <v>266</v>
      </c>
      <c r="V45" s="268"/>
      <c r="W45" s="267"/>
      <c r="Y45" s="236" t="s">
        <v>29</v>
      </c>
      <c r="Z45" s="175" t="s">
        <v>730</v>
      </c>
      <c r="AA45" s="236" t="str">
        <f>IF($Z45&lt;&gt;"",VLOOKUP($Z45,D365_Contact!$B$11:$P$110,7,FALSE),"")</f>
        <v>DateTime</v>
      </c>
      <c r="AB45" s="244" t="str">
        <f>IF($Z45&lt;&gt;"",VLOOKUP($Z45,D365_Contact!$B$11:$P$110,4,FALSE),"")</f>
        <v>Y</v>
      </c>
      <c r="AC45" s="236"/>
      <c r="AD45" s="236">
        <f>IF($Z45&lt;&gt;"",VLOOKUP($Z45,D365_Contact!$B$112:$H$205,5,FALSE),"")</f>
        <v>0</v>
      </c>
      <c r="AE45" s="236" t="str">
        <f>IF($Z45&lt;&gt;"",VLOOKUP($Z45,D365_Contact!$B$11:$P$110,11,FALSE),"")</f>
        <v>Format: DateAndTime</v>
      </c>
      <c r="AF45" s="236"/>
      <c r="AG45" s="236"/>
      <c r="AI45" s="273"/>
      <c r="AJ45" s="236" t="str">
        <f>IF($AK45&lt;&gt;"",VLOOKUP($AK45,RTMap_Contact!$F$3:$I$125,4,FALSE),"")</f>
        <v/>
      </c>
      <c r="AK45" s="236"/>
      <c r="AL45" s="267"/>
      <c r="AM45" s="236" t="str">
        <f>IF($AK45&lt;&gt;"",VLOOKUP($AK45,RTMap_Contact!$F$3:$I$125,2,FALSE),"")</f>
        <v/>
      </c>
      <c r="AN45" s="267"/>
    </row>
    <row r="46" ht="70" spans="1:40">
      <c r="A46" s="233">
        <v>44</v>
      </c>
      <c r="B46" s="234" t="s">
        <v>1695</v>
      </c>
      <c r="C46" s="235" t="s">
        <v>727</v>
      </c>
      <c r="D46" s="236" t="s">
        <v>728</v>
      </c>
      <c r="E46" s="236" t="s">
        <v>276</v>
      </c>
      <c r="F46" s="236"/>
      <c r="G46" s="244" t="s">
        <v>1766</v>
      </c>
      <c r="H46" s="236" t="s">
        <v>1811</v>
      </c>
      <c r="I46" s="257"/>
      <c r="K46" s="258" t="s">
        <v>147</v>
      </c>
      <c r="L46" s="258" t="s">
        <v>500</v>
      </c>
      <c r="M46" s="258" t="s">
        <v>501</v>
      </c>
      <c r="N46" s="258" t="s">
        <v>276</v>
      </c>
      <c r="O46" s="268"/>
      <c r="P46" s="267"/>
      <c r="R46" s="258" t="s">
        <v>1699</v>
      </c>
      <c r="S46" s="258" t="s">
        <v>500</v>
      </c>
      <c r="T46" s="258" t="s">
        <v>501</v>
      </c>
      <c r="U46" s="258" t="s">
        <v>276</v>
      </c>
      <c r="V46" s="268"/>
      <c r="W46" s="267"/>
      <c r="Y46" s="236" t="s">
        <v>1786</v>
      </c>
      <c r="Z46" s="236"/>
      <c r="AA46" s="236" t="str">
        <f>IF($Z46&lt;&gt;"",VLOOKUP($Z46,D365_Contact!$B$11:$P$110,7,FALSE),"")</f>
        <v/>
      </c>
      <c r="AB46" s="244" t="str">
        <f>IF($Z46&lt;&gt;"",VLOOKUP($Z46,D365_Contact!$B$11:$P$110,4,FALSE),"")</f>
        <v/>
      </c>
      <c r="AC46" s="236"/>
      <c r="AD46" s="236" t="str">
        <f>IF($Z46&lt;&gt;"",VLOOKUP($Z46,D365_Contact!$B$112:$H$205,5,FALSE),"")</f>
        <v/>
      </c>
      <c r="AE46" s="236" t="str">
        <f>IF($Z46&lt;&gt;"",VLOOKUP($Z46,D365_Contact!$B$11:$P$110,11,FALSE),"")</f>
        <v/>
      </c>
      <c r="AF46" s="236"/>
      <c r="AG46" s="236"/>
      <c r="AI46" s="273"/>
      <c r="AJ46" s="236" t="str">
        <f>IF($AK46&lt;&gt;"",VLOOKUP($AK46,RTMap_Contact!$F$3:$I$125,4,FALSE),"")</f>
        <v/>
      </c>
      <c r="AK46" s="236"/>
      <c r="AL46" s="267"/>
      <c r="AM46" s="236" t="str">
        <f>IF($AK46&lt;&gt;"",VLOOKUP($AK46,RTMap_Contact!$F$3:$I$125,2,FALSE),"")</f>
        <v/>
      </c>
      <c r="AN46" s="267"/>
    </row>
    <row r="47" ht="28" spans="1:40">
      <c r="A47" s="233">
        <v>45</v>
      </c>
      <c r="B47" s="234" t="s">
        <v>1695</v>
      </c>
      <c r="C47" s="235" t="s">
        <v>1327</v>
      </c>
      <c r="D47" s="236" t="s">
        <v>1328</v>
      </c>
      <c r="E47" s="236" t="s">
        <v>424</v>
      </c>
      <c r="F47" s="236"/>
      <c r="G47" s="244" t="s">
        <v>1766</v>
      </c>
      <c r="H47" s="236"/>
      <c r="I47" s="257"/>
      <c r="K47" s="258" t="s">
        <v>147</v>
      </c>
      <c r="L47" s="258" t="s">
        <v>1135</v>
      </c>
      <c r="M47" s="258" t="s">
        <v>1136</v>
      </c>
      <c r="N47" s="258" t="s">
        <v>254</v>
      </c>
      <c r="O47" s="268"/>
      <c r="P47" s="267"/>
      <c r="R47" s="258" t="s">
        <v>1699</v>
      </c>
      <c r="S47" s="258" t="s">
        <v>1135</v>
      </c>
      <c r="T47" s="258" t="s">
        <v>1136</v>
      </c>
      <c r="U47" s="258" t="s">
        <v>254</v>
      </c>
      <c r="V47" s="268"/>
      <c r="W47" s="267"/>
      <c r="Y47" s="236" t="s">
        <v>1786</v>
      </c>
      <c r="Z47" s="236"/>
      <c r="AA47" s="236" t="str">
        <f>IF($Z47&lt;&gt;"",VLOOKUP($Z47,D365_Contact!$B$11:$P$110,7,FALSE),"")</f>
        <v/>
      </c>
      <c r="AB47" s="244" t="str">
        <f>IF($Z47&lt;&gt;"",VLOOKUP($Z47,D365_Contact!$B$11:$P$110,4,FALSE),"")</f>
        <v/>
      </c>
      <c r="AC47" s="236"/>
      <c r="AD47" s="236" t="str">
        <f>IF($Z47&lt;&gt;"",VLOOKUP($Z47,D365_Contact!$B$112:$H$205,5,FALSE),"")</f>
        <v/>
      </c>
      <c r="AE47" s="236" t="str">
        <f>IF($Z47&lt;&gt;"",VLOOKUP($Z47,D365_Contact!$B$11:$P$110,11,FALSE),"")</f>
        <v/>
      </c>
      <c r="AF47" s="236"/>
      <c r="AG47" s="236"/>
      <c r="AI47" s="273"/>
      <c r="AJ47" s="236" t="str">
        <f>IF($AK47&lt;&gt;"",VLOOKUP($AK47,RTMap_Contact!$F$3:$I$125,4,FALSE),"")</f>
        <v/>
      </c>
      <c r="AK47" s="236"/>
      <c r="AL47" s="267"/>
      <c r="AM47" s="236" t="str">
        <f>IF($AK47&lt;&gt;"",VLOOKUP($AK47,RTMap_Contact!$F$3:$I$125,2,FALSE),"")</f>
        <v/>
      </c>
      <c r="AN47" s="267"/>
    </row>
    <row r="48" ht="28" spans="1:40">
      <c r="A48" s="233">
        <v>46</v>
      </c>
      <c r="B48" s="234" t="s">
        <v>1695</v>
      </c>
      <c r="C48" s="235" t="s">
        <v>1325</v>
      </c>
      <c r="D48" s="236" t="s">
        <v>1326</v>
      </c>
      <c r="E48" s="236" t="s">
        <v>409</v>
      </c>
      <c r="F48" s="236"/>
      <c r="G48" s="244" t="s">
        <v>1766</v>
      </c>
      <c r="H48" s="236"/>
      <c r="I48" s="257"/>
      <c r="K48" s="258" t="s">
        <v>147</v>
      </c>
      <c r="L48" s="258" t="s">
        <v>1129</v>
      </c>
      <c r="M48" s="258" t="s">
        <v>1130</v>
      </c>
      <c r="N48" s="258" t="s">
        <v>266</v>
      </c>
      <c r="O48" s="268"/>
      <c r="P48" s="267"/>
      <c r="R48" s="258" t="s">
        <v>1699</v>
      </c>
      <c r="S48" s="258" t="s">
        <v>1129</v>
      </c>
      <c r="T48" s="258" t="s">
        <v>1130</v>
      </c>
      <c r="U48" s="258" t="s">
        <v>266</v>
      </c>
      <c r="V48" s="268"/>
      <c r="W48" s="267"/>
      <c r="Y48" s="236" t="s">
        <v>1786</v>
      </c>
      <c r="Z48" s="236"/>
      <c r="AA48" s="236" t="str">
        <f>IF($Z48&lt;&gt;"",VLOOKUP($Z48,D365_Contact!$B$11:$P$110,7,FALSE),"")</f>
        <v/>
      </c>
      <c r="AB48" s="244" t="str">
        <f>IF($Z48&lt;&gt;"",VLOOKUP($Z48,D365_Contact!$B$11:$P$110,4,FALSE),"")</f>
        <v/>
      </c>
      <c r="AC48" s="236"/>
      <c r="AD48" s="236" t="str">
        <f>IF($Z48&lt;&gt;"",VLOOKUP($Z48,D365_Contact!$B$112:$H$205,5,FALSE),"")</f>
        <v/>
      </c>
      <c r="AE48" s="236" t="str">
        <f>IF($Z48&lt;&gt;"",VLOOKUP($Z48,D365_Contact!$B$11:$P$110,11,FALSE),"")</f>
        <v/>
      </c>
      <c r="AF48" s="236"/>
      <c r="AG48" s="236"/>
      <c r="AI48" s="273"/>
      <c r="AJ48" s="236" t="str">
        <f>IF($AK48&lt;&gt;"",VLOOKUP($AK48,RTMap_Contact!$F$3:$I$125,4,FALSE),"")</f>
        <v/>
      </c>
      <c r="AK48" s="236"/>
      <c r="AL48" s="267"/>
      <c r="AM48" s="236" t="str">
        <f>IF($AK48&lt;&gt;"",VLOOKUP($AK48,RTMap_Contact!$F$3:$I$125,2,FALSE),"")</f>
        <v/>
      </c>
      <c r="AN48" s="267"/>
    </row>
    <row r="49" ht="28" spans="1:40">
      <c r="A49" s="233">
        <v>47</v>
      </c>
      <c r="B49" s="234" t="s">
        <v>1695</v>
      </c>
      <c r="C49" s="235" t="s">
        <v>1812</v>
      </c>
      <c r="D49" s="236" t="s">
        <v>1324</v>
      </c>
      <c r="E49" s="236" t="s">
        <v>276</v>
      </c>
      <c r="F49" s="236"/>
      <c r="G49" s="244" t="s">
        <v>1766</v>
      </c>
      <c r="H49" s="236"/>
      <c r="I49" s="257"/>
      <c r="K49" s="258" t="s">
        <v>147</v>
      </c>
      <c r="L49" s="258" t="s">
        <v>1125</v>
      </c>
      <c r="M49" s="258" t="s">
        <v>1126</v>
      </c>
      <c r="N49" s="258" t="s">
        <v>276</v>
      </c>
      <c r="O49" s="268"/>
      <c r="P49" s="267"/>
      <c r="R49" s="258" t="s">
        <v>1699</v>
      </c>
      <c r="S49" s="258" t="s">
        <v>1125</v>
      </c>
      <c r="T49" s="258" t="s">
        <v>1126</v>
      </c>
      <c r="U49" s="258" t="s">
        <v>276</v>
      </c>
      <c r="V49" s="268"/>
      <c r="W49" s="267"/>
      <c r="Y49" s="236" t="s">
        <v>1786</v>
      </c>
      <c r="Z49" s="236"/>
      <c r="AA49" s="236" t="str">
        <f>IF($Z49&lt;&gt;"",VLOOKUP($Z49,D365_Contact!$B$11:$P$110,7,FALSE),"")</f>
        <v/>
      </c>
      <c r="AB49" s="244" t="str">
        <f>IF($Z49&lt;&gt;"",VLOOKUP($Z49,D365_Contact!$B$11:$P$110,4,FALSE),"")</f>
        <v/>
      </c>
      <c r="AC49" s="236"/>
      <c r="AD49" s="236" t="str">
        <f>IF($Z49&lt;&gt;"",VLOOKUP($Z49,D365_Contact!$B$112:$H$205,5,FALSE),"")</f>
        <v/>
      </c>
      <c r="AE49" s="236" t="str">
        <f>IF($Z49&lt;&gt;"",VLOOKUP($Z49,D365_Contact!$B$11:$P$110,11,FALSE),"")</f>
        <v/>
      </c>
      <c r="AF49" s="236"/>
      <c r="AG49" s="236"/>
      <c r="AI49" s="273"/>
      <c r="AJ49" s="236" t="str">
        <f>IF($AK49&lt;&gt;"",VLOOKUP($AK49,RTMap_Contact!$F$3:$I$125,4,FALSE),"")</f>
        <v/>
      </c>
      <c r="AK49" s="236"/>
      <c r="AL49" s="267"/>
      <c r="AM49" s="236" t="str">
        <f>IF($AK49&lt;&gt;"",VLOOKUP($AK49,RTMap_Contact!$F$3:$I$125,2,FALSE),"")</f>
        <v/>
      </c>
      <c r="AN49" s="267"/>
    </row>
    <row r="50" ht="28" spans="1:40">
      <c r="A50" s="233">
        <v>48</v>
      </c>
      <c r="B50" s="234" t="s">
        <v>1695</v>
      </c>
      <c r="C50" s="235" t="s">
        <v>1424</v>
      </c>
      <c r="D50" s="236" t="s">
        <v>1425</v>
      </c>
      <c r="E50" s="236" t="s">
        <v>424</v>
      </c>
      <c r="F50" s="236"/>
      <c r="G50" s="244" t="s">
        <v>1766</v>
      </c>
      <c r="H50" s="236"/>
      <c r="I50" s="257"/>
      <c r="K50" s="258" t="s">
        <v>147</v>
      </c>
      <c r="L50" s="258" t="s">
        <v>1221</v>
      </c>
      <c r="M50" s="258" t="s">
        <v>1222</v>
      </c>
      <c r="N50" s="258" t="s">
        <v>254</v>
      </c>
      <c r="O50" s="268"/>
      <c r="P50" s="267"/>
      <c r="R50" s="258" t="s">
        <v>1699</v>
      </c>
      <c r="S50" s="258" t="s">
        <v>1221</v>
      </c>
      <c r="T50" s="258" t="s">
        <v>1222</v>
      </c>
      <c r="U50" s="258" t="s">
        <v>254</v>
      </c>
      <c r="V50" s="268"/>
      <c r="W50" s="267"/>
      <c r="Y50" s="236" t="s">
        <v>1786</v>
      </c>
      <c r="Z50" s="236"/>
      <c r="AA50" s="236" t="str">
        <f>IF($Z50&lt;&gt;"",VLOOKUP($Z50,D365_Contact!$B$11:$P$110,7,FALSE),"")</f>
        <v/>
      </c>
      <c r="AB50" s="244" t="str">
        <f>IF($Z50&lt;&gt;"",VLOOKUP($Z50,D365_Contact!$B$11:$P$110,4,FALSE),"")</f>
        <v/>
      </c>
      <c r="AC50" s="236"/>
      <c r="AD50" s="236" t="str">
        <f>IF($Z50&lt;&gt;"",VLOOKUP($Z50,D365_Contact!$B$112:$H$205,5,FALSE),"")</f>
        <v/>
      </c>
      <c r="AE50" s="236" t="str">
        <f>IF($Z50&lt;&gt;"",VLOOKUP($Z50,D365_Contact!$B$11:$P$110,11,FALSE),"")</f>
        <v/>
      </c>
      <c r="AF50" s="236"/>
      <c r="AG50" s="236"/>
      <c r="AI50" s="273"/>
      <c r="AJ50" s="236" t="str">
        <f>IF($AK50&lt;&gt;"",VLOOKUP($AK50,RTMap_Contact!$F$3:$I$125,4,FALSE),"")</f>
        <v/>
      </c>
      <c r="AK50" s="236"/>
      <c r="AL50" s="267"/>
      <c r="AM50" s="236" t="str">
        <f>IF($AK50&lt;&gt;"",VLOOKUP($AK50,RTMap_Contact!$F$3:$I$125,2,FALSE),"")</f>
        <v/>
      </c>
      <c r="AN50" s="267"/>
    </row>
    <row r="51" ht="28" spans="1:40">
      <c r="A51" s="233">
        <v>49</v>
      </c>
      <c r="B51" s="234" t="s">
        <v>1695</v>
      </c>
      <c r="C51" s="235" t="s">
        <v>1422</v>
      </c>
      <c r="D51" s="236" t="s">
        <v>1423</v>
      </c>
      <c r="E51" s="236" t="s">
        <v>409</v>
      </c>
      <c r="F51" s="236"/>
      <c r="G51" s="244" t="s">
        <v>1766</v>
      </c>
      <c r="H51" s="236"/>
      <c r="I51" s="257"/>
      <c r="K51" s="258" t="s">
        <v>147</v>
      </c>
      <c r="L51" s="258" t="s">
        <v>1213</v>
      </c>
      <c r="M51" s="258" t="s">
        <v>1214</v>
      </c>
      <c r="N51" s="258" t="s">
        <v>266</v>
      </c>
      <c r="O51" s="268"/>
      <c r="P51" s="267"/>
      <c r="R51" s="258" t="s">
        <v>1699</v>
      </c>
      <c r="S51" s="258" t="s">
        <v>1213</v>
      </c>
      <c r="T51" s="258" t="s">
        <v>1214</v>
      </c>
      <c r="U51" s="258" t="s">
        <v>266</v>
      </c>
      <c r="V51" s="268"/>
      <c r="W51" s="267"/>
      <c r="Y51" s="236" t="s">
        <v>1786</v>
      </c>
      <c r="Z51" s="236"/>
      <c r="AA51" s="236" t="str">
        <f>IF($Z51&lt;&gt;"",VLOOKUP($Z51,D365_Contact!$B$11:$P$110,7,FALSE),"")</f>
        <v/>
      </c>
      <c r="AB51" s="244" t="str">
        <f>IF($Z51&lt;&gt;"",VLOOKUP($Z51,D365_Contact!$B$11:$P$110,4,FALSE),"")</f>
        <v/>
      </c>
      <c r="AC51" s="236"/>
      <c r="AD51" s="236" t="str">
        <f>IF($Z51&lt;&gt;"",VLOOKUP($Z51,D365_Contact!$B$112:$H$205,5,FALSE),"")</f>
        <v/>
      </c>
      <c r="AE51" s="236" t="str">
        <f>IF($Z51&lt;&gt;"",VLOOKUP($Z51,D365_Contact!$B$11:$P$110,11,FALSE),"")</f>
        <v/>
      </c>
      <c r="AF51" s="236"/>
      <c r="AG51" s="236"/>
      <c r="AI51" s="273"/>
      <c r="AJ51" s="236" t="str">
        <f>IF($AK51&lt;&gt;"",VLOOKUP($AK51,RTMap_Contact!$F$3:$I$125,4,FALSE),"")</f>
        <v/>
      </c>
      <c r="AK51" s="236"/>
      <c r="AL51" s="267"/>
      <c r="AM51" s="236" t="str">
        <f>IF($AK51&lt;&gt;"",VLOOKUP($AK51,RTMap_Contact!$F$3:$I$125,2,FALSE),"")</f>
        <v/>
      </c>
      <c r="AN51" s="267"/>
    </row>
    <row r="52" ht="28" spans="1:40">
      <c r="A52" s="233">
        <v>50</v>
      </c>
      <c r="B52" s="234" t="s">
        <v>1695</v>
      </c>
      <c r="C52" s="235" t="s">
        <v>1420</v>
      </c>
      <c r="D52" s="236" t="s">
        <v>1421</v>
      </c>
      <c r="E52" s="236" t="s">
        <v>276</v>
      </c>
      <c r="F52" s="236"/>
      <c r="G52" s="244" t="s">
        <v>1766</v>
      </c>
      <c r="H52" s="236"/>
      <c r="I52" s="257"/>
      <c r="K52" s="258" t="s">
        <v>147</v>
      </c>
      <c r="L52" s="258" t="s">
        <v>1209</v>
      </c>
      <c r="M52" s="258" t="s">
        <v>1210</v>
      </c>
      <c r="N52" s="258" t="s">
        <v>276</v>
      </c>
      <c r="O52" s="268"/>
      <c r="P52" s="267"/>
      <c r="R52" s="258" t="s">
        <v>1699</v>
      </c>
      <c r="S52" s="258" t="s">
        <v>1209</v>
      </c>
      <c r="T52" s="258" t="s">
        <v>1210</v>
      </c>
      <c r="U52" s="258" t="s">
        <v>276</v>
      </c>
      <c r="V52" s="268"/>
      <c r="W52" s="267"/>
      <c r="Y52" s="236" t="s">
        <v>1786</v>
      </c>
      <c r="Z52" s="236"/>
      <c r="AA52" s="236" t="str">
        <f>IF($Z52&lt;&gt;"",VLOOKUP($Z52,D365_Contact!$B$11:$P$110,7,FALSE),"")</f>
        <v/>
      </c>
      <c r="AB52" s="244" t="str">
        <f>IF($Z52&lt;&gt;"",VLOOKUP($Z52,D365_Contact!$B$11:$P$110,4,FALSE),"")</f>
        <v/>
      </c>
      <c r="AC52" s="236"/>
      <c r="AD52" s="236" t="str">
        <f>IF($Z52&lt;&gt;"",VLOOKUP($Z52,D365_Contact!$B$112:$H$205,5,FALSE),"")</f>
        <v/>
      </c>
      <c r="AE52" s="236" t="str">
        <f>IF($Z52&lt;&gt;"",VLOOKUP($Z52,D365_Contact!$B$11:$P$110,11,FALSE),"")</f>
        <v/>
      </c>
      <c r="AF52" s="236"/>
      <c r="AG52" s="236"/>
      <c r="AI52" s="273"/>
      <c r="AJ52" s="236" t="str">
        <f>IF($AK52&lt;&gt;"",VLOOKUP($AK52,RTMap_Contact!$F$3:$I$125,4,FALSE),"")</f>
        <v/>
      </c>
      <c r="AK52" s="236"/>
      <c r="AL52" s="267"/>
      <c r="AM52" s="236" t="str">
        <f>IF($AK52&lt;&gt;"",VLOOKUP($AK52,RTMap_Contact!$F$3:$I$125,2,FALSE),"")</f>
        <v/>
      </c>
      <c r="AN52" s="267"/>
    </row>
    <row r="53" ht="84" spans="1:40">
      <c r="A53" s="233">
        <v>51</v>
      </c>
      <c r="B53" s="234" t="s">
        <v>1695</v>
      </c>
      <c r="C53" s="235" t="s">
        <v>842</v>
      </c>
      <c r="D53" s="236" t="s">
        <v>1208</v>
      </c>
      <c r="E53" s="236" t="s">
        <v>424</v>
      </c>
      <c r="F53" s="236" t="s">
        <v>1488</v>
      </c>
      <c r="G53" s="244" t="s">
        <v>1766</v>
      </c>
      <c r="H53" s="236"/>
      <c r="I53" s="257"/>
      <c r="K53" s="258" t="s">
        <v>147</v>
      </c>
      <c r="L53" s="258" t="s">
        <v>844</v>
      </c>
      <c r="M53" s="258" t="s">
        <v>962</v>
      </c>
      <c r="N53" s="258" t="s">
        <v>254</v>
      </c>
      <c r="O53" s="268"/>
      <c r="P53" s="267"/>
      <c r="R53" s="258" t="s">
        <v>1699</v>
      </c>
      <c r="S53" s="258" t="s">
        <v>844</v>
      </c>
      <c r="T53" s="258" t="s">
        <v>962</v>
      </c>
      <c r="U53" s="258" t="s">
        <v>254</v>
      </c>
      <c r="V53" s="268"/>
      <c r="W53" s="267"/>
      <c r="Y53" s="236" t="s">
        <v>29</v>
      </c>
      <c r="Z53" s="236" t="s">
        <v>1813</v>
      </c>
      <c r="AA53" s="236" t="str">
        <f>IF($Z53&lt;&gt;"",VLOOKUP($Z53,D365_Contact!$B$11:$P$110,7,FALSE),"")</f>
        <v>Picklist</v>
      </c>
      <c r="AB53" s="244" t="str">
        <f>IF($Z53&lt;&gt;"",VLOOKUP($Z53,D365_Contact!$B$11:$P$110,4,FALSE),"")</f>
        <v>N</v>
      </c>
      <c r="AC53" s="236"/>
      <c r="AD53" s="236">
        <f>IF($Z53&lt;&gt;"",VLOOKUP($Z53,D365_Contact!$B$112:$H$205,5,FALSE),"")</f>
        <v>0</v>
      </c>
      <c r="AE53" s="236" t="str">
        <f>IF($Z53&lt;&gt;"",VLOOKUP($Z53,D365_Contact!$B$11:$P$110,11,FALSE),"")</f>
        <v>Options:
557130000: &lt;Blank&gt;
557130001: Opt-in
557130002: Opt-out
557130003: Not DIsplay
Default: N/A</v>
      </c>
      <c r="AF53" s="236"/>
      <c r="AG53" s="236"/>
      <c r="AI53" s="273"/>
      <c r="AJ53" s="236" t="str">
        <f>IF($AK53&lt;&gt;"",VLOOKUP($AK53,RTMap_Contact!$F$3:$I$125,4,FALSE),"")</f>
        <v/>
      </c>
      <c r="AK53" s="236"/>
      <c r="AL53" s="267"/>
      <c r="AM53" s="236" t="str">
        <f>IF($AK53&lt;&gt;"",VLOOKUP($AK53,RTMap_Contact!$F$3:$I$125,2,FALSE),"")</f>
        <v/>
      </c>
      <c r="AN53" s="267"/>
    </row>
    <row r="54" ht="28" spans="1:40">
      <c r="A54" s="233">
        <v>52</v>
      </c>
      <c r="B54" s="234" t="s">
        <v>1695</v>
      </c>
      <c r="C54" s="235" t="s">
        <v>833</v>
      </c>
      <c r="D54" s="236" t="s">
        <v>1205</v>
      </c>
      <c r="E54" s="236" t="s">
        <v>409</v>
      </c>
      <c r="F54" s="236" t="s">
        <v>1488</v>
      </c>
      <c r="G54" s="244" t="s">
        <v>1766</v>
      </c>
      <c r="H54" s="236"/>
      <c r="I54" s="257"/>
      <c r="K54" s="258" t="s">
        <v>147</v>
      </c>
      <c r="L54" s="258" t="s">
        <v>1206</v>
      </c>
      <c r="M54" s="258" t="s">
        <v>956</v>
      </c>
      <c r="N54" s="258" t="s">
        <v>266</v>
      </c>
      <c r="O54" s="268"/>
      <c r="P54" s="267"/>
      <c r="R54" s="258" t="s">
        <v>1699</v>
      </c>
      <c r="S54" s="258" t="s">
        <v>1206</v>
      </c>
      <c r="T54" s="258" t="s">
        <v>956</v>
      </c>
      <c r="U54" s="258" t="s">
        <v>266</v>
      </c>
      <c r="V54" s="268"/>
      <c r="W54" s="267"/>
      <c r="Y54" s="236" t="s">
        <v>29</v>
      </c>
      <c r="Z54" s="236" t="s">
        <v>1814</v>
      </c>
      <c r="AA54" s="236" t="e">
        <f>IF($Z54&lt;&gt;"",VLOOKUP($Z54,D365_Contact!$B$11:$P$110,7,FALSE),"")</f>
        <v>#N/A</v>
      </c>
      <c r="AB54" s="244" t="e">
        <f>IF($Z54&lt;&gt;"",VLOOKUP($Z54,D365_Contact!$B$11:$P$110,4,FALSE),"")</f>
        <v>#N/A</v>
      </c>
      <c r="AC54" s="236"/>
      <c r="AD54" s="236" t="e">
        <f>IF($Z54&lt;&gt;"",VLOOKUP($Z54,D365_Contact!$B$112:$H$205,5,FALSE),"")</f>
        <v>#N/A</v>
      </c>
      <c r="AE54" s="236" t="e">
        <f>IF($Z54&lt;&gt;"",VLOOKUP($Z54,D365_Contact!$B$11:$P$110,11,FALSE),"")</f>
        <v>#N/A</v>
      </c>
      <c r="AF54" s="236"/>
      <c r="AG54" s="236"/>
      <c r="AI54" s="273"/>
      <c r="AJ54" s="236" t="str">
        <f>IF($AK54&lt;&gt;"",VLOOKUP($AK54,RTMap_Contact!$F$3:$I$125,4,FALSE),"")</f>
        <v/>
      </c>
      <c r="AK54" s="236"/>
      <c r="AL54" s="267"/>
      <c r="AM54" s="236" t="str">
        <f>IF($AK54&lt;&gt;"",VLOOKUP($AK54,RTMap_Contact!$F$3:$I$125,2,FALSE),"")</f>
        <v/>
      </c>
      <c r="AN54" s="267"/>
    </row>
    <row r="55" ht="28" spans="1:40">
      <c r="A55" s="233">
        <v>53</v>
      </c>
      <c r="B55" s="234" t="s">
        <v>1695</v>
      </c>
      <c r="C55" s="235" t="s">
        <v>827</v>
      </c>
      <c r="D55" s="236" t="s">
        <v>1202</v>
      </c>
      <c r="E55" s="236" t="s">
        <v>276</v>
      </c>
      <c r="F55" s="236"/>
      <c r="G55" s="244" t="s">
        <v>1766</v>
      </c>
      <c r="H55" s="236"/>
      <c r="I55" s="257"/>
      <c r="K55" s="258" t="s">
        <v>147</v>
      </c>
      <c r="L55" s="258" t="s">
        <v>829</v>
      </c>
      <c r="M55" s="258" t="s">
        <v>951</v>
      </c>
      <c r="N55" s="258" t="s">
        <v>276</v>
      </c>
      <c r="O55" s="268"/>
      <c r="P55" s="267"/>
      <c r="R55" s="258" t="s">
        <v>1699</v>
      </c>
      <c r="S55" s="258" t="s">
        <v>829</v>
      </c>
      <c r="T55" s="258" t="s">
        <v>951</v>
      </c>
      <c r="U55" s="258" t="s">
        <v>276</v>
      </c>
      <c r="V55" s="268"/>
      <c r="W55" s="267"/>
      <c r="Y55" s="236"/>
      <c r="Z55" s="236"/>
      <c r="AA55" s="236" t="str">
        <f>IF($Z55&lt;&gt;"",VLOOKUP($Z55,D365_Contact!$B$11:$P$110,7,FALSE),"")</f>
        <v/>
      </c>
      <c r="AB55" s="244" t="str">
        <f>IF($Z55&lt;&gt;"",VLOOKUP($Z55,D365_Contact!$B$11:$P$110,4,FALSE),"")</f>
        <v/>
      </c>
      <c r="AC55" s="236"/>
      <c r="AD55" s="236" t="str">
        <f>IF($Z55&lt;&gt;"",VLOOKUP($Z55,D365_Contact!$B$112:$H$205,5,FALSE),"")</f>
        <v/>
      </c>
      <c r="AE55" s="236" t="str">
        <f>IF($Z55&lt;&gt;"",VLOOKUP($Z55,D365_Contact!$B$11:$P$110,11,FALSE),"")</f>
        <v/>
      </c>
      <c r="AF55" s="236"/>
      <c r="AG55" s="236"/>
      <c r="AI55" s="273"/>
      <c r="AJ55" s="236" t="str">
        <f>IF($AK55&lt;&gt;"",VLOOKUP($AK55,RTMap_Contact!$F$3:$I$125,4,FALSE),"")</f>
        <v/>
      </c>
      <c r="AK55" s="236"/>
      <c r="AL55" s="267"/>
      <c r="AM55" s="236" t="str">
        <f>IF($AK55&lt;&gt;"",VLOOKUP($AK55,RTMap_Contact!$F$3:$I$125,2,FALSE),"")</f>
        <v/>
      </c>
      <c r="AN55" s="267"/>
    </row>
    <row r="56" ht="28" spans="1:40">
      <c r="A56" s="233">
        <v>54</v>
      </c>
      <c r="B56" s="234" t="s">
        <v>1695</v>
      </c>
      <c r="C56" s="235"/>
      <c r="D56" s="236"/>
      <c r="E56" s="236"/>
      <c r="F56" s="236"/>
      <c r="G56" s="244"/>
      <c r="H56" s="236"/>
      <c r="I56" s="257"/>
      <c r="K56" s="258" t="s">
        <v>147</v>
      </c>
      <c r="L56" s="258" t="s">
        <v>471</v>
      </c>
      <c r="M56" s="258" t="s">
        <v>472</v>
      </c>
      <c r="N56" s="258" t="s">
        <v>137</v>
      </c>
      <c r="O56" s="268"/>
      <c r="P56" s="267"/>
      <c r="R56" s="258" t="s">
        <v>1699</v>
      </c>
      <c r="S56" s="258" t="s">
        <v>471</v>
      </c>
      <c r="T56" s="258" t="s">
        <v>472</v>
      </c>
      <c r="U56" s="258" t="s">
        <v>137</v>
      </c>
      <c r="V56" s="268"/>
      <c r="W56" s="267"/>
      <c r="Y56" s="236"/>
      <c r="Z56" s="236"/>
      <c r="AA56" s="236" t="str">
        <f>IF($Z56&lt;&gt;"",VLOOKUP($Z56,D365_Contact!$B$11:$P$110,7,FALSE),"")</f>
        <v/>
      </c>
      <c r="AB56" s="244" t="str">
        <f>IF($Z56&lt;&gt;"",VLOOKUP($Z56,D365_Contact!$B$11:$P$110,4,FALSE),"")</f>
        <v/>
      </c>
      <c r="AC56" s="236"/>
      <c r="AD56" s="236" t="str">
        <f>IF($Z56&lt;&gt;"",VLOOKUP($Z56,D365_Contact!$B$112:$H$205,5,FALSE),"")</f>
        <v/>
      </c>
      <c r="AE56" s="236" t="str">
        <f>IF($Z56&lt;&gt;"",VLOOKUP($Z56,D365_Contact!$B$11:$P$110,11,FALSE),"")</f>
        <v/>
      </c>
      <c r="AF56" s="236"/>
      <c r="AG56" s="236"/>
      <c r="AI56" s="273"/>
      <c r="AJ56" s="236" t="str">
        <f>IF($AK56&lt;&gt;"",VLOOKUP($AK56,RTMap_Contact!$F$3:$I$125,4,FALSE),"")</f>
        <v/>
      </c>
      <c r="AK56" s="236"/>
      <c r="AL56" s="267"/>
      <c r="AM56" s="236" t="str">
        <f>IF($AK56&lt;&gt;"",VLOOKUP($AK56,RTMap_Contact!$F$3:$I$125,2,FALSE),"")</f>
        <v/>
      </c>
      <c r="AN56" s="267"/>
    </row>
    <row r="57" ht="31" spans="1:40">
      <c r="A57" s="233">
        <v>55</v>
      </c>
      <c r="B57" s="234" t="s">
        <v>1695</v>
      </c>
      <c r="C57" s="235" t="s">
        <v>1081</v>
      </c>
      <c r="D57" s="236" t="s">
        <v>1454</v>
      </c>
      <c r="E57" s="236" t="s">
        <v>1502</v>
      </c>
      <c r="F57" s="247" t="s">
        <v>1696</v>
      </c>
      <c r="G57" s="248" t="s">
        <v>1697</v>
      </c>
      <c r="H57" s="236" t="s">
        <v>1815</v>
      </c>
      <c r="I57" s="257"/>
      <c r="K57" s="258" t="s">
        <v>147</v>
      </c>
      <c r="L57" s="259" t="s">
        <v>573</v>
      </c>
      <c r="M57" s="258" t="s">
        <v>574</v>
      </c>
      <c r="N57" s="258" t="s">
        <v>137</v>
      </c>
      <c r="O57" s="258" t="s">
        <v>1816</v>
      </c>
      <c r="P57" s="267"/>
      <c r="R57" s="258" t="s">
        <v>1699</v>
      </c>
      <c r="S57" s="259" t="s">
        <v>573</v>
      </c>
      <c r="T57" s="258" t="s">
        <v>574</v>
      </c>
      <c r="U57" s="258" t="s">
        <v>137</v>
      </c>
      <c r="V57" s="258" t="s">
        <v>1816</v>
      </c>
      <c r="W57" s="267"/>
      <c r="Y57" s="236" t="s">
        <v>29</v>
      </c>
      <c r="Z57" s="175" t="s">
        <v>575</v>
      </c>
      <c r="AA57" s="236" t="e">
        <f>IF($Z57&lt;&gt;"",VLOOKUP($Z57,D365_Contact!$B$11:$P$110,7,FALSE),"")</f>
        <v>#N/A</v>
      </c>
      <c r="AB57" s="244" t="e">
        <f>IF($Z57&lt;&gt;"",VLOOKUP($Z57,D365_Contact!$B$11:$P$110,4,FALSE),"")</f>
        <v>#N/A</v>
      </c>
      <c r="AC57" s="236"/>
      <c r="AD57" s="236" t="e">
        <f>IF($Z57&lt;&gt;"",VLOOKUP($Z57,D365_Contact!$B$112:$H$205,5,FALSE),"")</f>
        <v>#N/A</v>
      </c>
      <c r="AE57" s="236" t="e">
        <f>IF($Z57&lt;&gt;"",VLOOKUP($Z57,D365_Contact!$B$11:$P$110,11,FALSE),"")</f>
        <v>#N/A</v>
      </c>
      <c r="AF57" s="236"/>
      <c r="AG57" s="236"/>
      <c r="AI57" s="273" t="s">
        <v>1702</v>
      </c>
      <c r="AJ57" s="236" t="str">
        <f>IF($AK57&lt;&gt;"",VLOOKUP($AK57,RTMap_Contact!$F$3:$I$125,4,FALSE),"")</f>
        <v>vip_info_t</v>
      </c>
      <c r="AK57" s="175" t="s">
        <v>577</v>
      </c>
      <c r="AL57" s="267"/>
      <c r="AM57" s="236">
        <f>IF($AK57&lt;&gt;"",VLOOKUP($AK57,RTMap_Contact!$F$3:$I$125,2,FALSE),"")</f>
        <v>0</v>
      </c>
      <c r="AN57" s="267"/>
    </row>
    <row r="58" ht="28" spans="1:40">
      <c r="A58" s="233">
        <v>56</v>
      </c>
      <c r="B58" s="234" t="s">
        <v>1695</v>
      </c>
      <c r="C58" s="235" t="s">
        <v>1086</v>
      </c>
      <c r="D58" s="236" t="s">
        <v>1459</v>
      </c>
      <c r="E58" s="236" t="s">
        <v>409</v>
      </c>
      <c r="F58" s="236" t="s">
        <v>1488</v>
      </c>
      <c r="G58" s="244" t="s">
        <v>1697</v>
      </c>
      <c r="H58" s="236"/>
      <c r="I58" s="257"/>
      <c r="K58" s="258" t="s">
        <v>147</v>
      </c>
      <c r="L58" s="258" t="s">
        <v>1088</v>
      </c>
      <c r="M58" s="258" t="s">
        <v>1251</v>
      </c>
      <c r="N58" s="258" t="s">
        <v>266</v>
      </c>
      <c r="O58" s="268"/>
      <c r="P58" s="267"/>
      <c r="R58" s="258" t="s">
        <v>1699</v>
      </c>
      <c r="S58" s="258" t="s">
        <v>1088</v>
      </c>
      <c r="T58" s="258" t="s">
        <v>1251</v>
      </c>
      <c r="U58" s="258" t="s">
        <v>266</v>
      </c>
      <c r="V58" s="268"/>
      <c r="W58" s="267"/>
      <c r="Y58" s="236" t="s">
        <v>29</v>
      </c>
      <c r="Z58" s="175" t="s">
        <v>640</v>
      </c>
      <c r="AA58" s="236" t="str">
        <f>IF($Z58&lt;&gt;"",VLOOKUP($Z58,D365_Contact!$B$11:$P$110,7,FALSE),"")</f>
        <v>DateTime</v>
      </c>
      <c r="AB58" s="244" t="str">
        <f>IF($Z58&lt;&gt;"",VLOOKUP($Z58,D365_Contact!$B$11:$P$110,4,FALSE),"")</f>
        <v>Y</v>
      </c>
      <c r="AC58" s="236"/>
      <c r="AD58" s="236">
        <f>IF($Z58&lt;&gt;"",VLOOKUP($Z58,D365_Contact!$B$112:$H$205,5,FALSE),"")</f>
        <v>0</v>
      </c>
      <c r="AE58" s="236" t="str">
        <f>IF($Z58&lt;&gt;"",VLOOKUP($Z58,D365_Contact!$B$11:$P$110,11,FALSE),"")</f>
        <v>Format: DateOnly</v>
      </c>
      <c r="AF58" s="236"/>
      <c r="AG58" s="236"/>
      <c r="AI58" s="273"/>
      <c r="AJ58" s="236" t="str">
        <f>IF($AK58&lt;&gt;"",VLOOKUP($AK58,RTMap_Contact!$F$3:$I$125,4,FALSE),"")</f>
        <v/>
      </c>
      <c r="AK58" s="236"/>
      <c r="AL58" s="267"/>
      <c r="AM58" s="236" t="str">
        <f>IF($AK58&lt;&gt;"",VLOOKUP($AK58,RTMap_Contact!$F$3:$I$125,2,FALSE),"")</f>
        <v/>
      </c>
      <c r="AN58" s="267"/>
    </row>
    <row r="59" ht="28" spans="1:40">
      <c r="A59" s="233">
        <v>57</v>
      </c>
      <c r="B59" s="234" t="s">
        <v>1695</v>
      </c>
      <c r="C59" s="235" t="s">
        <v>732</v>
      </c>
      <c r="D59" s="236" t="s">
        <v>1052</v>
      </c>
      <c r="E59" s="236" t="s">
        <v>424</v>
      </c>
      <c r="F59" s="236" t="s">
        <v>1488</v>
      </c>
      <c r="G59" s="244" t="s">
        <v>1697</v>
      </c>
      <c r="H59" s="236"/>
      <c r="I59" s="257"/>
      <c r="K59" s="258" t="s">
        <v>147</v>
      </c>
      <c r="L59" s="258" t="s">
        <v>831</v>
      </c>
      <c r="M59" s="258" t="s">
        <v>832</v>
      </c>
      <c r="N59" s="258" t="s">
        <v>254</v>
      </c>
      <c r="O59" s="268"/>
      <c r="P59" s="267"/>
      <c r="R59" s="258" t="s">
        <v>1699</v>
      </c>
      <c r="S59" s="258" t="s">
        <v>831</v>
      </c>
      <c r="T59" s="258" t="s">
        <v>832</v>
      </c>
      <c r="U59" s="258" t="s">
        <v>254</v>
      </c>
      <c r="V59" s="268"/>
      <c r="W59" s="267"/>
      <c r="Y59" s="236" t="s">
        <v>29</v>
      </c>
      <c r="Z59" s="175" t="s">
        <v>1817</v>
      </c>
      <c r="AA59" s="236" t="e">
        <f>IF($Z59&lt;&gt;"",VLOOKUP($Z59,D365_Contact!$B$11:$P$110,7,FALSE),"")</f>
        <v>#N/A</v>
      </c>
      <c r="AB59" s="244" t="e">
        <f>IF($Z59&lt;&gt;"",VLOOKUP($Z59,D365_Contact!$B$11:$P$110,4,FALSE),"")</f>
        <v>#N/A</v>
      </c>
      <c r="AC59" s="236" t="s">
        <v>1818</v>
      </c>
      <c r="AD59" s="236" t="e">
        <f>IF($Z59&lt;&gt;"",VLOOKUP($Z59,D365_Contact!$B$112:$H$205,5,FALSE),"")</f>
        <v>#N/A</v>
      </c>
      <c r="AE59" s="236" t="e">
        <f>IF($Z59&lt;&gt;"",VLOOKUP($Z59,D365_Contact!$B$11:$P$110,11,FALSE),"")</f>
        <v>#N/A</v>
      </c>
      <c r="AF59" s="236"/>
      <c r="AG59" s="267"/>
      <c r="AI59" s="273"/>
      <c r="AJ59" s="236" t="str">
        <f>IF($AK59&lt;&gt;"",VLOOKUP($AK59,RTMap_Contact!$F$3:$I$125,4,FALSE),"")</f>
        <v/>
      </c>
      <c r="AK59" s="236"/>
      <c r="AL59" s="267"/>
      <c r="AM59" s="236" t="str">
        <f>IF($AK59&lt;&gt;"",VLOOKUP($AK59,RTMap_Contact!$F$3:$I$125,2,FALSE),"")</f>
        <v/>
      </c>
      <c r="AN59" s="267"/>
    </row>
    <row r="60" ht="28" spans="1:40">
      <c r="A60" s="233">
        <v>58</v>
      </c>
      <c r="B60" s="234" t="s">
        <v>1695</v>
      </c>
      <c r="C60" s="239" t="s">
        <v>1819</v>
      </c>
      <c r="D60" s="240" t="s">
        <v>1820</v>
      </c>
      <c r="E60" s="240" t="s">
        <v>424</v>
      </c>
      <c r="F60" s="240"/>
      <c r="G60" s="249"/>
      <c r="H60" s="240" t="s">
        <v>1729</v>
      </c>
      <c r="I60" s="262"/>
      <c r="K60" s="258" t="s">
        <v>147</v>
      </c>
      <c r="L60" s="258"/>
      <c r="M60" s="268"/>
      <c r="N60" s="268"/>
      <c r="O60" s="268"/>
      <c r="P60" s="267"/>
      <c r="R60" s="258" t="s">
        <v>1699</v>
      </c>
      <c r="S60" s="258"/>
      <c r="T60" s="268"/>
      <c r="U60" s="268"/>
      <c r="V60" s="268"/>
      <c r="W60" s="267"/>
      <c r="Y60" s="270"/>
      <c r="Z60" s="270"/>
      <c r="AA60" s="270" t="str">
        <f>IF($Z60&lt;&gt;"",VLOOKUP($Z60,D365_Contact!$B$11:$P$110,7,FALSE),"")</f>
        <v/>
      </c>
      <c r="AB60" s="271" t="str">
        <f>IF($Z60&lt;&gt;"",VLOOKUP($Z60,D365_Contact!$B$11:$P$110,4,FALSE),"")</f>
        <v/>
      </c>
      <c r="AC60" s="270"/>
      <c r="AD60" s="236" t="str">
        <f>IF($Z60&lt;&gt;"",VLOOKUP($Z60,D365_Contact!$B$112:$H$205,5,FALSE),"")</f>
        <v/>
      </c>
      <c r="AE60" s="270" t="str">
        <f>IF($Z60&lt;&gt;"",VLOOKUP($Z60,D365_Contact!$B$11:$P$110,11,FALSE),"")</f>
        <v/>
      </c>
      <c r="AF60" s="270"/>
      <c r="AG60" s="270"/>
      <c r="AI60" s="274"/>
      <c r="AJ60" s="270" t="str">
        <f>IF($AK60&lt;&gt;"",VLOOKUP($AK60,RTMap_Contact!$F$3:$I$125,4,FALSE),"")</f>
        <v/>
      </c>
      <c r="AK60" s="270"/>
      <c r="AL60" s="275"/>
      <c r="AM60" s="270" t="str">
        <f>IF($AK60&lt;&gt;"",VLOOKUP($AK60,RTMap_Contact!$F$3:$I$125,2,FALSE),"")</f>
        <v/>
      </c>
      <c r="AN60" s="275"/>
    </row>
    <row r="61" ht="28" spans="1:40">
      <c r="A61" s="233">
        <v>59</v>
      </c>
      <c r="B61" s="234" t="s">
        <v>1695</v>
      </c>
      <c r="C61" s="235" t="s">
        <v>958</v>
      </c>
      <c r="D61" s="236" t="s">
        <v>1354</v>
      </c>
      <c r="E61" s="236" t="s">
        <v>1821</v>
      </c>
      <c r="F61" s="236" t="s">
        <v>1488</v>
      </c>
      <c r="G61" s="244" t="s">
        <v>1697</v>
      </c>
      <c r="H61" s="236"/>
      <c r="I61" s="257" t="s">
        <v>1822</v>
      </c>
      <c r="K61" s="258" t="s">
        <v>147</v>
      </c>
      <c r="L61" s="258" t="s">
        <v>1155</v>
      </c>
      <c r="M61" s="258" t="s">
        <v>1156</v>
      </c>
      <c r="N61" s="258" t="s">
        <v>137</v>
      </c>
      <c r="O61" s="268"/>
      <c r="P61" s="267"/>
      <c r="R61" s="258" t="s">
        <v>1699</v>
      </c>
      <c r="S61" s="258" t="s">
        <v>1155</v>
      </c>
      <c r="T61" s="258" t="s">
        <v>1156</v>
      </c>
      <c r="U61" s="258" t="s">
        <v>137</v>
      </c>
      <c r="V61" s="268"/>
      <c r="W61" s="267"/>
      <c r="Y61" s="236" t="s">
        <v>1823</v>
      </c>
      <c r="Z61" s="236" t="s">
        <v>1824</v>
      </c>
      <c r="AA61" s="236" t="e">
        <f>IF($Z61&lt;&gt;"",VLOOKUP($Z61,D365_Contact!$B$11:$P$110,7,FALSE),"")</f>
        <v>#N/A</v>
      </c>
      <c r="AB61" s="244" t="e">
        <f>IF($Z61&lt;&gt;"",VLOOKUP($Z61,D365_Contact!$B$11:$P$110,4,FALSE),"")</f>
        <v>#N/A</v>
      </c>
      <c r="AC61" s="236"/>
      <c r="AD61" s="236" t="e">
        <f>IF($Z61&lt;&gt;"",VLOOKUP($Z61,D365_Contact!$B$112:$H$205,5,FALSE),"")</f>
        <v>#N/A</v>
      </c>
      <c r="AE61" s="236" t="e">
        <f>IF($Z61&lt;&gt;"",VLOOKUP($Z61,D365_Contact!$B$11:$P$110,11,FALSE),"")</f>
        <v>#N/A</v>
      </c>
      <c r="AF61" s="236"/>
      <c r="AG61" s="236"/>
      <c r="AI61" s="273"/>
      <c r="AJ61" s="236" t="str">
        <f>IF($AK61&lt;&gt;"",VLOOKUP($AK61,RTMap_Contact!$F$3:$I$125,4,FALSE),"")</f>
        <v/>
      </c>
      <c r="AK61" s="236"/>
      <c r="AL61" s="267"/>
      <c r="AM61" s="236" t="str">
        <f>IF($AK61&lt;&gt;"",VLOOKUP($AK61,RTMap_Contact!$F$3:$I$125,2,FALSE),"")</f>
        <v/>
      </c>
      <c r="AN61" s="267"/>
    </row>
    <row r="62" ht="56" spans="1:41">
      <c r="A62" s="233">
        <v>60</v>
      </c>
      <c r="B62" s="234" t="s">
        <v>1695</v>
      </c>
      <c r="C62" s="235" t="s">
        <v>986</v>
      </c>
      <c r="D62" s="236" t="s">
        <v>1383</v>
      </c>
      <c r="E62" s="251" t="s">
        <v>1825</v>
      </c>
      <c r="F62" s="251" t="s">
        <v>1696</v>
      </c>
      <c r="G62" s="252" t="s">
        <v>1697</v>
      </c>
      <c r="H62" s="236" t="s">
        <v>1826</v>
      </c>
      <c r="I62" s="257" t="s">
        <v>1827</v>
      </c>
      <c r="K62" s="247" t="s">
        <v>147</v>
      </c>
      <c r="L62" s="247" t="s">
        <v>625</v>
      </c>
      <c r="M62" s="247" t="s">
        <v>626</v>
      </c>
      <c r="N62" s="247" t="s">
        <v>137</v>
      </c>
      <c r="O62" s="269"/>
      <c r="P62" s="267"/>
      <c r="R62" s="258" t="s">
        <v>1699</v>
      </c>
      <c r="S62" s="247" t="s">
        <v>625</v>
      </c>
      <c r="T62" s="247" t="s">
        <v>626</v>
      </c>
      <c r="U62" s="247" t="s">
        <v>137</v>
      </c>
      <c r="V62" s="269"/>
      <c r="W62" s="267"/>
      <c r="Y62" s="236" t="s">
        <v>29</v>
      </c>
      <c r="Z62" s="175" t="s">
        <v>1828</v>
      </c>
      <c r="AA62" s="236" t="e">
        <f>IF($Z62&lt;&gt;"",VLOOKUP($Z62,D365_Contact!$B$11:$P$110,7,FALSE),"")</f>
        <v>#N/A</v>
      </c>
      <c r="AB62" s="244" t="e">
        <f>IF($Z62&lt;&gt;"",VLOOKUP($Z62,D365_Contact!$B$11:$P$110,4,FALSE),"")</f>
        <v>#N/A</v>
      </c>
      <c r="AC62" s="236"/>
      <c r="AD62" s="236" t="e">
        <f>IF($Z62&lt;&gt;"",VLOOKUP($Z62,D365_Contact!$B$112:$H$205,5,FALSE),"")</f>
        <v>#N/A</v>
      </c>
      <c r="AE62" s="236" t="e">
        <f>IF($Z62&lt;&gt;"",VLOOKUP($Z62,D365_Contact!$B$11:$P$110,11,FALSE),"")</f>
        <v>#N/A</v>
      </c>
      <c r="AF62" s="236"/>
      <c r="AG62" s="236"/>
      <c r="AI62" s="273" t="s">
        <v>1702</v>
      </c>
      <c r="AJ62" s="236" t="e">
        <f>IF($AK62&lt;&gt;"",VLOOKUP($AK62,RTMap_Contact!$F$3:$I$125,4,FALSE),"")</f>
        <v>#N/A</v>
      </c>
      <c r="AK62" s="175" t="s">
        <v>1829</v>
      </c>
      <c r="AL62" s="267"/>
      <c r="AM62" s="236" t="e">
        <f>IF($AK62&lt;&gt;"",VLOOKUP($AK62,RTMap_Contact!$F$3:$I$125,2,FALSE),"")</f>
        <v>#N/A</v>
      </c>
      <c r="AN62" s="267"/>
      <c r="AO62" s="226" t="s">
        <v>1830</v>
      </c>
    </row>
    <row r="63" ht="28" spans="1:40">
      <c r="A63" s="233">
        <v>61</v>
      </c>
      <c r="B63" s="234" t="s">
        <v>1695</v>
      </c>
      <c r="C63" s="235" t="s">
        <v>992</v>
      </c>
      <c r="D63" s="236" t="s">
        <v>1388</v>
      </c>
      <c r="E63" s="236" t="s">
        <v>409</v>
      </c>
      <c r="F63" s="247" t="s">
        <v>1696</v>
      </c>
      <c r="G63" s="248" t="s">
        <v>1697</v>
      </c>
      <c r="H63" s="236"/>
      <c r="I63" s="257" t="s">
        <v>1831</v>
      </c>
      <c r="K63" s="258" t="s">
        <v>147</v>
      </c>
      <c r="L63" s="259" t="s">
        <v>480</v>
      </c>
      <c r="M63" s="258" t="s">
        <v>481</v>
      </c>
      <c r="N63" s="258" t="s">
        <v>287</v>
      </c>
      <c r="O63" s="268"/>
      <c r="P63" s="267"/>
      <c r="R63" s="258" t="s">
        <v>1699</v>
      </c>
      <c r="S63" s="259" t="s">
        <v>480</v>
      </c>
      <c r="T63" s="258" t="s">
        <v>481</v>
      </c>
      <c r="U63" s="258" t="s">
        <v>287</v>
      </c>
      <c r="V63" s="268"/>
      <c r="W63" s="267"/>
      <c r="Y63" s="236" t="s">
        <v>1823</v>
      </c>
      <c r="Z63" s="236" t="s">
        <v>483</v>
      </c>
      <c r="AA63" s="236" t="e">
        <f>IF($Z63&lt;&gt;"",VLOOKUP($Z63,D365_Contact!$B$11:$P$110,7,FALSE),"")</f>
        <v>#N/A</v>
      </c>
      <c r="AB63" s="244" t="e">
        <f>IF($Z63&lt;&gt;"",VLOOKUP($Z63,D365_Contact!$B$11:$P$110,4,FALSE),"")</f>
        <v>#N/A</v>
      </c>
      <c r="AC63" s="236" t="s">
        <v>1832</v>
      </c>
      <c r="AD63" s="236" t="e">
        <f>IF($Z63&lt;&gt;"",VLOOKUP($Z63,D365_Contact!$B$112:$H$205,5,FALSE),"")</f>
        <v>#N/A</v>
      </c>
      <c r="AE63" s="236" t="e">
        <f>IF($Z63&lt;&gt;"",VLOOKUP($Z63,D365_Contact!$B$11:$P$110,11,FALSE),"")</f>
        <v>#N/A</v>
      </c>
      <c r="AF63" s="236"/>
      <c r="AG63" s="236" t="s">
        <v>1833</v>
      </c>
      <c r="AI63" s="273" t="s">
        <v>1702</v>
      </c>
      <c r="AJ63" s="236" t="str">
        <f>IF($AK63&lt;&gt;"",VLOOKUP($AK63,RTMap_Contact!$F$3:$I$125,4,FALSE),"")</f>
        <v>vip_info_t</v>
      </c>
      <c r="AK63" s="175" t="s">
        <v>373</v>
      </c>
      <c r="AL63" s="267"/>
      <c r="AM63" s="236">
        <f>IF($AK63&lt;&gt;"",VLOOKUP($AK63,RTMap_Contact!$F$3:$I$125,2,FALSE),"")</f>
        <v>0</v>
      </c>
      <c r="AN63" s="267"/>
    </row>
    <row r="64" ht="28" spans="1:40">
      <c r="A64" s="233">
        <v>62</v>
      </c>
      <c r="B64" s="234" t="s">
        <v>1695</v>
      </c>
      <c r="C64" s="239" t="s">
        <v>1834</v>
      </c>
      <c r="D64" s="240" t="s">
        <v>1835</v>
      </c>
      <c r="E64" s="240" t="s">
        <v>424</v>
      </c>
      <c r="F64" s="240"/>
      <c r="G64" s="249"/>
      <c r="H64" s="240" t="s">
        <v>1729</v>
      </c>
      <c r="I64" s="262"/>
      <c r="K64" s="258" t="s">
        <v>147</v>
      </c>
      <c r="L64" s="258"/>
      <c r="M64" s="268"/>
      <c r="N64" s="268"/>
      <c r="O64" s="268"/>
      <c r="P64" s="267"/>
      <c r="R64" s="258" t="s">
        <v>1699</v>
      </c>
      <c r="S64" s="258"/>
      <c r="T64" s="268"/>
      <c r="U64" s="268"/>
      <c r="V64" s="268"/>
      <c r="W64" s="267"/>
      <c r="Y64" s="270"/>
      <c r="Z64" s="270"/>
      <c r="AA64" s="270" t="str">
        <f>IF($Z64&lt;&gt;"",VLOOKUP($Z64,D365_Contact!$B$11:$P$110,7,FALSE),"")</f>
        <v/>
      </c>
      <c r="AB64" s="271" t="str">
        <f>IF($Z64&lt;&gt;"",VLOOKUP($Z64,D365_Contact!$B$11:$P$110,4,FALSE),"")</f>
        <v/>
      </c>
      <c r="AC64" s="270"/>
      <c r="AD64" s="236" t="str">
        <f>IF($Z64&lt;&gt;"",VLOOKUP($Z64,D365_Contact!$B$112:$H$205,5,FALSE),"")</f>
        <v/>
      </c>
      <c r="AE64" s="270" t="str">
        <f>IF($Z64&lt;&gt;"",VLOOKUP($Z64,D365_Contact!$B$11:$P$110,11,FALSE),"")</f>
        <v/>
      </c>
      <c r="AF64" s="270"/>
      <c r="AG64" s="270"/>
      <c r="AI64" s="274"/>
      <c r="AJ64" s="270" t="str">
        <f>IF($AK64&lt;&gt;"",VLOOKUP($AK64,RTMap_Contact!$F$3:$I$125,4,FALSE),"")</f>
        <v/>
      </c>
      <c r="AK64" s="270"/>
      <c r="AL64" s="275"/>
      <c r="AM64" s="270" t="str">
        <f>IF($AK64&lt;&gt;"",VLOOKUP($AK64,RTMap_Contact!$F$3:$I$125,2,FALSE),"")</f>
        <v/>
      </c>
      <c r="AN64" s="275"/>
    </row>
    <row r="65" ht="28" spans="1:40">
      <c r="A65" s="233">
        <v>63</v>
      </c>
      <c r="B65" s="234" t="s">
        <v>1695</v>
      </c>
      <c r="C65" s="239" t="s">
        <v>1836</v>
      </c>
      <c r="D65" s="240" t="s">
        <v>1837</v>
      </c>
      <c r="E65" s="240" t="s">
        <v>409</v>
      </c>
      <c r="F65" s="240"/>
      <c r="G65" s="249"/>
      <c r="H65" s="240" t="s">
        <v>1729</v>
      </c>
      <c r="I65" s="262"/>
      <c r="K65" s="258" t="s">
        <v>147</v>
      </c>
      <c r="L65" s="258"/>
      <c r="M65" s="268"/>
      <c r="N65" s="268"/>
      <c r="O65" s="268"/>
      <c r="P65" s="267"/>
      <c r="R65" s="258" t="s">
        <v>1699</v>
      </c>
      <c r="S65" s="258"/>
      <c r="T65" s="268"/>
      <c r="U65" s="268"/>
      <c r="V65" s="268"/>
      <c r="W65" s="267"/>
      <c r="Y65" s="270"/>
      <c r="Z65" s="270"/>
      <c r="AA65" s="270" t="str">
        <f>IF($Z65&lt;&gt;"",VLOOKUP($Z65,D365_Contact!$B$11:$P$110,7,FALSE),"")</f>
        <v/>
      </c>
      <c r="AB65" s="271" t="str">
        <f>IF($Z65&lt;&gt;"",VLOOKUP($Z65,D365_Contact!$B$11:$P$110,4,FALSE),"")</f>
        <v/>
      </c>
      <c r="AC65" s="270"/>
      <c r="AD65" s="236" t="str">
        <f>IF($Z65&lt;&gt;"",VLOOKUP($Z65,D365_Contact!$B$112:$H$205,5,FALSE),"")</f>
        <v/>
      </c>
      <c r="AE65" s="270" t="str">
        <f>IF($Z65&lt;&gt;"",VLOOKUP($Z65,D365_Contact!$B$11:$P$110,11,FALSE),"")</f>
        <v/>
      </c>
      <c r="AF65" s="270"/>
      <c r="AG65" s="270"/>
      <c r="AI65" s="274"/>
      <c r="AJ65" s="270" t="str">
        <f>IF($AK65&lt;&gt;"",VLOOKUP($AK65,RTMap_Contact!$F$3:$I$125,4,FALSE),"")</f>
        <v/>
      </c>
      <c r="AK65" s="270"/>
      <c r="AL65" s="275"/>
      <c r="AM65" s="270" t="str">
        <f>IF($AK65&lt;&gt;"",VLOOKUP($AK65,RTMap_Contact!$F$3:$I$125,2,FALSE),"")</f>
        <v/>
      </c>
      <c r="AN65" s="275"/>
    </row>
    <row r="66" ht="28" spans="1:40">
      <c r="A66" s="233">
        <v>64</v>
      </c>
      <c r="B66" s="234" t="s">
        <v>1695</v>
      </c>
      <c r="C66" s="239" t="s">
        <v>1838</v>
      </c>
      <c r="D66" s="240" t="s">
        <v>1839</v>
      </c>
      <c r="E66" s="240" t="s">
        <v>424</v>
      </c>
      <c r="F66" s="240"/>
      <c r="G66" s="249"/>
      <c r="H66" s="240" t="s">
        <v>1729</v>
      </c>
      <c r="I66" s="262"/>
      <c r="K66" s="258" t="s">
        <v>147</v>
      </c>
      <c r="L66" s="258"/>
      <c r="M66" s="268"/>
      <c r="N66" s="268"/>
      <c r="O66" s="268"/>
      <c r="P66" s="267"/>
      <c r="R66" s="258" t="s">
        <v>1699</v>
      </c>
      <c r="S66" s="258"/>
      <c r="T66" s="268"/>
      <c r="U66" s="268"/>
      <c r="V66" s="268"/>
      <c r="W66" s="267"/>
      <c r="Y66" s="270"/>
      <c r="Z66" s="270"/>
      <c r="AA66" s="270" t="str">
        <f>IF($Z66&lt;&gt;"",VLOOKUP($Z66,D365_Contact!$B$11:$P$110,7,FALSE),"")</f>
        <v/>
      </c>
      <c r="AB66" s="271" t="str">
        <f>IF($Z66&lt;&gt;"",VLOOKUP($Z66,D365_Contact!$B$11:$P$110,4,FALSE),"")</f>
        <v/>
      </c>
      <c r="AC66" s="270"/>
      <c r="AD66" s="236" t="str">
        <f>IF($Z66&lt;&gt;"",VLOOKUP($Z66,D365_Contact!$B$112:$H$205,5,FALSE),"")</f>
        <v/>
      </c>
      <c r="AE66" s="270" t="str">
        <f>IF($Z66&lt;&gt;"",VLOOKUP($Z66,D365_Contact!$B$11:$P$110,11,FALSE),"")</f>
        <v/>
      </c>
      <c r="AF66" s="270"/>
      <c r="AG66" s="270"/>
      <c r="AI66" s="274"/>
      <c r="AJ66" s="270" t="str">
        <f>IF($AK66&lt;&gt;"",VLOOKUP($AK66,RTMap_Contact!$F$3:$I$125,4,FALSE),"")</f>
        <v/>
      </c>
      <c r="AK66" s="270"/>
      <c r="AL66" s="275"/>
      <c r="AM66" s="270" t="str">
        <f>IF($AK66&lt;&gt;"",VLOOKUP($AK66,RTMap_Contact!$F$3:$I$125,2,FALSE),"")</f>
        <v/>
      </c>
      <c r="AN66" s="275"/>
    </row>
    <row r="67" ht="28" spans="1:40">
      <c r="A67" s="233">
        <v>65</v>
      </c>
      <c r="B67" s="234" t="s">
        <v>1695</v>
      </c>
      <c r="C67" s="239" t="s">
        <v>1840</v>
      </c>
      <c r="D67" s="240" t="s">
        <v>1841</v>
      </c>
      <c r="E67" s="240" t="s">
        <v>409</v>
      </c>
      <c r="F67" s="240"/>
      <c r="G67" s="249"/>
      <c r="H67" s="240" t="s">
        <v>1729</v>
      </c>
      <c r="I67" s="262"/>
      <c r="K67" s="258" t="s">
        <v>147</v>
      </c>
      <c r="L67" s="258"/>
      <c r="M67" s="268"/>
      <c r="N67" s="268"/>
      <c r="O67" s="268"/>
      <c r="P67" s="267"/>
      <c r="R67" s="258" t="s">
        <v>1699</v>
      </c>
      <c r="S67" s="258"/>
      <c r="T67" s="268"/>
      <c r="U67" s="268"/>
      <c r="V67" s="268"/>
      <c r="W67" s="267"/>
      <c r="Y67" s="270"/>
      <c r="Z67" s="270"/>
      <c r="AA67" s="270" t="str">
        <f>IF($Z67&lt;&gt;"",VLOOKUP($Z67,D365_Contact!$B$11:$P$110,7,FALSE),"")</f>
        <v/>
      </c>
      <c r="AB67" s="271" t="str">
        <f>IF($Z67&lt;&gt;"",VLOOKUP($Z67,D365_Contact!$B$11:$P$110,4,FALSE),"")</f>
        <v/>
      </c>
      <c r="AC67" s="270"/>
      <c r="AD67" s="236" t="str">
        <f>IF($Z67&lt;&gt;"",VLOOKUP($Z67,D365_Contact!$B$112:$H$205,5,FALSE),"")</f>
        <v/>
      </c>
      <c r="AE67" s="270" t="str">
        <f>IF($Z67&lt;&gt;"",VLOOKUP($Z67,D365_Contact!$B$11:$P$110,11,FALSE),"")</f>
        <v/>
      </c>
      <c r="AF67" s="270"/>
      <c r="AG67" s="270"/>
      <c r="AI67" s="274"/>
      <c r="AJ67" s="270" t="str">
        <f>IF($AK67&lt;&gt;"",VLOOKUP($AK67,RTMap_Contact!$F$3:$I$125,4,FALSE),"")</f>
        <v/>
      </c>
      <c r="AK67" s="270"/>
      <c r="AL67" s="275"/>
      <c r="AM67" s="270" t="str">
        <f>IF($AK67&lt;&gt;"",VLOOKUP($AK67,RTMap_Contact!$F$3:$I$125,2,FALSE),"")</f>
        <v/>
      </c>
      <c r="AN67" s="275"/>
    </row>
    <row r="68" ht="56" spans="1:40">
      <c r="A68" s="233">
        <v>66</v>
      </c>
      <c r="B68" s="234" t="s">
        <v>1695</v>
      </c>
      <c r="C68" s="235" t="s">
        <v>862</v>
      </c>
      <c r="D68" s="236" t="s">
        <v>1230</v>
      </c>
      <c r="E68" s="236" t="s">
        <v>1821</v>
      </c>
      <c r="F68" s="236" t="s">
        <v>1546</v>
      </c>
      <c r="G68" s="244" t="s">
        <v>1697</v>
      </c>
      <c r="H68" s="236" t="s">
        <v>1842</v>
      </c>
      <c r="I68" s="257" t="s">
        <v>1647</v>
      </c>
      <c r="K68" s="258" t="s">
        <v>147</v>
      </c>
      <c r="L68" s="258" t="s">
        <v>864</v>
      </c>
      <c r="M68" s="258" t="s">
        <v>1163</v>
      </c>
      <c r="N68" s="258" t="s">
        <v>137</v>
      </c>
      <c r="O68" s="268"/>
      <c r="P68" s="267"/>
      <c r="R68" s="258" t="s">
        <v>1699</v>
      </c>
      <c r="S68" s="258" t="s">
        <v>864</v>
      </c>
      <c r="T68" s="258" t="s">
        <v>1163</v>
      </c>
      <c r="U68" s="258" t="s">
        <v>137</v>
      </c>
      <c r="V68" s="268"/>
      <c r="W68" s="267"/>
      <c r="Y68" s="236" t="s">
        <v>1843</v>
      </c>
      <c r="Z68" s="236"/>
      <c r="AA68" s="236" t="str">
        <f>IF($Z68&lt;&gt;"",VLOOKUP($Z68,D365_Contact!$B$11:$P$110,7,FALSE),"")</f>
        <v/>
      </c>
      <c r="AB68" s="244" t="str">
        <f>IF($Z68&lt;&gt;"",VLOOKUP($Z68,D365_Contact!$B$11:$P$110,4,FALSE),"")</f>
        <v/>
      </c>
      <c r="AC68" s="236"/>
      <c r="AD68" s="236" t="str">
        <f>IF($Z68&lt;&gt;"",VLOOKUP($Z68,D365_Contact!$B$112:$H$205,5,FALSE),"")</f>
        <v/>
      </c>
      <c r="AE68" s="236" t="str">
        <f>IF($Z68&lt;&gt;"",VLOOKUP($Z68,D365_Contact!$B$11:$P$110,11,FALSE),"")</f>
        <v/>
      </c>
      <c r="AF68" s="236"/>
      <c r="AG68" s="267"/>
      <c r="AI68" s="273" t="s">
        <v>1702</v>
      </c>
      <c r="AJ68" s="236" t="str">
        <f>IF($AK68&lt;&gt;"",VLOOKUP($AK68,RTMap_Contact!$F$3:$I$125,4,FALSE),"")</f>
        <v>vip_info_t</v>
      </c>
      <c r="AK68" s="175" t="s">
        <v>1231</v>
      </c>
      <c r="AL68" s="267"/>
      <c r="AM68" s="236" t="str">
        <f>IF($AK68&lt;&gt;"",VLOOKUP($AK68,RTMap_Contact!$F$3:$I$125,2,FALSE),"")</f>
        <v>该字段为邀请人UID，可根据是否为空判断</v>
      </c>
      <c r="AN68" s="267"/>
    </row>
    <row r="69" ht="42" spans="1:40">
      <c r="A69" s="233">
        <v>67</v>
      </c>
      <c r="B69" s="234" t="s">
        <v>1695</v>
      </c>
      <c r="C69" s="235" t="s">
        <v>1092</v>
      </c>
      <c r="D69" s="236" t="s">
        <v>1470</v>
      </c>
      <c r="E69" s="236" t="s">
        <v>1821</v>
      </c>
      <c r="F69" s="247" t="s">
        <v>1696</v>
      </c>
      <c r="G69" s="248" t="s">
        <v>1697</v>
      </c>
      <c r="H69" s="236" t="s">
        <v>1842</v>
      </c>
      <c r="I69" s="257" t="s">
        <v>1844</v>
      </c>
      <c r="K69" s="258" t="s">
        <v>147</v>
      </c>
      <c r="L69" s="258" t="s">
        <v>1094</v>
      </c>
      <c r="M69" s="258" t="s">
        <v>1845</v>
      </c>
      <c r="N69" s="258" t="s">
        <v>137</v>
      </c>
      <c r="O69" s="268"/>
      <c r="P69" s="267"/>
      <c r="R69" s="258" t="s">
        <v>1699</v>
      </c>
      <c r="S69" s="258" t="s">
        <v>1094</v>
      </c>
      <c r="T69" s="258" t="s">
        <v>1845</v>
      </c>
      <c r="U69" s="258" t="s">
        <v>137</v>
      </c>
      <c r="V69" s="268"/>
      <c r="W69" s="267"/>
      <c r="Y69" s="236" t="s">
        <v>29</v>
      </c>
      <c r="Z69" s="175" t="s">
        <v>1846</v>
      </c>
      <c r="AA69" s="236" t="e">
        <f>IF($Z69&lt;&gt;"",VLOOKUP($Z69,D365_Contact!$B$11:$P$110,7,FALSE),"")</f>
        <v>#N/A</v>
      </c>
      <c r="AB69" s="244" t="e">
        <f>IF($Z69&lt;&gt;"",VLOOKUP($Z69,D365_Contact!$B$11:$P$110,4,FALSE),"")</f>
        <v>#N/A</v>
      </c>
      <c r="AC69" s="236"/>
      <c r="AD69" s="236" t="e">
        <f>IF($Z69&lt;&gt;"",VLOOKUP($Z69,D365_Contact!$B$112:$H$205,5,FALSE),"")</f>
        <v>#N/A</v>
      </c>
      <c r="AE69" s="236" t="e">
        <f>IF($Z69&lt;&gt;"",VLOOKUP($Z69,D365_Contact!$B$11:$P$110,11,FALSE),"")</f>
        <v>#N/A</v>
      </c>
      <c r="AF69" s="236"/>
      <c r="AG69" s="236"/>
      <c r="AI69" s="273" t="s">
        <v>1702</v>
      </c>
      <c r="AJ69" s="236" t="e">
        <f>IF($AK69&lt;&gt;"",VLOOKUP($AK69,RTMap_Contact!$F$3:$I$125,4,FALSE),"")</f>
        <v>#N/A</v>
      </c>
      <c r="AK69" s="175" t="s">
        <v>1680</v>
      </c>
      <c r="AL69" s="267"/>
      <c r="AM69" s="236" t="e">
        <f>IF($AK69&lt;&gt;"",VLOOKUP($AK69,RTMap_Contact!$F$3:$I$125,2,FALSE),"")</f>
        <v>#N/A</v>
      </c>
      <c r="AN69" s="267"/>
    </row>
    <row r="70" ht="28" spans="1:40">
      <c r="A70" s="233">
        <v>68</v>
      </c>
      <c r="B70" s="234" t="s">
        <v>1695</v>
      </c>
      <c r="C70" s="235" t="s">
        <v>663</v>
      </c>
      <c r="D70" s="236" t="s">
        <v>1025</v>
      </c>
      <c r="E70" s="236" t="s">
        <v>424</v>
      </c>
      <c r="F70" s="236" t="s">
        <v>1488</v>
      </c>
      <c r="G70" s="244" t="s">
        <v>1697</v>
      </c>
      <c r="H70" s="236" t="s">
        <v>1847</v>
      </c>
      <c r="I70" s="257" t="s">
        <v>1848</v>
      </c>
      <c r="K70" s="258" t="s">
        <v>147</v>
      </c>
      <c r="L70" s="258" t="s">
        <v>664</v>
      </c>
      <c r="M70" s="258" t="s">
        <v>807</v>
      </c>
      <c r="N70" s="258" t="s">
        <v>254</v>
      </c>
      <c r="O70" s="268"/>
      <c r="P70" s="267"/>
      <c r="R70" s="258" t="s">
        <v>1699</v>
      </c>
      <c r="S70" s="258" t="s">
        <v>664</v>
      </c>
      <c r="T70" s="258" t="s">
        <v>807</v>
      </c>
      <c r="U70" s="258" t="s">
        <v>254</v>
      </c>
      <c r="V70" s="268"/>
      <c r="W70" s="267"/>
      <c r="Y70" s="236" t="s">
        <v>1823</v>
      </c>
      <c r="Z70" s="236"/>
      <c r="AA70" s="236" t="str">
        <f>IF($Z70&lt;&gt;"",VLOOKUP($Z70,D365_Contact!$B$11:$P$110,7,FALSE),"")</f>
        <v/>
      </c>
      <c r="AB70" s="244" t="str">
        <f>IF($Z70&lt;&gt;"",VLOOKUP($Z70,D365_Contact!$B$11:$P$110,4,FALSE),"")</f>
        <v/>
      </c>
      <c r="AC70" s="236" t="s">
        <v>1849</v>
      </c>
      <c r="AD70" s="236" t="str">
        <f>IF($Z70&lt;&gt;"",VLOOKUP($Z70,D365_Contact!$B$112:$H$205,5,FALSE),"")</f>
        <v/>
      </c>
      <c r="AE70" s="236" t="str">
        <f>IF($Z70&lt;&gt;"",VLOOKUP($Z70,D365_Contact!$B$11:$P$110,11,FALSE),"")</f>
        <v/>
      </c>
      <c r="AF70" s="236"/>
      <c r="AG70" s="267"/>
      <c r="AI70" s="273"/>
      <c r="AJ70" s="236" t="str">
        <f>IF($AK70&lt;&gt;"",VLOOKUP($AK70,RTMap_Contact!$F$3:$I$125,4,FALSE),"")</f>
        <v/>
      </c>
      <c r="AK70" s="236"/>
      <c r="AL70" s="267"/>
      <c r="AM70" s="236" t="str">
        <f>IF($AK70&lt;&gt;"",VLOOKUP($AK70,RTMap_Contact!$F$3:$I$125,2,FALSE),"")</f>
        <v/>
      </c>
      <c r="AN70" s="267"/>
    </row>
    <row r="71" ht="28" spans="1:40">
      <c r="A71" s="233">
        <v>69</v>
      </c>
      <c r="B71" s="234" t="s">
        <v>1695</v>
      </c>
      <c r="C71" s="235" t="s">
        <v>669</v>
      </c>
      <c r="D71" s="236" t="s">
        <v>1030</v>
      </c>
      <c r="E71" s="236" t="s">
        <v>409</v>
      </c>
      <c r="F71" s="236" t="s">
        <v>1488</v>
      </c>
      <c r="G71" s="244" t="s">
        <v>1697</v>
      </c>
      <c r="H71" s="236"/>
      <c r="I71" s="257" t="s">
        <v>1831</v>
      </c>
      <c r="K71" s="258" t="s">
        <v>147</v>
      </c>
      <c r="L71" s="258" t="s">
        <v>670</v>
      </c>
      <c r="M71" s="258" t="s">
        <v>814</v>
      </c>
      <c r="N71" s="258" t="s">
        <v>266</v>
      </c>
      <c r="O71" s="268"/>
      <c r="P71" s="267"/>
      <c r="R71" s="258" t="s">
        <v>1699</v>
      </c>
      <c r="S71" s="258" t="s">
        <v>670</v>
      </c>
      <c r="T71" s="258" t="s">
        <v>814</v>
      </c>
      <c r="U71" s="258" t="s">
        <v>266</v>
      </c>
      <c r="V71" s="268"/>
      <c r="W71" s="267"/>
      <c r="Y71" s="236" t="s">
        <v>1823</v>
      </c>
      <c r="Z71" s="236" t="s">
        <v>483</v>
      </c>
      <c r="AA71" s="236" t="e">
        <f>IF($Z71&lt;&gt;"",VLOOKUP($Z71,D365_Contact!$B$11:$P$110,7,FALSE),"")</f>
        <v>#N/A</v>
      </c>
      <c r="AB71" s="244" t="e">
        <f>IF($Z71&lt;&gt;"",VLOOKUP($Z71,D365_Contact!$B$11:$P$110,4,FALSE),"")</f>
        <v>#N/A</v>
      </c>
      <c r="AC71" s="236" t="s">
        <v>1850</v>
      </c>
      <c r="AD71" s="236" t="e">
        <f>IF($Z71&lt;&gt;"",VLOOKUP($Z71,D365_Contact!$B$112:$H$205,5,FALSE),"")</f>
        <v>#N/A</v>
      </c>
      <c r="AE71" s="236" t="e">
        <f>IF($Z71&lt;&gt;"",VLOOKUP($Z71,D365_Contact!$B$11:$P$110,11,FALSE),"")</f>
        <v>#N/A</v>
      </c>
      <c r="AF71" s="236"/>
      <c r="AG71" s="267"/>
      <c r="AI71" s="273"/>
      <c r="AJ71" s="236" t="str">
        <f>IF($AK71&lt;&gt;"",VLOOKUP($AK71,RTMap_Contact!$F$3:$I$125,4,FALSE),"")</f>
        <v/>
      </c>
      <c r="AK71" s="236"/>
      <c r="AL71" s="267"/>
      <c r="AM71" s="236" t="str">
        <f>IF($AK71&lt;&gt;"",VLOOKUP($AK71,RTMap_Contact!$F$3:$I$125,2,FALSE),"")</f>
        <v/>
      </c>
      <c r="AN71" s="267"/>
    </row>
    <row r="72" ht="28" spans="1:40">
      <c r="A72" s="233">
        <v>70</v>
      </c>
      <c r="B72" s="234" t="s">
        <v>1695</v>
      </c>
      <c r="C72" s="277" t="s">
        <v>785</v>
      </c>
      <c r="D72" s="236" t="s">
        <v>1195</v>
      </c>
      <c r="E72" s="236" t="s">
        <v>424</v>
      </c>
      <c r="F72" s="236" t="s">
        <v>1488</v>
      </c>
      <c r="G72" s="244" t="s">
        <v>1697</v>
      </c>
      <c r="H72" s="236" t="s">
        <v>1847</v>
      </c>
      <c r="I72" s="257" t="s">
        <v>1851</v>
      </c>
      <c r="K72" s="258" t="s">
        <v>147</v>
      </c>
      <c r="L72" s="258" t="s">
        <v>786</v>
      </c>
      <c r="M72" s="258" t="s">
        <v>941</v>
      </c>
      <c r="N72" s="258" t="s">
        <v>254</v>
      </c>
      <c r="O72" s="268"/>
      <c r="P72" s="267"/>
      <c r="R72" s="258" t="s">
        <v>1699</v>
      </c>
      <c r="S72" s="258" t="s">
        <v>786</v>
      </c>
      <c r="T72" s="258" t="s">
        <v>941</v>
      </c>
      <c r="U72" s="258" t="s">
        <v>254</v>
      </c>
      <c r="V72" s="268"/>
      <c r="W72" s="267"/>
      <c r="Y72" s="236" t="s">
        <v>1823</v>
      </c>
      <c r="Z72" s="236"/>
      <c r="AA72" s="236" t="str">
        <f>IF($Z72&lt;&gt;"",VLOOKUP($Z72,D365_Contact!$B$11:$P$110,7,FALSE),"")</f>
        <v/>
      </c>
      <c r="AB72" s="244" t="str">
        <f>IF($Z72&lt;&gt;"",VLOOKUP($Z72,D365_Contact!$B$11:$P$110,4,FALSE),"")</f>
        <v/>
      </c>
      <c r="AC72" s="236" t="s">
        <v>1852</v>
      </c>
      <c r="AD72" s="236" t="str">
        <f>IF($Z72&lt;&gt;"",VLOOKUP($Z72,D365_Contact!$B$112:$H$205,5,FALSE),"")</f>
        <v/>
      </c>
      <c r="AE72" s="236" t="str">
        <f>IF($Z72&lt;&gt;"",VLOOKUP($Z72,D365_Contact!$B$11:$P$110,11,FALSE),"")</f>
        <v/>
      </c>
      <c r="AF72" s="236"/>
      <c r="AG72" s="267"/>
      <c r="AI72" s="273"/>
      <c r="AJ72" s="236" t="str">
        <f>IF($AK72&lt;&gt;"",VLOOKUP($AK72,RTMap_Contact!$F$3:$I$125,4,FALSE),"")</f>
        <v/>
      </c>
      <c r="AK72" s="236"/>
      <c r="AL72" s="267"/>
      <c r="AM72" s="236" t="str">
        <f>IF($AK72&lt;&gt;"",VLOOKUP($AK72,RTMap_Contact!$F$3:$I$125,2,FALSE),"")</f>
        <v/>
      </c>
      <c r="AN72" s="267"/>
    </row>
    <row r="73" ht="28" spans="1:40">
      <c r="A73" s="233">
        <v>71</v>
      </c>
      <c r="B73" s="234" t="s">
        <v>1695</v>
      </c>
      <c r="C73" s="235" t="s">
        <v>791</v>
      </c>
      <c r="D73" s="236" t="s">
        <v>1198</v>
      </c>
      <c r="E73" s="236" t="s">
        <v>409</v>
      </c>
      <c r="F73" s="236" t="s">
        <v>1488</v>
      </c>
      <c r="G73" s="244" t="s">
        <v>1697</v>
      </c>
      <c r="H73" s="236"/>
      <c r="I73" s="257" t="s">
        <v>1831</v>
      </c>
      <c r="K73" s="258" t="s">
        <v>147</v>
      </c>
      <c r="L73" s="258" t="s">
        <v>792</v>
      </c>
      <c r="M73" s="258" t="s">
        <v>946</v>
      </c>
      <c r="N73" s="258" t="s">
        <v>266</v>
      </c>
      <c r="O73" s="268"/>
      <c r="P73" s="267"/>
      <c r="R73" s="258" t="s">
        <v>1699</v>
      </c>
      <c r="S73" s="258" t="s">
        <v>792</v>
      </c>
      <c r="T73" s="258" t="s">
        <v>946</v>
      </c>
      <c r="U73" s="258" t="s">
        <v>266</v>
      </c>
      <c r="V73" s="268"/>
      <c r="W73" s="267"/>
      <c r="Y73" s="236" t="s">
        <v>1823</v>
      </c>
      <c r="Z73" s="236" t="s">
        <v>483</v>
      </c>
      <c r="AA73" s="236" t="e">
        <f>IF($Z73&lt;&gt;"",VLOOKUP($Z73,D365_Contact!$B$11:$P$110,7,FALSE),"")</f>
        <v>#N/A</v>
      </c>
      <c r="AB73" s="244" t="e">
        <f>IF($Z73&lt;&gt;"",VLOOKUP($Z73,D365_Contact!$B$11:$P$110,4,FALSE),"")</f>
        <v>#N/A</v>
      </c>
      <c r="AC73" s="236" t="s">
        <v>1853</v>
      </c>
      <c r="AD73" s="236" t="e">
        <f>IF($Z73&lt;&gt;"",VLOOKUP($Z73,D365_Contact!$B$112:$H$205,5,FALSE),"")</f>
        <v>#N/A</v>
      </c>
      <c r="AE73" s="236" t="e">
        <f>IF($Z73&lt;&gt;"",VLOOKUP($Z73,D365_Contact!$B$11:$P$110,11,FALSE),"")</f>
        <v>#N/A</v>
      </c>
      <c r="AF73" s="236"/>
      <c r="AG73" s="267"/>
      <c r="AI73" s="273"/>
      <c r="AJ73" s="236" t="str">
        <f>IF($AK73&lt;&gt;"",VLOOKUP($AK73,RTMap_Contact!$F$3:$I$125,4,FALSE),"")</f>
        <v/>
      </c>
      <c r="AK73" s="236"/>
      <c r="AL73" s="267"/>
      <c r="AM73" s="236" t="str">
        <f>IF($AK73&lt;&gt;"",VLOOKUP($AK73,RTMap_Contact!$F$3:$I$125,2,FALSE),"")</f>
        <v/>
      </c>
      <c r="AN73" s="267"/>
    </row>
    <row r="74" ht="28" spans="1:40">
      <c r="A74" s="233">
        <v>72</v>
      </c>
      <c r="B74" s="234" t="s">
        <v>1695</v>
      </c>
      <c r="C74" s="277" t="s">
        <v>279</v>
      </c>
      <c r="D74" s="236" t="s">
        <v>360</v>
      </c>
      <c r="E74" s="236" t="s">
        <v>424</v>
      </c>
      <c r="F74" s="236" t="s">
        <v>1488</v>
      </c>
      <c r="G74" s="244" t="s">
        <v>1697</v>
      </c>
      <c r="H74" s="236" t="s">
        <v>1847</v>
      </c>
      <c r="I74" s="257" t="s">
        <v>1854</v>
      </c>
      <c r="K74" s="258" t="s">
        <v>147</v>
      </c>
      <c r="L74" s="258" t="s">
        <v>252</v>
      </c>
      <c r="M74" s="258" t="s">
        <v>253</v>
      </c>
      <c r="N74" s="258" t="s">
        <v>254</v>
      </c>
      <c r="O74" s="268"/>
      <c r="P74" s="267"/>
      <c r="R74" s="258" t="s">
        <v>1699</v>
      </c>
      <c r="S74" s="258" t="s">
        <v>252</v>
      </c>
      <c r="T74" s="258" t="s">
        <v>253</v>
      </c>
      <c r="U74" s="258" t="s">
        <v>254</v>
      </c>
      <c r="V74" s="268"/>
      <c r="W74" s="267"/>
      <c r="Y74" s="236" t="s">
        <v>1823</v>
      </c>
      <c r="Z74" s="236"/>
      <c r="AA74" s="236" t="str">
        <f>IF($Z74&lt;&gt;"",VLOOKUP($Z74,D365_Contact!$B$11:$P$110,7,FALSE),"")</f>
        <v/>
      </c>
      <c r="AB74" s="244" t="str">
        <f>IF($Z74&lt;&gt;"",VLOOKUP($Z74,D365_Contact!$B$11:$P$110,4,FALSE),"")</f>
        <v/>
      </c>
      <c r="AC74" s="236" t="s">
        <v>1855</v>
      </c>
      <c r="AD74" s="236" t="str">
        <f>IF($Z74&lt;&gt;"",VLOOKUP($Z74,D365_Contact!$B$112:$H$205,5,FALSE),"")</f>
        <v/>
      </c>
      <c r="AE74" s="236" t="str">
        <f>IF($Z74&lt;&gt;"",VLOOKUP($Z74,D365_Contact!$B$11:$P$110,11,FALSE),"")</f>
        <v/>
      </c>
      <c r="AF74" s="236"/>
      <c r="AG74" s="267"/>
      <c r="AI74" s="273"/>
      <c r="AJ74" s="236" t="str">
        <f>IF($AK74&lt;&gt;"",VLOOKUP($AK74,RTMap_Contact!$F$3:$I$125,4,FALSE),"")</f>
        <v/>
      </c>
      <c r="AK74" s="236"/>
      <c r="AL74" s="267"/>
      <c r="AM74" s="236" t="str">
        <f>IF($AK74&lt;&gt;"",VLOOKUP($AK74,RTMap_Contact!$F$3:$I$125,2,FALSE),"")</f>
        <v/>
      </c>
      <c r="AN74" s="267"/>
    </row>
    <row r="75" ht="28" spans="1:40">
      <c r="A75" s="233">
        <v>73</v>
      </c>
      <c r="B75" s="234" t="s">
        <v>1695</v>
      </c>
      <c r="C75" s="235" t="s">
        <v>286</v>
      </c>
      <c r="D75" s="236" t="s">
        <v>370</v>
      </c>
      <c r="E75" s="236" t="s">
        <v>409</v>
      </c>
      <c r="F75" s="236" t="s">
        <v>1488</v>
      </c>
      <c r="G75" s="244" t="s">
        <v>1697</v>
      </c>
      <c r="H75" s="236"/>
      <c r="I75" s="257" t="s">
        <v>1831</v>
      </c>
      <c r="K75" s="258" t="s">
        <v>147</v>
      </c>
      <c r="L75" s="258" t="s">
        <v>264</v>
      </c>
      <c r="M75" s="258" t="s">
        <v>265</v>
      </c>
      <c r="N75" s="258" t="s">
        <v>266</v>
      </c>
      <c r="O75" s="268"/>
      <c r="P75" s="267"/>
      <c r="R75" s="258" t="s">
        <v>1699</v>
      </c>
      <c r="S75" s="258" t="s">
        <v>264</v>
      </c>
      <c r="T75" s="258" t="s">
        <v>265</v>
      </c>
      <c r="U75" s="258" t="s">
        <v>266</v>
      </c>
      <c r="V75" s="268"/>
      <c r="W75" s="267"/>
      <c r="Y75" s="236" t="s">
        <v>1823</v>
      </c>
      <c r="Z75" s="236" t="s">
        <v>483</v>
      </c>
      <c r="AA75" s="236" t="e">
        <f>IF($Z75&lt;&gt;"",VLOOKUP($Z75,D365_Contact!$B$11:$P$110,7,FALSE),"")</f>
        <v>#N/A</v>
      </c>
      <c r="AB75" s="244" t="e">
        <f>IF($Z75&lt;&gt;"",VLOOKUP($Z75,D365_Contact!$B$11:$P$110,4,FALSE),"")</f>
        <v>#N/A</v>
      </c>
      <c r="AC75" s="236" t="s">
        <v>1856</v>
      </c>
      <c r="AD75" s="236" t="e">
        <f>IF($Z75&lt;&gt;"",VLOOKUP($Z75,D365_Contact!$B$112:$H$205,5,FALSE),"")</f>
        <v>#N/A</v>
      </c>
      <c r="AE75" s="236" t="e">
        <f>IF($Z75&lt;&gt;"",VLOOKUP($Z75,D365_Contact!$B$11:$P$110,11,FALSE),"")</f>
        <v>#N/A</v>
      </c>
      <c r="AF75" s="236"/>
      <c r="AG75" s="267"/>
      <c r="AI75" s="273"/>
      <c r="AJ75" s="236" t="str">
        <f>IF($AK75&lt;&gt;"",VLOOKUP($AK75,RTMap_Contact!$F$3:$I$125,4,FALSE),"")</f>
        <v/>
      </c>
      <c r="AK75" s="236"/>
      <c r="AL75" s="267"/>
      <c r="AM75" s="236" t="str">
        <f>IF($AK75&lt;&gt;"",VLOOKUP($AK75,RTMap_Contact!$F$3:$I$125,2,FALSE),"")</f>
        <v/>
      </c>
      <c r="AN75" s="267"/>
    </row>
    <row r="76" ht="56" spans="1:40">
      <c r="A76" s="233">
        <v>74</v>
      </c>
      <c r="B76" s="234" t="s">
        <v>1695</v>
      </c>
      <c r="C76" s="235" t="s">
        <v>1235</v>
      </c>
      <c r="D76" s="236" t="s">
        <v>1236</v>
      </c>
      <c r="E76" s="236" t="s">
        <v>1502</v>
      </c>
      <c r="F76" s="247" t="s">
        <v>1696</v>
      </c>
      <c r="G76" s="248" t="s">
        <v>1697</v>
      </c>
      <c r="H76" s="236" t="s">
        <v>1857</v>
      </c>
      <c r="I76" s="257" t="s">
        <v>1649</v>
      </c>
      <c r="K76" s="258" t="s">
        <v>147</v>
      </c>
      <c r="L76" s="258" t="s">
        <v>990</v>
      </c>
      <c r="M76" s="258" t="s">
        <v>991</v>
      </c>
      <c r="N76" s="258" t="s">
        <v>137</v>
      </c>
      <c r="O76" s="268"/>
      <c r="P76" s="267"/>
      <c r="R76" s="258" t="s">
        <v>1699</v>
      </c>
      <c r="S76" s="258" t="s">
        <v>990</v>
      </c>
      <c r="T76" s="258" t="s">
        <v>991</v>
      </c>
      <c r="U76" s="258" t="s">
        <v>137</v>
      </c>
      <c r="V76" s="268"/>
      <c r="W76" s="267"/>
      <c r="Y76" s="236" t="s">
        <v>1823</v>
      </c>
      <c r="Z76" s="236" t="s">
        <v>1858</v>
      </c>
      <c r="AA76" s="236" t="e">
        <f>IF($Z76&lt;&gt;"",VLOOKUP($Z76,D365_Contact!$B$11:$P$110,7,FALSE),"")</f>
        <v>#N/A</v>
      </c>
      <c r="AB76" s="244" t="e">
        <f>IF($Z76&lt;&gt;"",VLOOKUP($Z76,D365_Contact!$B$11:$P$110,4,FALSE),"")</f>
        <v>#N/A</v>
      </c>
      <c r="AC76" s="236"/>
      <c r="AD76" s="236" t="e">
        <f>IF($Z76&lt;&gt;"",VLOOKUP($Z76,D365_Contact!$B$112:$H$205,5,FALSE),"")</f>
        <v>#N/A</v>
      </c>
      <c r="AE76" s="236" t="e">
        <f>IF($Z76&lt;&gt;"",VLOOKUP($Z76,D365_Contact!$B$11:$P$110,11,FALSE),"")</f>
        <v>#N/A</v>
      </c>
      <c r="AF76" s="236"/>
      <c r="AG76" s="236" t="s">
        <v>1859</v>
      </c>
      <c r="AI76" s="273" t="s">
        <v>1702</v>
      </c>
      <c r="AJ76" s="236" t="e">
        <f>IF($AK76&lt;&gt;"",VLOOKUP($AK76,RTMap_Contact!$F$3:$I$125,4,FALSE),"")</f>
        <v>#N/A</v>
      </c>
      <c r="AK76" s="175" t="s">
        <v>1650</v>
      </c>
      <c r="AL76" s="267"/>
      <c r="AM76" s="236" t="e">
        <f>IF($AK76&lt;&gt;"",VLOOKUP($AK76,RTMap_Contact!$F$3:$I$125,2,FALSE),"")</f>
        <v>#N/A</v>
      </c>
      <c r="AN76" s="267"/>
    </row>
    <row r="77" ht="42" spans="1:40">
      <c r="A77" s="233">
        <v>75</v>
      </c>
      <c r="B77" s="234" t="s">
        <v>1695</v>
      </c>
      <c r="C77" s="235" t="s">
        <v>1860</v>
      </c>
      <c r="D77" s="236" t="s">
        <v>1245</v>
      </c>
      <c r="E77" s="236" t="s">
        <v>1502</v>
      </c>
      <c r="F77" s="236" t="s">
        <v>1488</v>
      </c>
      <c r="G77" s="244" t="s">
        <v>1697</v>
      </c>
      <c r="H77" s="236" t="s">
        <v>1861</v>
      </c>
      <c r="I77" s="257" t="s">
        <v>1862</v>
      </c>
      <c r="K77" s="258" t="s">
        <v>147</v>
      </c>
      <c r="L77" s="258" t="s">
        <v>995</v>
      </c>
      <c r="M77" s="258" t="s">
        <v>996</v>
      </c>
      <c r="N77" s="258" t="s">
        <v>137</v>
      </c>
      <c r="O77" s="268"/>
      <c r="P77" s="267"/>
      <c r="R77" s="258" t="s">
        <v>1699</v>
      </c>
      <c r="S77" s="258" t="s">
        <v>995</v>
      </c>
      <c r="T77" s="258" t="s">
        <v>996</v>
      </c>
      <c r="U77" s="258" t="s">
        <v>137</v>
      </c>
      <c r="V77" s="268"/>
      <c r="W77" s="267"/>
      <c r="Y77" s="236" t="s">
        <v>1823</v>
      </c>
      <c r="Z77" s="236" t="s">
        <v>1858</v>
      </c>
      <c r="AA77" s="236" t="e">
        <f>IF($Z77&lt;&gt;"",VLOOKUP($Z77,D365_Contact!$B$11:$P$110,7,FALSE),"")</f>
        <v>#N/A</v>
      </c>
      <c r="AB77" s="244" t="e">
        <f>IF($Z77&lt;&gt;"",VLOOKUP($Z77,D365_Contact!$B$11:$P$110,4,FALSE),"")</f>
        <v>#N/A</v>
      </c>
      <c r="AC77" s="236"/>
      <c r="AD77" s="236" t="e">
        <f>IF($Z77&lt;&gt;"",VLOOKUP($Z77,D365_Contact!$B$112:$H$205,5,FALSE),"")</f>
        <v>#N/A</v>
      </c>
      <c r="AE77" s="236" t="e">
        <f>IF($Z77&lt;&gt;"",VLOOKUP($Z77,D365_Contact!$B$11:$P$110,11,FALSE),"")</f>
        <v>#N/A</v>
      </c>
      <c r="AF77" s="236"/>
      <c r="AG77" s="236" t="s">
        <v>1859</v>
      </c>
      <c r="AI77" s="273"/>
      <c r="AJ77" s="236" t="str">
        <f>IF($AK77&lt;&gt;"",VLOOKUP($AK77,RTMap_Contact!$F$3:$I$125,4,FALSE),"")</f>
        <v/>
      </c>
      <c r="AK77" s="236"/>
      <c r="AL77" s="267"/>
      <c r="AM77" s="236" t="str">
        <f>IF($AK77&lt;&gt;"",VLOOKUP($AK77,RTMap_Contact!$F$3:$I$125,2,FALSE),"")</f>
        <v/>
      </c>
      <c r="AN77" s="267"/>
    </row>
    <row r="78" ht="28" spans="1:40">
      <c r="A78" s="233">
        <v>76</v>
      </c>
      <c r="B78" s="234" t="s">
        <v>1695</v>
      </c>
      <c r="C78" s="278" t="s">
        <v>1211</v>
      </c>
      <c r="D78" s="279" t="s">
        <v>1212</v>
      </c>
      <c r="E78" s="279" t="s">
        <v>1502</v>
      </c>
      <c r="F78" s="279"/>
      <c r="G78" s="286"/>
      <c r="H78" s="279" t="s">
        <v>1857</v>
      </c>
      <c r="I78" s="287"/>
      <c r="K78" s="258" t="s">
        <v>147</v>
      </c>
      <c r="L78" s="258" t="s">
        <v>972</v>
      </c>
      <c r="M78" s="258" t="s">
        <v>973</v>
      </c>
      <c r="N78" s="258" t="s">
        <v>137</v>
      </c>
      <c r="O78" s="268"/>
      <c r="P78" s="267"/>
      <c r="R78" s="258" t="s">
        <v>1699</v>
      </c>
      <c r="S78" s="258" t="s">
        <v>972</v>
      </c>
      <c r="T78" s="258" t="s">
        <v>973</v>
      </c>
      <c r="U78" s="258" t="s">
        <v>137</v>
      </c>
      <c r="V78" s="268"/>
      <c r="W78" s="267"/>
      <c r="Y78" s="236" t="s">
        <v>1786</v>
      </c>
      <c r="Z78" s="236"/>
      <c r="AA78" s="236" t="str">
        <f>IF($Z78&lt;&gt;"",VLOOKUP($Z78,D365_Contact!$B$11:$P$110,7,FALSE),"")</f>
        <v/>
      </c>
      <c r="AB78" s="244" t="str">
        <f>IF($Z78&lt;&gt;"",VLOOKUP($Z78,D365_Contact!$B$11:$P$110,4,FALSE),"")</f>
        <v/>
      </c>
      <c r="AC78" s="236"/>
      <c r="AD78" s="236" t="str">
        <f>IF($Z78&lt;&gt;"",VLOOKUP($Z78,D365_Contact!$B$112:$H$205,5,FALSE),"")</f>
        <v/>
      </c>
      <c r="AE78" s="236" t="str">
        <f>IF($Z78&lt;&gt;"",VLOOKUP($Z78,D365_Contact!$B$11:$P$110,11,FALSE),"")</f>
        <v/>
      </c>
      <c r="AF78" s="236"/>
      <c r="AG78" s="236" t="s">
        <v>1863</v>
      </c>
      <c r="AI78" s="273"/>
      <c r="AJ78" s="236" t="str">
        <f>IF($AK78&lt;&gt;"",VLOOKUP($AK78,RTMap_Contact!$F$3:$I$125,4,FALSE),"")</f>
        <v/>
      </c>
      <c r="AK78" s="236"/>
      <c r="AL78" s="267"/>
      <c r="AM78" s="236" t="str">
        <f>IF($AK78&lt;&gt;"",VLOOKUP($AK78,RTMap_Contact!$F$3:$I$125,2,FALSE),"")</f>
        <v/>
      </c>
      <c r="AN78" s="267"/>
    </row>
    <row r="79" ht="42" spans="1:40">
      <c r="A79" s="233">
        <v>77</v>
      </c>
      <c r="B79" s="234" t="s">
        <v>1695</v>
      </c>
      <c r="C79" s="278" t="s">
        <v>1465</v>
      </c>
      <c r="D79" s="280" t="s">
        <v>1466</v>
      </c>
      <c r="E79" s="279" t="s">
        <v>1502</v>
      </c>
      <c r="F79" s="279" t="s">
        <v>1488</v>
      </c>
      <c r="G79" s="286" t="s">
        <v>1697</v>
      </c>
      <c r="H79" s="279" t="s">
        <v>1857</v>
      </c>
      <c r="I79" s="257" t="s">
        <v>1862</v>
      </c>
      <c r="K79" s="258" t="s">
        <v>147</v>
      </c>
      <c r="L79" s="258" t="s">
        <v>1255</v>
      </c>
      <c r="M79" s="258" t="s">
        <v>1256</v>
      </c>
      <c r="N79" s="258" t="s">
        <v>137</v>
      </c>
      <c r="O79" s="268"/>
      <c r="P79" s="267"/>
      <c r="R79" s="258" t="s">
        <v>1699</v>
      </c>
      <c r="S79" s="258" t="s">
        <v>1255</v>
      </c>
      <c r="T79" s="258" t="s">
        <v>1256</v>
      </c>
      <c r="U79" s="258" t="s">
        <v>137</v>
      </c>
      <c r="V79" s="268"/>
      <c r="W79" s="267"/>
      <c r="Y79" s="236" t="s">
        <v>1823</v>
      </c>
      <c r="Z79" s="236" t="s">
        <v>1864</v>
      </c>
      <c r="AA79" s="236" t="e">
        <f>IF($Z79&lt;&gt;"",VLOOKUP($Z79,D365_Contact!$B$11:$P$110,7,FALSE),"")</f>
        <v>#N/A</v>
      </c>
      <c r="AB79" s="244" t="e">
        <f>IF($Z79&lt;&gt;"",VLOOKUP($Z79,D365_Contact!$B$11:$P$110,4,FALSE),"")</f>
        <v>#N/A</v>
      </c>
      <c r="AC79" s="236"/>
      <c r="AD79" s="236" t="e">
        <f>IF($Z79&lt;&gt;"",VLOOKUP($Z79,D365_Contact!$B$112:$H$205,5,FALSE),"")</f>
        <v>#N/A</v>
      </c>
      <c r="AE79" s="236" t="e">
        <f>IF($Z79&lt;&gt;"",VLOOKUP($Z79,D365_Contact!$B$11:$P$110,11,FALSE),"")</f>
        <v>#N/A</v>
      </c>
      <c r="AF79" s="236"/>
      <c r="AG79" s="236"/>
      <c r="AI79" s="273"/>
      <c r="AJ79" s="236" t="str">
        <f>IF($AK79&lt;&gt;"",VLOOKUP($AK79,RTMap_Contact!$F$3:$I$125,4,FALSE),"")</f>
        <v/>
      </c>
      <c r="AK79" s="236"/>
      <c r="AL79" s="267"/>
      <c r="AM79" s="236" t="str">
        <f>IF($AK79&lt;&gt;"",VLOOKUP($AK79,RTMap_Contact!$F$3:$I$125,2,FALSE),"")</f>
        <v/>
      </c>
      <c r="AN79" s="267"/>
    </row>
    <row r="80" ht="28" spans="1:40">
      <c r="A80" s="233">
        <v>78</v>
      </c>
      <c r="B80" s="234" t="s">
        <v>1695</v>
      </c>
      <c r="C80" s="235" t="s">
        <v>1337</v>
      </c>
      <c r="D80" s="236" t="s">
        <v>1338</v>
      </c>
      <c r="E80" s="236" t="s">
        <v>1720</v>
      </c>
      <c r="F80" s="247" t="s">
        <v>1696</v>
      </c>
      <c r="G80" s="248" t="s">
        <v>1697</v>
      </c>
      <c r="H80" s="236"/>
      <c r="I80" s="257" t="s">
        <v>1865</v>
      </c>
      <c r="K80" s="258" t="s">
        <v>147</v>
      </c>
      <c r="L80" s="258" t="s">
        <v>1143</v>
      </c>
      <c r="M80" s="258" t="s">
        <v>1144</v>
      </c>
      <c r="N80" s="258" t="s">
        <v>479</v>
      </c>
      <c r="O80" s="268"/>
      <c r="P80" s="267"/>
      <c r="R80" s="258" t="s">
        <v>1699</v>
      </c>
      <c r="S80" s="258" t="s">
        <v>1143</v>
      </c>
      <c r="T80" s="258" t="s">
        <v>1144</v>
      </c>
      <c r="U80" s="258" t="s">
        <v>479</v>
      </c>
      <c r="V80" s="268"/>
      <c r="W80" s="267"/>
      <c r="Y80" s="236" t="s">
        <v>1823</v>
      </c>
      <c r="Z80" s="236" t="s">
        <v>646</v>
      </c>
      <c r="AA80" s="236" t="e">
        <f>IF($Z80&lt;&gt;"",VLOOKUP($Z80,D365_Contact!$B$11:$P$110,7,FALSE),"")</f>
        <v>#N/A</v>
      </c>
      <c r="AB80" s="244" t="e">
        <f>IF($Z80&lt;&gt;"",VLOOKUP($Z80,D365_Contact!$B$11:$P$110,4,FALSE),"")</f>
        <v>#N/A</v>
      </c>
      <c r="AC80" s="236"/>
      <c r="AD80" s="236" t="e">
        <f>IF($Z80&lt;&gt;"",VLOOKUP($Z80,D365_Contact!$B$112:$H$205,5,FALSE),"")</f>
        <v>#N/A</v>
      </c>
      <c r="AE80" s="236" t="e">
        <f>IF($Z80&lt;&gt;"",VLOOKUP($Z80,D365_Contact!$B$11:$P$110,11,FALSE),"")</f>
        <v>#N/A</v>
      </c>
      <c r="AF80" s="236"/>
      <c r="AG80" s="236"/>
      <c r="AI80" s="273" t="s">
        <v>1702</v>
      </c>
      <c r="AJ80" s="236" t="str">
        <f>IF($AK80&lt;&gt;"",VLOOKUP($AK80,RTMap_Contact!$F$3:$I$125,4,FALSE),"")</f>
        <v>vip_info_t</v>
      </c>
      <c r="AK80" s="175" t="s">
        <v>649</v>
      </c>
      <c r="AL80" s="267"/>
      <c r="AM80" s="236" t="str">
        <f>IF($AK80&lt;&gt;"",VLOOKUP($AK80,RTMap_Contact!$F$3:$I$125,2,FALSE),"")</f>
        <v>Suggest to take RTMAP data</v>
      </c>
      <c r="AN80" s="267"/>
    </row>
    <row r="81" ht="28" spans="1:40">
      <c r="A81" s="233">
        <v>79</v>
      </c>
      <c r="B81" s="234" t="s">
        <v>1695</v>
      </c>
      <c r="C81" s="235" t="s">
        <v>719</v>
      </c>
      <c r="D81" s="236" t="s">
        <v>720</v>
      </c>
      <c r="E81" s="236" t="s">
        <v>406</v>
      </c>
      <c r="F81" s="236" t="s">
        <v>1488</v>
      </c>
      <c r="G81" s="244" t="s">
        <v>1697</v>
      </c>
      <c r="H81" s="236"/>
      <c r="I81" s="257" t="s">
        <v>1866</v>
      </c>
      <c r="K81" s="258" t="s">
        <v>147</v>
      </c>
      <c r="L81" s="258" t="s">
        <v>477</v>
      </c>
      <c r="M81" s="258" t="s">
        <v>478</v>
      </c>
      <c r="N81" s="258" t="s">
        <v>479</v>
      </c>
      <c r="O81" s="268"/>
      <c r="P81" s="267"/>
      <c r="R81" s="258" t="s">
        <v>1699</v>
      </c>
      <c r="S81" s="258" t="s">
        <v>477</v>
      </c>
      <c r="T81" s="258" t="s">
        <v>478</v>
      </c>
      <c r="U81" s="258" t="s">
        <v>479</v>
      </c>
      <c r="V81" s="268"/>
      <c r="W81" s="267"/>
      <c r="Y81" s="236" t="s">
        <v>1823</v>
      </c>
      <c r="Z81" s="236" t="s">
        <v>1867</v>
      </c>
      <c r="AA81" s="236" t="e">
        <f>IF($Z81&lt;&gt;"",VLOOKUP($Z81,D365_Contact!$B$11:$P$110,7,FALSE),"")</f>
        <v>#N/A</v>
      </c>
      <c r="AB81" s="244" t="e">
        <f>IF($Z81&lt;&gt;"",VLOOKUP($Z81,D365_Contact!$B$11:$P$110,4,FALSE),"")</f>
        <v>#N/A</v>
      </c>
      <c r="AC81" s="236"/>
      <c r="AD81" s="236" t="e">
        <f>IF($Z81&lt;&gt;"",VLOOKUP($Z81,D365_Contact!$B$112:$H$205,5,FALSE),"")</f>
        <v>#N/A</v>
      </c>
      <c r="AE81" s="236" t="e">
        <f>IF($Z81&lt;&gt;"",VLOOKUP($Z81,D365_Contact!$B$11:$P$110,11,FALSE),"")</f>
        <v>#N/A</v>
      </c>
      <c r="AF81" s="236"/>
      <c r="AG81" s="236"/>
      <c r="AI81" s="273"/>
      <c r="AJ81" s="236" t="str">
        <f>IF($AK81&lt;&gt;"",VLOOKUP($AK81,RTMap_Contact!$F$3:$I$125,4,FALSE),"")</f>
        <v/>
      </c>
      <c r="AK81" s="236"/>
      <c r="AL81" s="267"/>
      <c r="AM81" s="236" t="str">
        <f>IF($AK81&lt;&gt;"",VLOOKUP($AK81,RTMap_Contact!$F$3:$I$125,2,FALSE),"")</f>
        <v/>
      </c>
      <c r="AN81" s="267"/>
    </row>
    <row r="82" ht="34" spans="1:40">
      <c r="A82" s="233">
        <v>80</v>
      </c>
      <c r="B82" s="234" t="s">
        <v>1695</v>
      </c>
      <c r="C82" s="235" t="s">
        <v>1115</v>
      </c>
      <c r="D82" s="236" t="s">
        <v>1482</v>
      </c>
      <c r="E82" s="236" t="s">
        <v>406</v>
      </c>
      <c r="F82" s="247" t="s">
        <v>1696</v>
      </c>
      <c r="G82" s="248" t="s">
        <v>1697</v>
      </c>
      <c r="H82" s="236"/>
      <c r="I82" s="257" t="s">
        <v>1868</v>
      </c>
      <c r="K82" s="258" t="s">
        <v>147</v>
      </c>
      <c r="L82" s="258" t="s">
        <v>1116</v>
      </c>
      <c r="M82" s="258" t="s">
        <v>1262</v>
      </c>
      <c r="N82" s="258" t="s">
        <v>479</v>
      </c>
      <c r="O82" s="268"/>
      <c r="P82" s="267"/>
      <c r="R82" s="258" t="s">
        <v>1699</v>
      </c>
      <c r="S82" s="258" t="s">
        <v>1116</v>
      </c>
      <c r="T82" s="258" t="s">
        <v>1262</v>
      </c>
      <c r="U82" s="258" t="s">
        <v>479</v>
      </c>
      <c r="V82" s="268"/>
      <c r="W82" s="267"/>
      <c r="Y82" s="236" t="s">
        <v>1823</v>
      </c>
      <c r="Z82" s="236" t="s">
        <v>1869</v>
      </c>
      <c r="AA82" s="236" t="e">
        <f>IF($Z82&lt;&gt;"",VLOOKUP($Z82,D365_Contact!$B$11:$P$110,7,FALSE),"")</f>
        <v>#N/A</v>
      </c>
      <c r="AB82" s="244" t="e">
        <f>IF($Z82&lt;&gt;"",VLOOKUP($Z82,D365_Contact!$B$11:$P$110,4,FALSE),"")</f>
        <v>#N/A</v>
      </c>
      <c r="AC82" s="236"/>
      <c r="AD82" s="236" t="e">
        <f>IF($Z82&lt;&gt;"",VLOOKUP($Z82,D365_Contact!$B$112:$H$205,5,FALSE),"")</f>
        <v>#N/A</v>
      </c>
      <c r="AE82" s="236" t="e">
        <f>IF($Z82&lt;&gt;"",VLOOKUP($Z82,D365_Contact!$B$11:$P$110,11,FALSE),"")</f>
        <v>#N/A</v>
      </c>
      <c r="AF82" s="236"/>
      <c r="AG82" s="236" t="s">
        <v>1870</v>
      </c>
      <c r="AI82" s="273" t="s">
        <v>1702</v>
      </c>
      <c r="AJ82" s="236" t="str">
        <f>IF($AK82&lt;&gt;"",VLOOKUP($AK82,RTMap_Contact!$F$3:$I$125,4,FALSE),"")</f>
        <v>vip_info_t</v>
      </c>
      <c r="AK82" s="175" t="s">
        <v>1483</v>
      </c>
      <c r="AL82" s="267"/>
      <c r="AM82" s="236" t="str">
        <f>IF($AK82&lt;&gt;"",VLOOKUP($AK82,RTMap_Contact!$F$3:$I$125,2,FALSE),"")</f>
        <v>Landmark2.0 CRM依据消费流水计算</v>
      </c>
      <c r="AN82" s="267"/>
    </row>
    <row r="83" ht="28" spans="1:40">
      <c r="A83" s="233">
        <v>81</v>
      </c>
      <c r="B83" s="234" t="s">
        <v>1695</v>
      </c>
      <c r="C83" s="235" t="s">
        <v>1072</v>
      </c>
      <c r="D83" s="236" t="s">
        <v>1445</v>
      </c>
      <c r="E83" s="236" t="s">
        <v>406</v>
      </c>
      <c r="F83" s="247" t="s">
        <v>1696</v>
      </c>
      <c r="G83" s="248" t="s">
        <v>1697</v>
      </c>
      <c r="H83" s="236"/>
      <c r="I83" s="257" t="s">
        <v>1673</v>
      </c>
      <c r="K83" s="258" t="s">
        <v>147</v>
      </c>
      <c r="L83" s="258" t="s">
        <v>1074</v>
      </c>
      <c r="M83" s="258" t="s">
        <v>1243</v>
      </c>
      <c r="N83" s="258" t="s">
        <v>479</v>
      </c>
      <c r="O83" s="268"/>
      <c r="P83" s="267"/>
      <c r="R83" s="258" t="s">
        <v>1699</v>
      </c>
      <c r="S83" s="258" t="s">
        <v>1074</v>
      </c>
      <c r="T83" s="258" t="s">
        <v>1243</v>
      </c>
      <c r="U83" s="258" t="s">
        <v>479</v>
      </c>
      <c r="V83" s="268"/>
      <c r="W83" s="267"/>
      <c r="Y83" s="236" t="s">
        <v>1823</v>
      </c>
      <c r="Z83" s="236" t="s">
        <v>1869</v>
      </c>
      <c r="AA83" s="236" t="e">
        <f>IF($Z83&lt;&gt;"",VLOOKUP($Z83,D365_Contact!$B$11:$P$110,7,FALSE),"")</f>
        <v>#N/A</v>
      </c>
      <c r="AB83" s="244" t="e">
        <f>IF($Z83&lt;&gt;"",VLOOKUP($Z83,D365_Contact!$B$11:$P$110,4,FALSE),"")</f>
        <v>#N/A</v>
      </c>
      <c r="AC83" s="236"/>
      <c r="AD83" s="236" t="e">
        <f>IF($Z83&lt;&gt;"",VLOOKUP($Z83,D365_Contact!$B$112:$H$205,5,FALSE),"")</f>
        <v>#N/A</v>
      </c>
      <c r="AE83" s="236" t="e">
        <f>IF($Z83&lt;&gt;"",VLOOKUP($Z83,D365_Contact!$B$11:$P$110,11,FALSE),"")</f>
        <v>#N/A</v>
      </c>
      <c r="AF83" s="236"/>
      <c r="AG83" s="236"/>
      <c r="AI83" s="273" t="s">
        <v>1702</v>
      </c>
      <c r="AJ83" s="236" t="str">
        <f>IF($AK83&lt;&gt;"",VLOOKUP($AK83,RTMap_Contact!$F$3:$I$125,4,FALSE),"")</f>
        <v>vip_info_t</v>
      </c>
      <c r="AK83" s="175" t="s">
        <v>1447</v>
      </c>
      <c r="AL83" s="267"/>
      <c r="AM83" s="236">
        <f>IF($AK83&lt;&gt;"",VLOOKUP($AK83,RTMap_Contact!$F$3:$I$125,2,FALSE),"")</f>
        <v>0</v>
      </c>
      <c r="AN83" s="267"/>
    </row>
    <row r="84" ht="28" spans="1:40">
      <c r="A84" s="233">
        <v>82</v>
      </c>
      <c r="B84" s="234" t="s">
        <v>1695</v>
      </c>
      <c r="C84" s="235" t="s">
        <v>1066</v>
      </c>
      <c r="D84" s="236" t="s">
        <v>1450</v>
      </c>
      <c r="E84" s="236" t="s">
        <v>406</v>
      </c>
      <c r="F84" s="236" t="s">
        <v>1488</v>
      </c>
      <c r="G84" s="244" t="s">
        <v>1697</v>
      </c>
      <c r="H84" s="236"/>
      <c r="I84" s="257" t="s">
        <v>1871</v>
      </c>
      <c r="K84" s="258" t="s">
        <v>147</v>
      </c>
      <c r="L84" s="258" t="s">
        <v>1068</v>
      </c>
      <c r="M84" s="258" t="s">
        <v>1248</v>
      </c>
      <c r="N84" s="258" t="s">
        <v>479</v>
      </c>
      <c r="O84" s="268"/>
      <c r="P84" s="267"/>
      <c r="R84" s="258" t="s">
        <v>1699</v>
      </c>
      <c r="S84" s="258" t="s">
        <v>1068</v>
      </c>
      <c r="T84" s="258" t="s">
        <v>1248</v>
      </c>
      <c r="U84" s="258" t="s">
        <v>479</v>
      </c>
      <c r="V84" s="268"/>
      <c r="W84" s="267"/>
      <c r="Y84" s="236" t="s">
        <v>1823</v>
      </c>
      <c r="Z84" s="236" t="s">
        <v>1872</v>
      </c>
      <c r="AA84" s="236" t="e">
        <f>IF($Z84&lt;&gt;"",VLOOKUP($Z84,D365_Contact!$B$11:$P$110,7,FALSE),"")</f>
        <v>#N/A</v>
      </c>
      <c r="AB84" s="244" t="e">
        <f>IF($Z84&lt;&gt;"",VLOOKUP($Z84,D365_Contact!$B$11:$P$110,4,FALSE),"")</f>
        <v>#N/A</v>
      </c>
      <c r="AC84" s="236"/>
      <c r="AD84" s="236" t="e">
        <f>IF($Z84&lt;&gt;"",VLOOKUP($Z84,D365_Contact!$B$112:$H$205,5,FALSE),"")</f>
        <v>#N/A</v>
      </c>
      <c r="AE84" s="236" t="e">
        <f>IF($Z84&lt;&gt;"",VLOOKUP($Z84,D365_Contact!$B$11:$P$110,11,FALSE),"")</f>
        <v>#N/A</v>
      </c>
      <c r="AF84" s="236"/>
      <c r="AG84" s="236"/>
      <c r="AI84" s="273"/>
      <c r="AJ84" s="236" t="str">
        <f>IF($AK84&lt;&gt;"",VLOOKUP($AK84,RTMap_Contact!$F$3:$I$125,4,FALSE),"")</f>
        <v/>
      </c>
      <c r="AK84" s="236"/>
      <c r="AL84" s="267"/>
      <c r="AM84" s="236" t="str">
        <f>IF($AK84&lt;&gt;"",VLOOKUP($AK84,RTMap_Contact!$F$3:$I$125,2,FALSE),"")</f>
        <v/>
      </c>
      <c r="AN84" s="267"/>
    </row>
    <row r="85" ht="28" spans="1:40">
      <c r="A85" s="233">
        <v>83</v>
      </c>
      <c r="B85" s="234" t="s">
        <v>1695</v>
      </c>
      <c r="C85" s="235" t="s">
        <v>1061</v>
      </c>
      <c r="D85" s="236" t="s">
        <v>1444</v>
      </c>
      <c r="E85" s="236" t="s">
        <v>406</v>
      </c>
      <c r="F85" s="236"/>
      <c r="G85" s="244" t="s">
        <v>1766</v>
      </c>
      <c r="H85" s="236"/>
      <c r="I85" s="257"/>
      <c r="K85" s="258" t="s">
        <v>147</v>
      </c>
      <c r="L85" s="258" t="s">
        <v>1063</v>
      </c>
      <c r="M85" s="258" t="s">
        <v>1234</v>
      </c>
      <c r="N85" s="258" t="s">
        <v>479</v>
      </c>
      <c r="O85" s="268"/>
      <c r="P85" s="267"/>
      <c r="R85" s="258" t="s">
        <v>1699</v>
      </c>
      <c r="S85" s="258" t="s">
        <v>1063</v>
      </c>
      <c r="T85" s="258" t="s">
        <v>1234</v>
      </c>
      <c r="U85" s="258" t="s">
        <v>479</v>
      </c>
      <c r="V85" s="268"/>
      <c r="W85" s="267"/>
      <c r="Y85" s="236"/>
      <c r="Z85" s="236"/>
      <c r="AA85" s="236" t="str">
        <f>IF($Z85&lt;&gt;"",VLOOKUP($Z85,D365_Contact!$B$11:$P$110,7,FALSE),"")</f>
        <v/>
      </c>
      <c r="AB85" s="244" t="str">
        <f>IF($Z85&lt;&gt;"",VLOOKUP($Z85,D365_Contact!$B$11:$P$110,4,FALSE),"")</f>
        <v/>
      </c>
      <c r="AC85" s="236"/>
      <c r="AD85" s="236" t="str">
        <f>IF($Z85&lt;&gt;"",VLOOKUP($Z85,D365_Contact!$B$112:$H$205,5,FALSE),"")</f>
        <v/>
      </c>
      <c r="AE85" s="236" t="str">
        <f>IF($Z85&lt;&gt;"",VLOOKUP($Z85,D365_Contact!$B$11:$P$110,11,FALSE),"")</f>
        <v/>
      </c>
      <c r="AF85" s="236"/>
      <c r="AG85" s="236"/>
      <c r="AI85" s="273"/>
      <c r="AJ85" s="236" t="str">
        <f>IF($AK85&lt;&gt;"",VLOOKUP($AK85,RTMap_Contact!$F$3:$I$125,4,FALSE),"")</f>
        <v/>
      </c>
      <c r="AK85" s="236"/>
      <c r="AL85" s="267"/>
      <c r="AM85" s="236" t="str">
        <f>IF($AK85&lt;&gt;"",VLOOKUP($AK85,RTMap_Contact!$F$3:$I$125,2,FALSE),"")</f>
        <v/>
      </c>
      <c r="AN85" s="267"/>
    </row>
    <row r="86" ht="28" spans="1:40">
      <c r="A86" s="233">
        <v>84</v>
      </c>
      <c r="B86" s="234" t="s">
        <v>1695</v>
      </c>
      <c r="C86" s="235" t="s">
        <v>953</v>
      </c>
      <c r="D86" s="236" t="s">
        <v>1347</v>
      </c>
      <c r="E86" s="236" t="s">
        <v>1502</v>
      </c>
      <c r="F86" s="236" t="s">
        <v>1488</v>
      </c>
      <c r="G86" s="244" t="s">
        <v>1697</v>
      </c>
      <c r="H86" s="236" t="s">
        <v>1873</v>
      </c>
      <c r="I86" s="257" t="s">
        <v>1874</v>
      </c>
      <c r="K86" s="258" t="s">
        <v>147</v>
      </c>
      <c r="L86" s="259" t="s">
        <v>739</v>
      </c>
      <c r="M86" s="258" t="s">
        <v>1148</v>
      </c>
      <c r="N86" s="258" t="s">
        <v>137</v>
      </c>
      <c r="O86" s="258" t="s">
        <v>1875</v>
      </c>
      <c r="P86" s="267"/>
      <c r="R86" s="258" t="s">
        <v>1699</v>
      </c>
      <c r="S86" s="259" t="s">
        <v>739</v>
      </c>
      <c r="T86" s="258" t="s">
        <v>1148</v>
      </c>
      <c r="U86" s="258" t="s">
        <v>137</v>
      </c>
      <c r="V86" s="258" t="s">
        <v>1875</v>
      </c>
      <c r="W86" s="267"/>
      <c r="Y86" s="236" t="s">
        <v>29</v>
      </c>
      <c r="Z86" s="175" t="s">
        <v>504</v>
      </c>
      <c r="AA86" s="236" t="e">
        <f>IF($Z86&lt;&gt;"",VLOOKUP($Z86,D365_Contact!$B$11:$P$110,7,FALSE),"")</f>
        <v>#N/A</v>
      </c>
      <c r="AB86" s="244" t="e">
        <f>IF($Z86&lt;&gt;"",VLOOKUP($Z86,D365_Contact!$B$11:$P$110,4,FALSE),"")</f>
        <v>#N/A</v>
      </c>
      <c r="AC86" s="236"/>
      <c r="AD86" s="236" t="e">
        <f>IF($Z86&lt;&gt;"",VLOOKUP($Z86,D365_Contact!$B$112:$H$205,5,FALSE),"")</f>
        <v>#N/A</v>
      </c>
      <c r="AE86" s="236" t="e">
        <f>IF($Z86&lt;&gt;"",VLOOKUP($Z86,D365_Contact!$B$11:$P$110,11,FALSE),"")</f>
        <v>#N/A</v>
      </c>
      <c r="AF86" s="236" t="s">
        <v>1876</v>
      </c>
      <c r="AG86" s="236" t="s">
        <v>1877</v>
      </c>
      <c r="AI86" s="273"/>
      <c r="AJ86" s="236" t="str">
        <f>IF($AK86&lt;&gt;"",VLOOKUP($AK86,RTMap_Contact!$F$3:$I$125,4,FALSE),"")</f>
        <v/>
      </c>
      <c r="AK86" s="236"/>
      <c r="AL86" s="267"/>
      <c r="AM86" s="236" t="str">
        <f>IF($AK86&lt;&gt;"",VLOOKUP($AK86,RTMap_Contact!$F$3:$I$125,2,FALSE),"")</f>
        <v/>
      </c>
      <c r="AN86" s="267"/>
    </row>
    <row r="87" ht="28" spans="1:40">
      <c r="A87" s="233">
        <v>85</v>
      </c>
      <c r="B87" s="234" t="s">
        <v>1695</v>
      </c>
      <c r="C87" s="239" t="s">
        <v>1878</v>
      </c>
      <c r="D87" s="240" t="s">
        <v>1879</v>
      </c>
      <c r="E87" s="240" t="s">
        <v>424</v>
      </c>
      <c r="F87" s="240"/>
      <c r="G87" s="249"/>
      <c r="H87" s="240" t="s">
        <v>1729</v>
      </c>
      <c r="I87" s="262"/>
      <c r="K87" s="258" t="s">
        <v>147</v>
      </c>
      <c r="L87" s="259"/>
      <c r="M87" s="268"/>
      <c r="N87" s="268"/>
      <c r="O87" s="268"/>
      <c r="P87" s="267"/>
      <c r="R87" s="258" t="s">
        <v>1699</v>
      </c>
      <c r="S87" s="259"/>
      <c r="T87" s="268"/>
      <c r="U87" s="268"/>
      <c r="V87" s="268"/>
      <c r="W87" s="267"/>
      <c r="Y87" s="270"/>
      <c r="Z87" s="270"/>
      <c r="AA87" s="270" t="str">
        <f>IF($Z87&lt;&gt;"",VLOOKUP($Z87,D365_Contact!$B$11:$P$110,7,FALSE),"")</f>
        <v/>
      </c>
      <c r="AB87" s="271" t="str">
        <f>IF($Z87&lt;&gt;"",VLOOKUP($Z87,D365_Contact!$B$11:$P$110,4,FALSE),"")</f>
        <v/>
      </c>
      <c r="AC87" s="270"/>
      <c r="AD87" s="236" t="str">
        <f>IF($Z87&lt;&gt;"",VLOOKUP($Z87,D365_Contact!$B$112:$H$205,5,FALSE),"")</f>
        <v/>
      </c>
      <c r="AE87" s="270" t="str">
        <f>IF($Z87&lt;&gt;"",VLOOKUP($Z87,D365_Contact!$B$11:$P$110,11,FALSE),"")</f>
        <v/>
      </c>
      <c r="AF87" s="270"/>
      <c r="AG87" s="270"/>
      <c r="AI87" s="274"/>
      <c r="AJ87" s="270" t="str">
        <f>IF($AK87&lt;&gt;"",VLOOKUP($AK87,RTMap_Contact!$F$3:$I$125,4,FALSE),"")</f>
        <v/>
      </c>
      <c r="AK87" s="270"/>
      <c r="AL87" s="275"/>
      <c r="AM87" s="270" t="str">
        <f>IF($AK87&lt;&gt;"",VLOOKUP($AK87,RTMap_Contact!$F$3:$I$125,2,FALSE),"")</f>
        <v/>
      </c>
      <c r="AN87" s="275"/>
    </row>
    <row r="88" ht="28" spans="1:40">
      <c r="A88" s="233">
        <v>86</v>
      </c>
      <c r="B88" s="234" t="s">
        <v>1695</v>
      </c>
      <c r="C88" s="239" t="s">
        <v>1880</v>
      </c>
      <c r="D88" s="240" t="s">
        <v>1881</v>
      </c>
      <c r="E88" s="240" t="s">
        <v>424</v>
      </c>
      <c r="F88" s="240"/>
      <c r="G88" s="249"/>
      <c r="H88" s="240" t="s">
        <v>1729</v>
      </c>
      <c r="I88" s="262"/>
      <c r="K88" s="258" t="s">
        <v>147</v>
      </c>
      <c r="L88" s="288"/>
      <c r="M88" s="268"/>
      <c r="N88" s="268"/>
      <c r="O88" s="268"/>
      <c r="P88" s="267"/>
      <c r="R88" s="258" t="s">
        <v>1699</v>
      </c>
      <c r="S88" s="288"/>
      <c r="T88" s="268"/>
      <c r="U88" s="268"/>
      <c r="V88" s="268"/>
      <c r="W88" s="267"/>
      <c r="Y88" s="270"/>
      <c r="Z88" s="270"/>
      <c r="AA88" s="270" t="str">
        <f>IF($Z88&lt;&gt;"",VLOOKUP($Z88,D365_Contact!$B$11:$P$110,7,FALSE),"")</f>
        <v/>
      </c>
      <c r="AB88" s="271" t="str">
        <f>IF($Z88&lt;&gt;"",VLOOKUP($Z88,D365_Contact!$B$11:$P$110,4,FALSE),"")</f>
        <v/>
      </c>
      <c r="AC88" s="270"/>
      <c r="AD88" s="236" t="str">
        <f>IF($Z88&lt;&gt;"",VLOOKUP($Z88,D365_Contact!$B$112:$H$205,5,FALSE),"")</f>
        <v/>
      </c>
      <c r="AE88" s="270" t="str">
        <f>IF($Z88&lt;&gt;"",VLOOKUP($Z88,D365_Contact!$B$11:$P$110,11,FALSE),"")</f>
        <v/>
      </c>
      <c r="AF88" s="270"/>
      <c r="AG88" s="270"/>
      <c r="AI88" s="274"/>
      <c r="AJ88" s="270" t="str">
        <f>IF($AK88&lt;&gt;"",VLOOKUP($AK88,RTMap_Contact!$F$3:$I$125,4,FALSE),"")</f>
        <v/>
      </c>
      <c r="AK88" s="270"/>
      <c r="AL88" s="275"/>
      <c r="AM88" s="270" t="str">
        <f>IF($AK88&lt;&gt;"",VLOOKUP($AK88,RTMap_Contact!$F$3:$I$125,2,FALSE),"")</f>
        <v/>
      </c>
      <c r="AN88" s="275"/>
    </row>
    <row r="89" ht="28" spans="1:40">
      <c r="A89" s="233">
        <v>87</v>
      </c>
      <c r="B89" s="234" t="s">
        <v>1695</v>
      </c>
      <c r="C89" s="239" t="s">
        <v>1882</v>
      </c>
      <c r="D89" s="240" t="s">
        <v>1883</v>
      </c>
      <c r="E89" s="240" t="s">
        <v>424</v>
      </c>
      <c r="F89" s="240"/>
      <c r="G89" s="249"/>
      <c r="H89" s="240" t="s">
        <v>1729</v>
      </c>
      <c r="I89" s="262"/>
      <c r="K89" s="258" t="s">
        <v>147</v>
      </c>
      <c r="L89" s="258"/>
      <c r="M89" s="268"/>
      <c r="N89" s="268"/>
      <c r="O89" s="268"/>
      <c r="P89" s="267"/>
      <c r="R89" s="258" t="s">
        <v>1699</v>
      </c>
      <c r="S89" s="258"/>
      <c r="T89" s="268"/>
      <c r="U89" s="268"/>
      <c r="V89" s="268"/>
      <c r="W89" s="267"/>
      <c r="Y89" s="270"/>
      <c r="Z89" s="270"/>
      <c r="AA89" s="270" t="str">
        <f>IF($Z89&lt;&gt;"",VLOOKUP($Z89,D365_Contact!$B$11:$P$110,7,FALSE),"")</f>
        <v/>
      </c>
      <c r="AB89" s="271" t="str">
        <f>IF($Z89&lt;&gt;"",VLOOKUP($Z89,D365_Contact!$B$11:$P$110,4,FALSE),"")</f>
        <v/>
      </c>
      <c r="AC89" s="270"/>
      <c r="AD89" s="236" t="str">
        <f>IF($Z89&lt;&gt;"",VLOOKUP($Z89,D365_Contact!$B$112:$H$205,5,FALSE),"")</f>
        <v/>
      </c>
      <c r="AE89" s="270" t="str">
        <f>IF($Z89&lt;&gt;"",VLOOKUP($Z89,D365_Contact!$B$11:$P$110,11,FALSE),"")</f>
        <v/>
      </c>
      <c r="AF89" s="270"/>
      <c r="AG89" s="270"/>
      <c r="AI89" s="274"/>
      <c r="AJ89" s="270" t="str">
        <f>IF($AK89&lt;&gt;"",VLOOKUP($AK89,RTMap_Contact!$F$3:$I$125,4,FALSE),"")</f>
        <v/>
      </c>
      <c r="AK89" s="270"/>
      <c r="AL89" s="275"/>
      <c r="AM89" s="270" t="str">
        <f>IF($AK89&lt;&gt;"",VLOOKUP($AK89,RTMap_Contact!$F$3:$I$125,2,FALSE),"")</f>
        <v/>
      </c>
      <c r="AN89" s="275"/>
    </row>
    <row r="90" ht="28" spans="1:40">
      <c r="A90" s="233">
        <v>88</v>
      </c>
      <c r="B90" s="234" t="s">
        <v>1695</v>
      </c>
      <c r="C90" s="239" t="s">
        <v>1884</v>
      </c>
      <c r="D90" s="240" t="s">
        <v>1885</v>
      </c>
      <c r="E90" s="240" t="s">
        <v>424</v>
      </c>
      <c r="F90" s="240"/>
      <c r="G90" s="249"/>
      <c r="H90" s="240" t="s">
        <v>1729</v>
      </c>
      <c r="I90" s="262"/>
      <c r="K90" s="258" t="s">
        <v>147</v>
      </c>
      <c r="L90" s="258"/>
      <c r="M90" s="268"/>
      <c r="N90" s="268"/>
      <c r="O90" s="268"/>
      <c r="P90" s="267"/>
      <c r="R90" s="258" t="s">
        <v>1699</v>
      </c>
      <c r="S90" s="258"/>
      <c r="T90" s="268"/>
      <c r="U90" s="268"/>
      <c r="V90" s="268"/>
      <c r="W90" s="267"/>
      <c r="Y90" s="270"/>
      <c r="Z90" s="270"/>
      <c r="AA90" s="270" t="str">
        <f>IF($Z90&lt;&gt;"",VLOOKUP($Z90,D365_Contact!$B$11:$P$110,7,FALSE),"")</f>
        <v/>
      </c>
      <c r="AB90" s="271" t="str">
        <f>IF($Z90&lt;&gt;"",VLOOKUP($Z90,D365_Contact!$B$11:$P$110,4,FALSE),"")</f>
        <v/>
      </c>
      <c r="AC90" s="270"/>
      <c r="AD90" s="236" t="str">
        <f>IF($Z90&lt;&gt;"",VLOOKUP($Z90,D365_Contact!$B$112:$H$205,5,FALSE),"")</f>
        <v/>
      </c>
      <c r="AE90" s="270" t="str">
        <f>IF($Z90&lt;&gt;"",VLOOKUP($Z90,D365_Contact!$B$11:$P$110,11,FALSE),"")</f>
        <v/>
      </c>
      <c r="AF90" s="270"/>
      <c r="AG90" s="270"/>
      <c r="AI90" s="274"/>
      <c r="AJ90" s="270" t="str">
        <f>IF($AK90&lt;&gt;"",VLOOKUP($AK90,RTMap_Contact!$F$3:$I$125,4,FALSE),"")</f>
        <v/>
      </c>
      <c r="AK90" s="270"/>
      <c r="AL90" s="275"/>
      <c r="AM90" s="270" t="str">
        <f>IF($AK90&lt;&gt;"",VLOOKUP($AK90,RTMap_Contact!$F$3:$I$125,2,FALSE),"")</f>
        <v/>
      </c>
      <c r="AN90" s="275"/>
    </row>
    <row r="91" ht="42" spans="1:40">
      <c r="A91" s="233">
        <v>89</v>
      </c>
      <c r="B91" s="234" t="s">
        <v>1695</v>
      </c>
      <c r="C91" s="239" t="s">
        <v>1886</v>
      </c>
      <c r="D91" s="240" t="s">
        <v>1887</v>
      </c>
      <c r="E91" s="240" t="s">
        <v>424</v>
      </c>
      <c r="F91" s="240"/>
      <c r="G91" s="249"/>
      <c r="H91" s="240" t="s">
        <v>1729</v>
      </c>
      <c r="I91" s="262"/>
      <c r="K91" s="258" t="s">
        <v>147</v>
      </c>
      <c r="L91" s="258"/>
      <c r="M91" s="268"/>
      <c r="N91" s="268"/>
      <c r="O91" s="268"/>
      <c r="P91" s="267"/>
      <c r="R91" s="258" t="s">
        <v>1699</v>
      </c>
      <c r="S91" s="258"/>
      <c r="T91" s="268"/>
      <c r="U91" s="268"/>
      <c r="V91" s="268"/>
      <c r="W91" s="267"/>
      <c r="Y91" s="270"/>
      <c r="Z91" s="270"/>
      <c r="AA91" s="270" t="str">
        <f>IF($Z91&lt;&gt;"",VLOOKUP($Z91,D365_Contact!$B$11:$P$110,7,FALSE),"")</f>
        <v/>
      </c>
      <c r="AB91" s="271" t="str">
        <f>IF($Z91&lt;&gt;"",VLOOKUP($Z91,D365_Contact!$B$11:$P$110,4,FALSE),"")</f>
        <v/>
      </c>
      <c r="AC91" s="270"/>
      <c r="AD91" s="236" t="str">
        <f>IF($Z91&lt;&gt;"",VLOOKUP($Z91,D365_Contact!$B$112:$H$205,5,FALSE),"")</f>
        <v/>
      </c>
      <c r="AE91" s="270" t="str">
        <f>IF($Z91&lt;&gt;"",VLOOKUP($Z91,D365_Contact!$B$11:$P$110,11,FALSE),"")</f>
        <v/>
      </c>
      <c r="AF91" s="270"/>
      <c r="AG91" s="270"/>
      <c r="AI91" s="274"/>
      <c r="AJ91" s="270" t="str">
        <f>IF($AK91&lt;&gt;"",VLOOKUP($AK91,RTMap_Contact!$F$3:$I$125,4,FALSE),"")</f>
        <v/>
      </c>
      <c r="AK91" s="270"/>
      <c r="AL91" s="275"/>
      <c r="AM91" s="270" t="str">
        <f>IF($AK91&lt;&gt;"",VLOOKUP($AK91,RTMap_Contact!$F$3:$I$125,2,FALSE),"")</f>
        <v/>
      </c>
      <c r="AN91" s="275"/>
    </row>
    <row r="92" ht="238" spans="1:40">
      <c r="A92" s="233">
        <v>90</v>
      </c>
      <c r="B92" s="234" t="s">
        <v>1695</v>
      </c>
      <c r="C92" s="235" t="s">
        <v>658</v>
      </c>
      <c r="D92" s="236" t="s">
        <v>1021</v>
      </c>
      <c r="E92" s="236" t="s">
        <v>1888</v>
      </c>
      <c r="F92" s="236"/>
      <c r="G92" s="244" t="s">
        <v>1766</v>
      </c>
      <c r="H92" s="236" t="s">
        <v>1889</v>
      </c>
      <c r="I92" s="257"/>
      <c r="K92" s="258" t="s">
        <v>147</v>
      </c>
      <c r="L92" s="288" t="s">
        <v>801</v>
      </c>
      <c r="M92" s="258" t="s">
        <v>802</v>
      </c>
      <c r="N92" s="258" t="s">
        <v>137</v>
      </c>
      <c r="O92" s="258" t="s">
        <v>1889</v>
      </c>
      <c r="P92" s="267"/>
      <c r="R92" s="258" t="s">
        <v>1699</v>
      </c>
      <c r="S92" s="288" t="s">
        <v>801</v>
      </c>
      <c r="T92" s="258" t="s">
        <v>802</v>
      </c>
      <c r="U92" s="258" t="s">
        <v>137</v>
      </c>
      <c r="V92" s="258" t="s">
        <v>1889</v>
      </c>
      <c r="W92" s="267"/>
      <c r="Y92" s="236"/>
      <c r="Z92" s="236"/>
      <c r="AA92" s="236" t="str">
        <f>IF($Z92&lt;&gt;"",VLOOKUP($Z92,D365_Contact!$B$11:$P$110,7,FALSE),"")</f>
        <v/>
      </c>
      <c r="AB92" s="244" t="str">
        <f>IF($Z92&lt;&gt;"",VLOOKUP($Z92,D365_Contact!$B$11:$P$110,4,FALSE),"")</f>
        <v/>
      </c>
      <c r="AC92" s="236"/>
      <c r="AD92" s="236" t="str">
        <f>IF($Z92&lt;&gt;"",VLOOKUP($Z92,D365_Contact!$B$112:$H$205,5,FALSE),"")</f>
        <v/>
      </c>
      <c r="AE92" s="236" t="str">
        <f>IF($Z92&lt;&gt;"",VLOOKUP($Z92,D365_Contact!$B$11:$P$110,11,FALSE),"")</f>
        <v/>
      </c>
      <c r="AF92" s="236"/>
      <c r="AG92" s="236"/>
      <c r="AI92" s="273"/>
      <c r="AJ92" s="236" t="str">
        <f>IF($AK92&lt;&gt;"",VLOOKUP($AK92,RTMap_Contact!$F$3:$I$125,4,FALSE),"")</f>
        <v/>
      </c>
      <c r="AK92" s="236"/>
      <c r="AL92" s="267"/>
      <c r="AM92" s="236" t="str">
        <f>IF($AK92&lt;&gt;"",VLOOKUP($AK92,RTMap_Contact!$F$3:$I$125,2,FALSE),"")</f>
        <v/>
      </c>
      <c r="AN92" s="267"/>
    </row>
    <row r="93" ht="84" spans="1:40">
      <c r="A93" s="233">
        <v>91</v>
      </c>
      <c r="B93" s="234" t="s">
        <v>1695</v>
      </c>
      <c r="C93" s="235" t="s">
        <v>699</v>
      </c>
      <c r="D93" s="236" t="s">
        <v>1043</v>
      </c>
      <c r="E93" s="236" t="s">
        <v>1888</v>
      </c>
      <c r="F93" s="236"/>
      <c r="G93" s="244" t="s">
        <v>1766</v>
      </c>
      <c r="H93" s="236" t="s">
        <v>1890</v>
      </c>
      <c r="I93" s="257"/>
      <c r="K93" s="258" t="s">
        <v>147</v>
      </c>
      <c r="L93" s="258" t="s">
        <v>825</v>
      </c>
      <c r="M93" s="258" t="s">
        <v>826</v>
      </c>
      <c r="N93" s="258" t="s">
        <v>137</v>
      </c>
      <c r="O93" s="258" t="s">
        <v>1890</v>
      </c>
      <c r="P93" s="267"/>
      <c r="R93" s="258" t="s">
        <v>1699</v>
      </c>
      <c r="S93" s="258" t="s">
        <v>825</v>
      </c>
      <c r="T93" s="258" t="s">
        <v>826</v>
      </c>
      <c r="U93" s="258" t="s">
        <v>137</v>
      </c>
      <c r="V93" s="258" t="s">
        <v>1890</v>
      </c>
      <c r="W93" s="267"/>
      <c r="Y93" s="236"/>
      <c r="Z93" s="236"/>
      <c r="AA93" s="236" t="str">
        <f>IF($Z93&lt;&gt;"",VLOOKUP($Z93,D365_Contact!$B$11:$P$110,7,FALSE),"")</f>
        <v/>
      </c>
      <c r="AB93" s="244" t="str">
        <f>IF($Z93&lt;&gt;"",VLOOKUP($Z93,D365_Contact!$B$11:$P$110,4,FALSE),"")</f>
        <v/>
      </c>
      <c r="AC93" s="236"/>
      <c r="AD93" s="236" t="str">
        <f>IF($Z93&lt;&gt;"",VLOOKUP($Z93,D365_Contact!$B$112:$H$205,5,FALSE),"")</f>
        <v/>
      </c>
      <c r="AE93" s="236" t="str">
        <f>IF($Z93&lt;&gt;"",VLOOKUP($Z93,D365_Contact!$B$11:$P$110,11,FALSE),"")</f>
        <v/>
      </c>
      <c r="AF93" s="236"/>
      <c r="AG93" s="236"/>
      <c r="AI93" s="273"/>
      <c r="AJ93" s="236" t="str">
        <f>IF($AK93&lt;&gt;"",VLOOKUP($AK93,RTMap_Contact!$F$3:$I$125,4,FALSE),"")</f>
        <v/>
      </c>
      <c r="AK93" s="236"/>
      <c r="AL93" s="267"/>
      <c r="AM93" s="236" t="str">
        <f>IF($AK93&lt;&gt;"",VLOOKUP($AK93,RTMap_Contact!$F$3:$I$125,2,FALSE),"")</f>
        <v/>
      </c>
      <c r="AN93" s="267"/>
    </row>
    <row r="94" ht="28" spans="1:40">
      <c r="A94" s="233">
        <v>92</v>
      </c>
      <c r="B94" s="234" t="s">
        <v>1695</v>
      </c>
      <c r="C94" s="281" t="s">
        <v>1009</v>
      </c>
      <c r="D94" s="251" t="s">
        <v>1729</v>
      </c>
      <c r="E94" s="251" t="s">
        <v>1888</v>
      </c>
      <c r="F94" s="251"/>
      <c r="G94" s="252" t="s">
        <v>1766</v>
      </c>
      <c r="H94" s="251" t="s">
        <v>1891</v>
      </c>
      <c r="I94" s="289"/>
      <c r="K94" s="258" t="s">
        <v>147</v>
      </c>
      <c r="L94" s="258" t="s">
        <v>1011</v>
      </c>
      <c r="M94" s="258" t="s">
        <v>1183</v>
      </c>
      <c r="N94" s="258" t="s">
        <v>137</v>
      </c>
      <c r="O94" s="268"/>
      <c r="P94" s="267"/>
      <c r="R94" s="258" t="s">
        <v>1699</v>
      </c>
      <c r="S94" s="258" t="s">
        <v>1011</v>
      </c>
      <c r="T94" s="258" t="s">
        <v>1183</v>
      </c>
      <c r="U94" s="258" t="s">
        <v>137</v>
      </c>
      <c r="V94" s="268"/>
      <c r="W94" s="267"/>
      <c r="Y94" s="236"/>
      <c r="Z94" s="236"/>
      <c r="AA94" s="236" t="str">
        <f>IF($Z94&lt;&gt;"",VLOOKUP($Z94,D365_Contact!$B$11:$P$110,7,FALSE),"")</f>
        <v/>
      </c>
      <c r="AB94" s="244" t="str">
        <f>IF($Z94&lt;&gt;"",VLOOKUP($Z94,D365_Contact!$B$11:$P$110,4,FALSE),"")</f>
        <v/>
      </c>
      <c r="AC94" s="236"/>
      <c r="AD94" s="236" t="str">
        <f>IF($Z94&lt;&gt;"",VLOOKUP($Z94,D365_Contact!$B$112:$H$205,5,FALSE),"")</f>
        <v/>
      </c>
      <c r="AE94" s="236" t="str">
        <f>IF($Z94&lt;&gt;"",VLOOKUP($Z94,D365_Contact!$B$11:$P$110,11,FALSE),"")</f>
        <v/>
      </c>
      <c r="AF94" s="236"/>
      <c r="AG94" s="236"/>
      <c r="AI94" s="273"/>
      <c r="AJ94" s="236" t="str">
        <f>IF($AK94&lt;&gt;"",VLOOKUP($AK94,RTMap_Contact!$F$3:$I$125,4,FALSE),"")</f>
        <v/>
      </c>
      <c r="AK94" s="236"/>
      <c r="AL94" s="267"/>
      <c r="AM94" s="236" t="str">
        <f>IF($AK94&lt;&gt;"",VLOOKUP($AK94,RTMap_Contact!$F$3:$I$125,2,FALSE),"")</f>
        <v/>
      </c>
      <c r="AN94" s="267"/>
    </row>
    <row r="95" ht="28" spans="1:40">
      <c r="A95" s="233">
        <v>93</v>
      </c>
      <c r="B95" s="234" t="s">
        <v>1695</v>
      </c>
      <c r="C95" s="281" t="s">
        <v>1014</v>
      </c>
      <c r="D95" s="251" t="s">
        <v>1729</v>
      </c>
      <c r="E95" s="251" t="s">
        <v>1888</v>
      </c>
      <c r="F95" s="251"/>
      <c r="G95" s="252" t="s">
        <v>1766</v>
      </c>
      <c r="H95" s="251" t="s">
        <v>1891</v>
      </c>
      <c r="I95" s="289"/>
      <c r="K95" s="258" t="s">
        <v>147</v>
      </c>
      <c r="L95" s="258" t="s">
        <v>1016</v>
      </c>
      <c r="M95" s="258" t="s">
        <v>1186</v>
      </c>
      <c r="N95" s="258" t="s">
        <v>137</v>
      </c>
      <c r="O95" s="268"/>
      <c r="P95" s="267"/>
      <c r="R95" s="258" t="s">
        <v>1699</v>
      </c>
      <c r="S95" s="258" t="s">
        <v>1016</v>
      </c>
      <c r="T95" s="258" t="s">
        <v>1186</v>
      </c>
      <c r="U95" s="258" t="s">
        <v>137</v>
      </c>
      <c r="V95" s="268"/>
      <c r="W95" s="267"/>
      <c r="Y95" s="236"/>
      <c r="Z95" s="236"/>
      <c r="AA95" s="236" t="str">
        <f>IF($Z95&lt;&gt;"",VLOOKUP($Z95,D365_Contact!$B$11:$P$110,7,FALSE),"")</f>
        <v/>
      </c>
      <c r="AB95" s="244" t="str">
        <f>IF($Z95&lt;&gt;"",VLOOKUP($Z95,D365_Contact!$B$11:$P$110,4,FALSE),"")</f>
        <v/>
      </c>
      <c r="AC95" s="236"/>
      <c r="AD95" s="236" t="str">
        <f>IF($Z95&lt;&gt;"",VLOOKUP($Z95,D365_Contact!$B$112:$H$205,5,FALSE),"")</f>
        <v/>
      </c>
      <c r="AE95" s="236" t="str">
        <f>IF($Z95&lt;&gt;"",VLOOKUP($Z95,D365_Contact!$B$11:$P$110,11,FALSE),"")</f>
        <v/>
      </c>
      <c r="AF95" s="236"/>
      <c r="AG95" s="236"/>
      <c r="AI95" s="273"/>
      <c r="AJ95" s="236" t="str">
        <f>IF($AK95&lt;&gt;"",VLOOKUP($AK95,RTMap_Contact!$F$3:$I$125,4,FALSE),"")</f>
        <v/>
      </c>
      <c r="AK95" s="236"/>
      <c r="AL95" s="267"/>
      <c r="AM95" s="236" t="str">
        <f>IF($AK95&lt;&gt;"",VLOOKUP($AK95,RTMap_Contact!$F$3:$I$125,2,FALSE),"")</f>
        <v/>
      </c>
      <c r="AN95" s="267"/>
    </row>
    <row r="96" ht="28" spans="1:40">
      <c r="A96" s="233">
        <v>94</v>
      </c>
      <c r="B96" s="234" t="s">
        <v>1695</v>
      </c>
      <c r="C96" s="235" t="s">
        <v>884</v>
      </c>
      <c r="D96" s="236" t="s">
        <v>885</v>
      </c>
      <c r="E96" s="236" t="s">
        <v>424</v>
      </c>
      <c r="F96" s="236" t="s">
        <v>1488</v>
      </c>
      <c r="G96" s="244" t="s">
        <v>1697</v>
      </c>
      <c r="H96" s="236"/>
      <c r="I96" s="257" t="s">
        <v>1892</v>
      </c>
      <c r="K96" s="258" t="s">
        <v>147</v>
      </c>
      <c r="L96" s="258"/>
      <c r="M96" s="268"/>
      <c r="N96" s="268"/>
      <c r="O96" s="268"/>
      <c r="P96" s="267"/>
      <c r="R96" s="258" t="s">
        <v>1699</v>
      </c>
      <c r="S96" s="258"/>
      <c r="T96" s="268"/>
      <c r="U96" s="268"/>
      <c r="V96" s="268"/>
      <c r="W96" s="267"/>
      <c r="Y96" s="236" t="s">
        <v>29</v>
      </c>
      <c r="Z96" s="175" t="s">
        <v>1893</v>
      </c>
      <c r="AA96" s="236" t="e">
        <f>IF($Z96&lt;&gt;"",VLOOKUP($Z96,D365_Contact!$B$11:$P$110,7,FALSE),"")</f>
        <v>#N/A</v>
      </c>
      <c r="AB96" s="244" t="e">
        <f>IF($Z96&lt;&gt;"",VLOOKUP($Z96,D365_Contact!$B$11:$P$110,4,FALSE),"")</f>
        <v>#N/A</v>
      </c>
      <c r="AC96" s="236"/>
      <c r="AD96" s="236" t="e">
        <f>IF($Z96&lt;&gt;"",VLOOKUP($Z96,D365_Contact!$B$112:$H$205,5,FALSE),"")</f>
        <v>#N/A</v>
      </c>
      <c r="AE96" s="236" t="e">
        <f>IF($Z96&lt;&gt;"",VLOOKUP($Z96,D365_Contact!$B$11:$P$110,11,FALSE),"")</f>
        <v>#N/A</v>
      </c>
      <c r="AF96" s="236"/>
      <c r="AG96" s="236"/>
      <c r="AI96" s="273"/>
      <c r="AJ96" s="236" t="str">
        <f>IF($AK96&lt;&gt;"",VLOOKUP($AK96,RTMap_Contact!$F$3:$I$125,4,FALSE),"")</f>
        <v/>
      </c>
      <c r="AK96" s="236"/>
      <c r="AL96" s="267"/>
      <c r="AM96" s="236" t="str">
        <f>IF($AK96&lt;&gt;"",VLOOKUP($AK96,RTMap_Contact!$F$3:$I$125,2,FALSE),"")</f>
        <v/>
      </c>
      <c r="AN96" s="267"/>
    </row>
    <row r="97" ht="28" spans="1:40">
      <c r="A97" s="233">
        <v>95</v>
      </c>
      <c r="B97" s="234" t="s">
        <v>1695</v>
      </c>
      <c r="C97" s="235" t="s">
        <v>1894</v>
      </c>
      <c r="D97" s="236" t="s">
        <v>1895</v>
      </c>
      <c r="E97" s="236" t="s">
        <v>409</v>
      </c>
      <c r="F97" s="236" t="s">
        <v>1488</v>
      </c>
      <c r="G97" s="244" t="s">
        <v>1697</v>
      </c>
      <c r="H97" s="236"/>
      <c r="I97" s="257" t="s">
        <v>1896</v>
      </c>
      <c r="K97" s="258" t="s">
        <v>147</v>
      </c>
      <c r="L97" s="258" t="s">
        <v>588</v>
      </c>
      <c r="M97" s="258" t="s">
        <v>637</v>
      </c>
      <c r="N97" s="258" t="s">
        <v>266</v>
      </c>
      <c r="O97" s="268"/>
      <c r="P97" s="267"/>
      <c r="R97" s="258" t="s">
        <v>1699</v>
      </c>
      <c r="S97" s="258" t="s">
        <v>588</v>
      </c>
      <c r="T97" s="258" t="s">
        <v>637</v>
      </c>
      <c r="U97" s="258" t="s">
        <v>266</v>
      </c>
      <c r="V97" s="268"/>
      <c r="W97" s="267"/>
      <c r="Y97" s="236" t="s">
        <v>29</v>
      </c>
      <c r="Z97" s="175" t="s">
        <v>1897</v>
      </c>
      <c r="AA97" s="236" t="str">
        <f>IF($Z97&lt;&gt;"",VLOOKUP($Z97,D365_Contact!$B$11:$P$110,7,FALSE),"")</f>
        <v>DateTime</v>
      </c>
      <c r="AB97" s="244" t="str">
        <f>IF($Z97&lt;&gt;"",VLOOKUP($Z97,D365_Contact!$B$11:$P$110,4,FALSE),"")</f>
        <v>Y</v>
      </c>
      <c r="AC97" s="236"/>
      <c r="AD97" s="236">
        <f>IF($Z97&lt;&gt;"",VLOOKUP($Z97,D365_Contact!$B$112:$H$205,5,FALSE),"")</f>
        <v>0</v>
      </c>
      <c r="AE97" s="236" t="str">
        <f>IF($Z97&lt;&gt;"",VLOOKUP($Z97,D365_Contact!$B$11:$P$110,11,FALSE),"")</f>
        <v>Format: DateAndTime</v>
      </c>
      <c r="AF97" s="236"/>
      <c r="AG97" s="236"/>
      <c r="AI97" s="273"/>
      <c r="AJ97" s="236" t="str">
        <f>IF($AK97&lt;&gt;"",VLOOKUP($AK97,RTMap_Contact!$F$3:$I$125,4,FALSE),"")</f>
        <v/>
      </c>
      <c r="AK97" s="236"/>
      <c r="AL97" s="267"/>
      <c r="AM97" s="236" t="str">
        <f>IF($AK97&lt;&gt;"",VLOOKUP($AK97,RTMap_Contact!$F$3:$I$125,2,FALSE),"")</f>
        <v/>
      </c>
      <c r="AN97" s="267"/>
    </row>
    <row r="98" ht="28" spans="1:40">
      <c r="A98" s="233">
        <v>96</v>
      </c>
      <c r="B98" s="234" t="s">
        <v>1695</v>
      </c>
      <c r="C98" s="235" t="s">
        <v>908</v>
      </c>
      <c r="D98" s="236" t="s">
        <v>909</v>
      </c>
      <c r="E98" s="236" t="s">
        <v>409</v>
      </c>
      <c r="F98" s="236" t="s">
        <v>1488</v>
      </c>
      <c r="G98" s="244" t="s">
        <v>1697</v>
      </c>
      <c r="H98" s="236"/>
      <c r="I98" s="257" t="s">
        <v>1898</v>
      </c>
      <c r="K98" s="258" t="s">
        <v>147</v>
      </c>
      <c r="L98" s="258" t="s">
        <v>656</v>
      </c>
      <c r="M98" s="258" t="s">
        <v>657</v>
      </c>
      <c r="N98" s="258" t="s">
        <v>266</v>
      </c>
      <c r="O98" s="268"/>
      <c r="P98" s="267"/>
      <c r="R98" s="258" t="s">
        <v>1699</v>
      </c>
      <c r="S98" s="258" t="s">
        <v>656</v>
      </c>
      <c r="T98" s="258" t="s">
        <v>657</v>
      </c>
      <c r="U98" s="258" t="s">
        <v>266</v>
      </c>
      <c r="V98" s="268"/>
      <c r="W98" s="267"/>
      <c r="Y98" s="236" t="s">
        <v>29</v>
      </c>
      <c r="Z98" s="175" t="s">
        <v>491</v>
      </c>
      <c r="AA98" s="236" t="str">
        <f>IF($Z98&lt;&gt;"",VLOOKUP($Z98,D365_Contact!$B$11:$P$110,7,FALSE),"")</f>
        <v>DateTime</v>
      </c>
      <c r="AB98" s="244" t="str">
        <f>IF($Z98&lt;&gt;"",VLOOKUP($Z98,D365_Contact!$B$11:$P$110,4,FALSE),"")</f>
        <v>Y</v>
      </c>
      <c r="AC98" s="236"/>
      <c r="AD98" s="236">
        <f>IF($Z98&lt;&gt;"",VLOOKUP($Z98,D365_Contact!$B$112:$H$205,5,FALSE),"")</f>
        <v>0</v>
      </c>
      <c r="AE98" s="236" t="str">
        <f>IF($Z98&lt;&gt;"",VLOOKUP($Z98,D365_Contact!$B$11:$P$110,11,FALSE),"")</f>
        <v>Format: DateAndTime</v>
      </c>
      <c r="AF98" s="236"/>
      <c r="AG98" s="236"/>
      <c r="AI98" s="273"/>
      <c r="AJ98" s="236" t="str">
        <f>IF($AK98&lt;&gt;"",VLOOKUP($AK98,RTMap_Contact!$F$3:$I$125,4,FALSE),"")</f>
        <v/>
      </c>
      <c r="AK98" s="236"/>
      <c r="AL98" s="267"/>
      <c r="AM98" s="236" t="str">
        <f>IF($AK98&lt;&gt;"",VLOOKUP($AK98,RTMap_Contact!$F$3:$I$125,2,FALSE),"")</f>
        <v/>
      </c>
      <c r="AN98" s="267"/>
    </row>
    <row r="99" ht="28" spans="1:40">
      <c r="A99" s="233">
        <v>97</v>
      </c>
      <c r="B99" s="234" t="s">
        <v>1695</v>
      </c>
      <c r="C99" s="235" t="s">
        <v>1899</v>
      </c>
      <c r="D99" s="236" t="s">
        <v>1900</v>
      </c>
      <c r="E99" s="236" t="s">
        <v>424</v>
      </c>
      <c r="F99" s="236"/>
      <c r="G99" s="244" t="s">
        <v>1766</v>
      </c>
      <c r="H99" s="236"/>
      <c r="I99" s="257"/>
      <c r="K99" s="258" t="s">
        <v>147</v>
      </c>
      <c r="L99" s="258" t="s">
        <v>611</v>
      </c>
      <c r="M99" s="258" t="s">
        <v>721</v>
      </c>
      <c r="N99" s="258" t="s">
        <v>254</v>
      </c>
      <c r="O99" s="268"/>
      <c r="P99" s="267"/>
      <c r="R99" s="258" t="s">
        <v>1699</v>
      </c>
      <c r="S99" s="258" t="s">
        <v>611</v>
      </c>
      <c r="T99" s="258" t="s">
        <v>721</v>
      </c>
      <c r="U99" s="258" t="s">
        <v>254</v>
      </c>
      <c r="V99" s="268"/>
      <c r="W99" s="267"/>
      <c r="Y99" s="236" t="s">
        <v>1786</v>
      </c>
      <c r="Z99" s="236"/>
      <c r="AA99" s="236" t="str">
        <f>IF($Z99&lt;&gt;"",VLOOKUP($Z99,D365_Contact!$B$11:$P$110,7,FALSE),"")</f>
        <v/>
      </c>
      <c r="AB99" s="244" t="str">
        <f>IF($Z99&lt;&gt;"",VLOOKUP($Z99,D365_Contact!$B$11:$P$110,4,FALSE),"")</f>
        <v/>
      </c>
      <c r="AC99" s="236"/>
      <c r="AD99" s="236" t="str">
        <f>IF($Z99&lt;&gt;"",VLOOKUP($Z99,D365_Contact!$B$112:$H$205,5,FALSE),"")</f>
        <v/>
      </c>
      <c r="AE99" s="236" t="str">
        <f>IF($Z99&lt;&gt;"",VLOOKUP($Z99,D365_Contact!$B$11:$P$110,11,FALSE),"")</f>
        <v/>
      </c>
      <c r="AF99" s="236"/>
      <c r="AG99" s="236"/>
      <c r="AI99" s="273"/>
      <c r="AJ99" s="236" t="str">
        <f>IF($AK99&lt;&gt;"",VLOOKUP($AK99,RTMap_Contact!$F$3:$I$125,4,FALSE),"")</f>
        <v/>
      </c>
      <c r="AK99" s="236"/>
      <c r="AL99" s="267"/>
      <c r="AM99" s="236" t="str">
        <f>IF($AK99&lt;&gt;"",VLOOKUP($AK99,RTMap_Contact!$F$3:$I$125,2,FALSE),"")</f>
        <v/>
      </c>
      <c r="AN99" s="267"/>
    </row>
    <row r="100" ht="28" spans="1:40">
      <c r="A100" s="233">
        <v>98</v>
      </c>
      <c r="B100" s="234" t="s">
        <v>1695</v>
      </c>
      <c r="C100" s="235" t="s">
        <v>1901</v>
      </c>
      <c r="D100" s="236" t="s">
        <v>1902</v>
      </c>
      <c r="E100" s="236" t="s">
        <v>409</v>
      </c>
      <c r="F100" s="236"/>
      <c r="G100" s="244" t="s">
        <v>1766</v>
      </c>
      <c r="H100" s="236"/>
      <c r="I100" s="257"/>
      <c r="K100" s="258" t="s">
        <v>147</v>
      </c>
      <c r="L100" s="258" t="s">
        <v>621</v>
      </c>
      <c r="M100" s="258" t="s">
        <v>729</v>
      </c>
      <c r="N100" s="258" t="s">
        <v>266</v>
      </c>
      <c r="O100" s="268"/>
      <c r="P100" s="267"/>
      <c r="R100" s="258" t="s">
        <v>1699</v>
      </c>
      <c r="S100" s="258" t="s">
        <v>621</v>
      </c>
      <c r="T100" s="258" t="s">
        <v>729</v>
      </c>
      <c r="U100" s="258" t="s">
        <v>266</v>
      </c>
      <c r="V100" s="268"/>
      <c r="W100" s="267"/>
      <c r="Y100" s="236" t="s">
        <v>1786</v>
      </c>
      <c r="Z100" s="236"/>
      <c r="AA100" s="236" t="str">
        <f>IF($Z100&lt;&gt;"",VLOOKUP($Z100,D365_Contact!$B$11:$P$110,7,FALSE),"")</f>
        <v/>
      </c>
      <c r="AB100" s="244" t="str">
        <f>IF($Z100&lt;&gt;"",VLOOKUP($Z100,D365_Contact!$B$11:$P$110,4,FALSE),"")</f>
        <v/>
      </c>
      <c r="AC100" s="236"/>
      <c r="AD100" s="236" t="str">
        <f>IF($Z100&lt;&gt;"",VLOOKUP($Z100,D365_Contact!$B$112:$H$205,5,FALSE),"")</f>
        <v/>
      </c>
      <c r="AE100" s="236" t="str">
        <f>IF($Z100&lt;&gt;"",VLOOKUP($Z100,D365_Contact!$B$11:$P$110,11,FALSE),"")</f>
        <v/>
      </c>
      <c r="AF100" s="236"/>
      <c r="AG100" s="236"/>
      <c r="AI100" s="273"/>
      <c r="AJ100" s="236" t="str">
        <f>IF($AK100&lt;&gt;"",VLOOKUP($AK100,RTMap_Contact!$F$3:$I$125,4,FALSE),"")</f>
        <v/>
      </c>
      <c r="AK100" s="236"/>
      <c r="AL100" s="267"/>
      <c r="AM100" s="236" t="str">
        <f>IF($AK100&lt;&gt;"",VLOOKUP($AK100,RTMap_Contact!$F$3:$I$125,2,FALSE),"")</f>
        <v/>
      </c>
      <c r="AN100" s="267"/>
    </row>
    <row r="101" ht="34" spans="1:40">
      <c r="A101" s="233">
        <v>99</v>
      </c>
      <c r="B101" s="234" t="s">
        <v>1695</v>
      </c>
      <c r="C101" s="235" t="s">
        <v>976</v>
      </c>
      <c r="D101" s="236" t="s">
        <v>977</v>
      </c>
      <c r="E101" s="236" t="s">
        <v>409</v>
      </c>
      <c r="F101" s="236"/>
      <c r="G101" s="244" t="s">
        <v>1766</v>
      </c>
      <c r="H101" s="236"/>
      <c r="I101" s="257"/>
      <c r="K101" s="258" t="s">
        <v>147</v>
      </c>
      <c r="L101" s="258" t="s">
        <v>634</v>
      </c>
      <c r="M101" s="258" t="s">
        <v>736</v>
      </c>
      <c r="N101" s="258" t="s">
        <v>266</v>
      </c>
      <c r="O101" s="268"/>
      <c r="P101" s="267"/>
      <c r="R101" s="258" t="s">
        <v>1699</v>
      </c>
      <c r="S101" s="258" t="s">
        <v>634</v>
      </c>
      <c r="T101" s="258" t="s">
        <v>736</v>
      </c>
      <c r="U101" s="258" t="s">
        <v>266</v>
      </c>
      <c r="V101" s="268"/>
      <c r="W101" s="267"/>
      <c r="Y101" s="236" t="s">
        <v>1786</v>
      </c>
      <c r="Z101" s="236"/>
      <c r="AA101" s="236" t="str">
        <f>IF($Z101&lt;&gt;"",VLOOKUP($Z101,D365_Contact!$B$11:$P$110,7,FALSE),"")</f>
        <v/>
      </c>
      <c r="AB101" s="244" t="str">
        <f>IF($Z101&lt;&gt;"",VLOOKUP($Z101,D365_Contact!$B$11:$P$110,4,FALSE),"")</f>
        <v/>
      </c>
      <c r="AC101" s="236"/>
      <c r="AD101" s="236" t="str">
        <f>IF($Z101&lt;&gt;"",VLOOKUP($Z101,D365_Contact!$B$112:$H$205,5,FALSE),"")</f>
        <v/>
      </c>
      <c r="AE101" s="236" t="str">
        <f>IF($Z101&lt;&gt;"",VLOOKUP($Z101,D365_Contact!$B$11:$P$110,11,FALSE),"")</f>
        <v/>
      </c>
      <c r="AF101" s="236"/>
      <c r="AG101" s="236"/>
      <c r="AI101" s="273"/>
      <c r="AJ101" s="236" t="str">
        <f>IF($AK101&lt;&gt;"",VLOOKUP($AK101,RTMap_Contact!$F$3:$I$125,4,FALSE),"")</f>
        <v/>
      </c>
      <c r="AK101" s="236"/>
      <c r="AL101" s="267"/>
      <c r="AM101" s="236" t="str">
        <f>IF($AK101&lt;&gt;"",VLOOKUP($AK101,RTMap_Contact!$F$3:$I$125,2,FALSE),"")</f>
        <v/>
      </c>
      <c r="AN101" s="267"/>
    </row>
    <row r="102" ht="28" spans="1:40">
      <c r="A102" s="233">
        <v>100</v>
      </c>
      <c r="B102" s="234" t="s">
        <v>1695</v>
      </c>
      <c r="C102" s="235" t="s">
        <v>810</v>
      </c>
      <c r="D102" s="236" t="s">
        <v>1903</v>
      </c>
      <c r="E102" s="236" t="s">
        <v>424</v>
      </c>
      <c r="F102" s="236"/>
      <c r="G102" s="244" t="s">
        <v>1766</v>
      </c>
      <c r="H102" s="236"/>
      <c r="I102" s="257"/>
      <c r="K102" s="258" t="s">
        <v>147</v>
      </c>
      <c r="L102" s="258" t="s">
        <v>872</v>
      </c>
      <c r="M102" s="258" t="s">
        <v>1027</v>
      </c>
      <c r="N102" s="258" t="s">
        <v>254</v>
      </c>
      <c r="O102" s="268"/>
      <c r="P102" s="267"/>
      <c r="R102" s="258" t="s">
        <v>1699</v>
      </c>
      <c r="S102" s="258" t="s">
        <v>872</v>
      </c>
      <c r="T102" s="258" t="s">
        <v>1027</v>
      </c>
      <c r="U102" s="258" t="s">
        <v>254</v>
      </c>
      <c r="V102" s="268"/>
      <c r="W102" s="267"/>
      <c r="Y102" s="236" t="s">
        <v>1786</v>
      </c>
      <c r="Z102" s="236"/>
      <c r="AA102" s="236" t="str">
        <f>IF($Z102&lt;&gt;"",VLOOKUP($Z102,D365_Contact!$B$11:$P$110,7,FALSE),"")</f>
        <v/>
      </c>
      <c r="AB102" s="244" t="str">
        <f>IF($Z102&lt;&gt;"",VLOOKUP($Z102,D365_Contact!$B$11:$P$110,4,FALSE),"")</f>
        <v/>
      </c>
      <c r="AC102" s="236"/>
      <c r="AD102" s="236" t="str">
        <f>IF($Z102&lt;&gt;"",VLOOKUP($Z102,D365_Contact!$B$112:$H$205,5,FALSE),"")</f>
        <v/>
      </c>
      <c r="AE102" s="236" t="str">
        <f>IF($Z102&lt;&gt;"",VLOOKUP($Z102,D365_Contact!$B$11:$P$110,11,FALSE),"")</f>
        <v/>
      </c>
      <c r="AF102" s="236"/>
      <c r="AG102" s="236"/>
      <c r="AI102" s="273"/>
      <c r="AJ102" s="236" t="str">
        <f>IF($AK102&lt;&gt;"",VLOOKUP($AK102,RTMap_Contact!$F$3:$I$125,4,FALSE),"")</f>
        <v/>
      </c>
      <c r="AK102" s="236"/>
      <c r="AL102" s="267"/>
      <c r="AM102" s="236" t="str">
        <f>IF($AK102&lt;&gt;"",VLOOKUP($AK102,RTMap_Contact!$F$3:$I$125,2,FALSE),"")</f>
        <v/>
      </c>
      <c r="AN102" s="267"/>
    </row>
    <row r="103" ht="42" spans="1:40">
      <c r="A103" s="233">
        <v>101</v>
      </c>
      <c r="B103" s="234" t="s">
        <v>1695</v>
      </c>
      <c r="C103" s="235" t="s">
        <v>797</v>
      </c>
      <c r="D103" s="236" t="s">
        <v>1904</v>
      </c>
      <c r="E103" s="236" t="s">
        <v>409</v>
      </c>
      <c r="F103" s="236"/>
      <c r="G103" s="244" t="s">
        <v>1766</v>
      </c>
      <c r="H103" s="236"/>
      <c r="I103" s="257"/>
      <c r="K103" s="258" t="s">
        <v>147</v>
      </c>
      <c r="L103" s="258" t="s">
        <v>878</v>
      </c>
      <c r="M103" s="258" t="s">
        <v>1032</v>
      </c>
      <c r="N103" s="258" t="s">
        <v>266</v>
      </c>
      <c r="O103" s="268"/>
      <c r="P103" s="267"/>
      <c r="R103" s="258" t="s">
        <v>1699</v>
      </c>
      <c r="S103" s="258" t="s">
        <v>878</v>
      </c>
      <c r="T103" s="258" t="s">
        <v>1032</v>
      </c>
      <c r="U103" s="258" t="s">
        <v>266</v>
      </c>
      <c r="V103" s="268"/>
      <c r="W103" s="267"/>
      <c r="Y103" s="236" t="s">
        <v>1786</v>
      </c>
      <c r="Z103" s="236"/>
      <c r="AA103" s="236" t="str">
        <f>IF($Z103&lt;&gt;"",VLOOKUP($Z103,D365_Contact!$B$11:$P$110,7,FALSE),"")</f>
        <v/>
      </c>
      <c r="AB103" s="244" t="str">
        <f>IF($Z103&lt;&gt;"",VLOOKUP($Z103,D365_Contact!$B$11:$P$110,4,FALSE),"")</f>
        <v/>
      </c>
      <c r="AC103" s="236"/>
      <c r="AD103" s="236" t="str">
        <f>IF($Z103&lt;&gt;"",VLOOKUP($Z103,D365_Contact!$B$112:$H$205,5,FALSE),"")</f>
        <v/>
      </c>
      <c r="AE103" s="236" t="str">
        <f>IF($Z103&lt;&gt;"",VLOOKUP($Z103,D365_Contact!$B$11:$P$110,11,FALSE),"")</f>
        <v/>
      </c>
      <c r="AF103" s="236"/>
      <c r="AG103" s="236"/>
      <c r="AI103" s="273"/>
      <c r="AJ103" s="236" t="str">
        <f>IF($AK103&lt;&gt;"",VLOOKUP($AK103,RTMap_Contact!$F$3:$I$125,4,FALSE),"")</f>
        <v/>
      </c>
      <c r="AK103" s="236"/>
      <c r="AL103" s="267"/>
      <c r="AM103" s="236" t="str">
        <f>IF($AK103&lt;&gt;"",VLOOKUP($AK103,RTMap_Contact!$F$3:$I$125,2,FALSE),"")</f>
        <v/>
      </c>
      <c r="AN103" s="267"/>
    </row>
    <row r="104" ht="42" spans="1:40">
      <c r="A104" s="233">
        <v>102</v>
      </c>
      <c r="B104" s="234" t="s">
        <v>1695</v>
      </c>
      <c r="C104" s="235" t="s">
        <v>803</v>
      </c>
      <c r="D104" s="236" t="s">
        <v>1905</v>
      </c>
      <c r="E104" s="236" t="s">
        <v>409</v>
      </c>
      <c r="F104" s="236"/>
      <c r="G104" s="244" t="s">
        <v>1766</v>
      </c>
      <c r="H104" s="236"/>
      <c r="I104" s="257"/>
      <c r="K104" s="258" t="s">
        <v>147</v>
      </c>
      <c r="L104" s="258" t="s">
        <v>883</v>
      </c>
      <c r="M104" s="258" t="s">
        <v>1036</v>
      </c>
      <c r="N104" s="258" t="s">
        <v>266</v>
      </c>
      <c r="O104" s="268"/>
      <c r="P104" s="267"/>
      <c r="R104" s="258" t="s">
        <v>1699</v>
      </c>
      <c r="S104" s="258" t="s">
        <v>883</v>
      </c>
      <c r="T104" s="258" t="s">
        <v>1036</v>
      </c>
      <c r="U104" s="258" t="s">
        <v>266</v>
      </c>
      <c r="V104" s="268"/>
      <c r="W104" s="267"/>
      <c r="Y104" s="236" t="s">
        <v>1786</v>
      </c>
      <c r="Z104" s="236"/>
      <c r="AA104" s="236" t="str">
        <f>IF($Z104&lt;&gt;"",VLOOKUP($Z104,D365_Contact!$B$11:$P$110,7,FALSE),"")</f>
        <v/>
      </c>
      <c r="AB104" s="244" t="str">
        <f>IF($Z104&lt;&gt;"",VLOOKUP($Z104,D365_Contact!$B$11:$P$110,4,FALSE),"")</f>
        <v/>
      </c>
      <c r="AC104" s="236"/>
      <c r="AD104" s="236" t="str">
        <f>IF($Z104&lt;&gt;"",VLOOKUP($Z104,D365_Contact!$B$112:$H$205,5,FALSE),"")</f>
        <v/>
      </c>
      <c r="AE104" s="236" t="str">
        <f>IF($Z104&lt;&gt;"",VLOOKUP($Z104,D365_Contact!$B$11:$P$110,11,FALSE),"")</f>
        <v/>
      </c>
      <c r="AF104" s="236"/>
      <c r="AG104" s="236"/>
      <c r="AI104" s="273"/>
      <c r="AJ104" s="236" t="str">
        <f>IF($AK104&lt;&gt;"",VLOOKUP($AK104,RTMap_Contact!$F$3:$I$125,4,FALSE),"")</f>
        <v/>
      </c>
      <c r="AK104" s="236"/>
      <c r="AL104" s="267"/>
      <c r="AM104" s="236" t="str">
        <f>IF($AK104&lt;&gt;"",VLOOKUP($AK104,RTMap_Contact!$F$3:$I$125,2,FALSE),"")</f>
        <v/>
      </c>
      <c r="AN104" s="267"/>
    </row>
    <row r="105" ht="28" spans="1:40">
      <c r="A105" s="233">
        <v>103</v>
      </c>
      <c r="B105" s="234" t="s">
        <v>1695</v>
      </c>
      <c r="C105" s="235" t="s">
        <v>306</v>
      </c>
      <c r="D105" s="236" t="s">
        <v>1906</v>
      </c>
      <c r="E105" s="236" t="s">
        <v>424</v>
      </c>
      <c r="F105" s="236"/>
      <c r="G105" s="244" t="s">
        <v>1766</v>
      </c>
      <c r="H105" s="236"/>
      <c r="I105" s="257"/>
      <c r="K105" s="258" t="s">
        <v>147</v>
      </c>
      <c r="L105" s="258" t="s">
        <v>328</v>
      </c>
      <c r="M105" s="258" t="s">
        <v>329</v>
      </c>
      <c r="N105" s="258" t="s">
        <v>254</v>
      </c>
      <c r="O105" s="268"/>
      <c r="P105" s="267"/>
      <c r="R105" s="258" t="s">
        <v>1699</v>
      </c>
      <c r="S105" s="258" t="s">
        <v>328</v>
      </c>
      <c r="T105" s="258" t="s">
        <v>329</v>
      </c>
      <c r="U105" s="258" t="s">
        <v>254</v>
      </c>
      <c r="V105" s="268"/>
      <c r="W105" s="267"/>
      <c r="Y105" s="236" t="s">
        <v>1786</v>
      </c>
      <c r="Z105" s="236"/>
      <c r="AA105" s="236" t="str">
        <f>IF($Z105&lt;&gt;"",VLOOKUP($Z105,D365_Contact!$B$11:$P$110,7,FALSE),"")</f>
        <v/>
      </c>
      <c r="AB105" s="244" t="str">
        <f>IF($Z105&lt;&gt;"",VLOOKUP($Z105,D365_Contact!$B$11:$P$110,4,FALSE),"")</f>
        <v/>
      </c>
      <c r="AC105" s="236"/>
      <c r="AD105" s="236" t="str">
        <f>IF($Z105&lt;&gt;"",VLOOKUP($Z105,D365_Contact!$B$112:$H$205,5,FALSE),"")</f>
        <v/>
      </c>
      <c r="AE105" s="236" t="str">
        <f>IF($Z105&lt;&gt;"",VLOOKUP($Z105,D365_Contact!$B$11:$P$110,11,FALSE),"")</f>
        <v/>
      </c>
      <c r="AF105" s="236"/>
      <c r="AG105" s="236"/>
      <c r="AI105" s="273"/>
      <c r="AJ105" s="236" t="str">
        <f>IF($AK105&lt;&gt;"",VLOOKUP($AK105,RTMap_Contact!$F$3:$I$125,4,FALSE),"")</f>
        <v/>
      </c>
      <c r="AK105" s="236"/>
      <c r="AL105" s="267"/>
      <c r="AM105" s="236" t="str">
        <f>IF($AK105&lt;&gt;"",VLOOKUP($AK105,RTMap_Contact!$F$3:$I$125,2,FALSE),"")</f>
        <v/>
      </c>
      <c r="AN105" s="267"/>
    </row>
    <row r="106" ht="42" spans="1:40">
      <c r="A106" s="233">
        <v>104</v>
      </c>
      <c r="B106" s="234" t="s">
        <v>1695</v>
      </c>
      <c r="C106" s="235" t="s">
        <v>296</v>
      </c>
      <c r="D106" s="236" t="s">
        <v>1907</v>
      </c>
      <c r="E106" s="236" t="s">
        <v>409</v>
      </c>
      <c r="F106" s="236"/>
      <c r="G106" s="244" t="s">
        <v>1766</v>
      </c>
      <c r="H106" s="236"/>
      <c r="I106" s="257"/>
      <c r="K106" s="258" t="s">
        <v>147</v>
      </c>
      <c r="L106" s="258" t="s">
        <v>298</v>
      </c>
      <c r="M106" s="258" t="s">
        <v>339</v>
      </c>
      <c r="N106" s="258" t="s">
        <v>266</v>
      </c>
      <c r="O106" s="268"/>
      <c r="P106" s="267"/>
      <c r="R106" s="258" t="s">
        <v>1699</v>
      </c>
      <c r="S106" s="258" t="s">
        <v>298</v>
      </c>
      <c r="T106" s="258" t="s">
        <v>339</v>
      </c>
      <c r="U106" s="258" t="s">
        <v>266</v>
      </c>
      <c r="V106" s="268"/>
      <c r="W106" s="267"/>
      <c r="Y106" s="236" t="s">
        <v>1786</v>
      </c>
      <c r="Z106" s="236"/>
      <c r="AA106" s="236" t="str">
        <f>IF($Z106&lt;&gt;"",VLOOKUP($Z106,D365_Contact!$B$11:$P$110,7,FALSE),"")</f>
        <v/>
      </c>
      <c r="AB106" s="244" t="str">
        <f>IF($Z106&lt;&gt;"",VLOOKUP($Z106,D365_Contact!$B$11:$P$110,4,FALSE),"")</f>
        <v/>
      </c>
      <c r="AC106" s="236"/>
      <c r="AD106" s="236" t="str">
        <f>IF($Z106&lt;&gt;"",VLOOKUP($Z106,D365_Contact!$B$112:$H$205,5,FALSE),"")</f>
        <v/>
      </c>
      <c r="AE106" s="236" t="str">
        <f>IF($Z106&lt;&gt;"",VLOOKUP($Z106,D365_Contact!$B$11:$P$110,11,FALSE),"")</f>
        <v/>
      </c>
      <c r="AF106" s="236"/>
      <c r="AG106" s="236"/>
      <c r="AI106" s="273"/>
      <c r="AJ106" s="236" t="str">
        <f>IF($AK106&lt;&gt;"",VLOOKUP($AK106,RTMap_Contact!$F$3:$I$125,4,FALSE),"")</f>
        <v/>
      </c>
      <c r="AK106" s="236"/>
      <c r="AL106" s="267"/>
      <c r="AM106" s="236" t="str">
        <f>IF($AK106&lt;&gt;"",VLOOKUP($AK106,RTMap_Contact!$F$3:$I$125,2,FALSE),"")</f>
        <v/>
      </c>
      <c r="AN106" s="267"/>
    </row>
    <row r="107" ht="42" spans="1:40">
      <c r="A107" s="233">
        <v>105</v>
      </c>
      <c r="B107" s="234" t="s">
        <v>1695</v>
      </c>
      <c r="C107" s="235" t="s">
        <v>1908</v>
      </c>
      <c r="D107" s="236" t="s">
        <v>1909</v>
      </c>
      <c r="E107" s="236" t="s">
        <v>409</v>
      </c>
      <c r="F107" s="236"/>
      <c r="G107" s="244" t="s">
        <v>1766</v>
      </c>
      <c r="H107" s="236"/>
      <c r="I107" s="257"/>
      <c r="K107" s="258" t="s">
        <v>147</v>
      </c>
      <c r="L107" s="258" t="s">
        <v>346</v>
      </c>
      <c r="M107" s="258" t="s">
        <v>347</v>
      </c>
      <c r="N107" s="258" t="s">
        <v>266</v>
      </c>
      <c r="O107" s="268"/>
      <c r="P107" s="267"/>
      <c r="R107" s="258" t="s">
        <v>1699</v>
      </c>
      <c r="S107" s="258" t="s">
        <v>346</v>
      </c>
      <c r="T107" s="258" t="s">
        <v>347</v>
      </c>
      <c r="U107" s="258" t="s">
        <v>266</v>
      </c>
      <c r="V107" s="268"/>
      <c r="W107" s="267"/>
      <c r="Y107" s="236" t="s">
        <v>1786</v>
      </c>
      <c r="Z107" s="236"/>
      <c r="AA107" s="236" t="str">
        <f>IF($Z107&lt;&gt;"",VLOOKUP($Z107,D365_Contact!$B$11:$P$110,7,FALSE),"")</f>
        <v/>
      </c>
      <c r="AB107" s="244" t="str">
        <f>IF($Z107&lt;&gt;"",VLOOKUP($Z107,D365_Contact!$B$11:$P$110,4,FALSE),"")</f>
        <v/>
      </c>
      <c r="AC107" s="236"/>
      <c r="AD107" s="236" t="str">
        <f>IF($Z107&lt;&gt;"",VLOOKUP($Z107,D365_Contact!$B$112:$H$205,5,FALSE),"")</f>
        <v/>
      </c>
      <c r="AE107" s="236" t="str">
        <f>IF($Z107&lt;&gt;"",VLOOKUP($Z107,D365_Contact!$B$11:$P$110,11,FALSE),"")</f>
        <v/>
      </c>
      <c r="AF107" s="236"/>
      <c r="AG107" s="236"/>
      <c r="AI107" s="273"/>
      <c r="AJ107" s="236" t="str">
        <f>IF($AK107&lt;&gt;"",VLOOKUP($AK107,RTMap_Contact!$F$3:$I$125,4,FALSE),"")</f>
        <v/>
      </c>
      <c r="AK107" s="236"/>
      <c r="AL107" s="267"/>
      <c r="AM107" s="236" t="str">
        <f>IF($AK107&lt;&gt;"",VLOOKUP($AK107,RTMap_Contact!$F$3:$I$125,2,FALSE),"")</f>
        <v/>
      </c>
      <c r="AN107" s="267"/>
    </row>
    <row r="108" ht="28" spans="1:40">
      <c r="A108" s="233">
        <v>106</v>
      </c>
      <c r="B108" s="234" t="s">
        <v>1695</v>
      </c>
      <c r="C108" s="235" t="s">
        <v>754</v>
      </c>
      <c r="D108" s="236" t="s">
        <v>1137</v>
      </c>
      <c r="E108" s="236" t="s">
        <v>409</v>
      </c>
      <c r="F108" s="247" t="s">
        <v>1696</v>
      </c>
      <c r="G108" s="248" t="s">
        <v>1697</v>
      </c>
      <c r="H108" s="236"/>
      <c r="I108" s="257" t="s">
        <v>1910</v>
      </c>
      <c r="K108" s="258" t="s">
        <v>147</v>
      </c>
      <c r="L108" s="258" t="s">
        <v>756</v>
      </c>
      <c r="M108" s="258" t="s">
        <v>914</v>
      </c>
      <c r="N108" s="258" t="s">
        <v>409</v>
      </c>
      <c r="O108" s="268"/>
      <c r="P108" s="267"/>
      <c r="R108" s="258" t="s">
        <v>1699</v>
      </c>
      <c r="S108" s="258" t="s">
        <v>756</v>
      </c>
      <c r="T108" s="258" t="s">
        <v>914</v>
      </c>
      <c r="U108" s="258" t="s">
        <v>409</v>
      </c>
      <c r="V108" s="268"/>
      <c r="W108" s="267"/>
      <c r="Y108" s="236" t="s">
        <v>1823</v>
      </c>
      <c r="Z108" s="236" t="s">
        <v>1911</v>
      </c>
      <c r="AA108" s="236" t="e">
        <f>IF($Z108&lt;&gt;"",VLOOKUP($Z108,D365_Contact!$B$11:$P$110,7,FALSE),"")</f>
        <v>#N/A</v>
      </c>
      <c r="AB108" s="244" t="e">
        <f>IF($Z108&lt;&gt;"",VLOOKUP($Z108,D365_Contact!$B$11:$P$110,4,FALSE),"")</f>
        <v>#N/A</v>
      </c>
      <c r="AC108" s="236"/>
      <c r="AD108" s="236" t="e">
        <f>IF($Z108&lt;&gt;"",VLOOKUP($Z108,D365_Contact!$B$112:$H$205,5,FALSE),"")</f>
        <v>#N/A</v>
      </c>
      <c r="AE108" s="236" t="e">
        <f>IF($Z108&lt;&gt;"",VLOOKUP($Z108,D365_Contact!$B$11:$P$110,11,FALSE),"")</f>
        <v>#N/A</v>
      </c>
      <c r="AF108" s="236"/>
      <c r="AG108" s="236" t="s">
        <v>1912</v>
      </c>
      <c r="AI108" s="273" t="s">
        <v>1702</v>
      </c>
      <c r="AJ108" s="236" t="str">
        <f>IF($AK108&lt;&gt;"",VLOOKUP($AK108,RTMap_Contact!$F$3:$I$125,4,FALSE),"")</f>
        <v>vip_info_t</v>
      </c>
      <c r="AK108" s="175" t="s">
        <v>492</v>
      </c>
      <c r="AL108" s="267"/>
      <c r="AM108" s="236" t="str">
        <f>IF($AK108&lt;&gt;"",VLOOKUP($AK108,RTMap_Contact!$F$3:$I$125,2,FALSE),"")</f>
        <v>Regional level 查看</v>
      </c>
      <c r="AN108" s="267"/>
    </row>
    <row r="109" ht="28" spans="1:40">
      <c r="A109" s="233">
        <v>107</v>
      </c>
      <c r="B109" s="234" t="s">
        <v>1695</v>
      </c>
      <c r="C109" s="235" t="s">
        <v>763</v>
      </c>
      <c r="D109" s="236" t="s">
        <v>1140</v>
      </c>
      <c r="E109" s="236" t="s">
        <v>1502</v>
      </c>
      <c r="F109" s="236"/>
      <c r="G109" s="244" t="s">
        <v>1766</v>
      </c>
      <c r="H109" s="236" t="s">
        <v>1913</v>
      </c>
      <c r="I109" s="257"/>
      <c r="K109" s="258" t="s">
        <v>147</v>
      </c>
      <c r="L109" s="258" t="s">
        <v>765</v>
      </c>
      <c r="M109" s="258" t="s">
        <v>921</v>
      </c>
      <c r="N109" s="258" t="s">
        <v>137</v>
      </c>
      <c r="O109" s="268"/>
      <c r="P109" s="267"/>
      <c r="R109" s="258" t="s">
        <v>1699</v>
      </c>
      <c r="S109" s="258" t="s">
        <v>765</v>
      </c>
      <c r="T109" s="258" t="s">
        <v>921</v>
      </c>
      <c r="U109" s="258" t="s">
        <v>137</v>
      </c>
      <c r="V109" s="268"/>
      <c r="W109" s="267"/>
      <c r="Y109" s="236" t="s">
        <v>1786</v>
      </c>
      <c r="Z109" s="236"/>
      <c r="AA109" s="236" t="str">
        <f>IF($Z109&lt;&gt;"",VLOOKUP($Z109,D365_Contact!$B$11:$P$110,7,FALSE),"")</f>
        <v/>
      </c>
      <c r="AB109" s="244" t="str">
        <f>IF($Z109&lt;&gt;"",VLOOKUP($Z109,D365_Contact!$B$11:$P$110,4,FALSE),"")</f>
        <v/>
      </c>
      <c r="AC109" s="236"/>
      <c r="AD109" s="236" t="str">
        <f>IF($Z109&lt;&gt;"",VLOOKUP($Z109,D365_Contact!$B$112:$H$205,5,FALSE),"")</f>
        <v/>
      </c>
      <c r="AE109" s="236" t="str">
        <f>IF($Z109&lt;&gt;"",VLOOKUP($Z109,D365_Contact!$B$11:$P$110,11,FALSE),"")</f>
        <v/>
      </c>
      <c r="AF109" s="236"/>
      <c r="AG109" s="236"/>
      <c r="AI109" s="273"/>
      <c r="AJ109" s="236" t="str">
        <f>IF($AK109&lt;&gt;"",VLOOKUP($AK109,RTMap_Contact!$F$3:$I$125,4,FALSE),"")</f>
        <v/>
      </c>
      <c r="AK109" s="236"/>
      <c r="AL109" s="267"/>
      <c r="AM109" s="236" t="str">
        <f>IF($AK109&lt;&gt;"",VLOOKUP($AK109,RTMap_Contact!$F$3:$I$125,2,FALSE),"")</f>
        <v/>
      </c>
      <c r="AN109" s="267"/>
    </row>
    <row r="110" ht="28" spans="1:40">
      <c r="A110" s="233">
        <v>108</v>
      </c>
      <c r="B110" s="234" t="s">
        <v>1695</v>
      </c>
      <c r="C110" s="235" t="s">
        <v>549</v>
      </c>
      <c r="D110" s="236" t="s">
        <v>824</v>
      </c>
      <c r="E110" s="236" t="s">
        <v>409</v>
      </c>
      <c r="F110" s="236" t="s">
        <v>1546</v>
      </c>
      <c r="G110" s="244" t="s">
        <v>1697</v>
      </c>
      <c r="H110" s="236"/>
      <c r="I110" s="257" t="s">
        <v>1914</v>
      </c>
      <c r="K110" s="258" t="s">
        <v>147</v>
      </c>
      <c r="L110" s="258" t="s">
        <v>551</v>
      </c>
      <c r="M110" s="258" t="s">
        <v>560</v>
      </c>
      <c r="N110" s="258" t="s">
        <v>409</v>
      </c>
      <c r="O110" s="268"/>
      <c r="P110" s="267"/>
      <c r="R110" s="258" t="s">
        <v>1699</v>
      </c>
      <c r="S110" s="258" t="s">
        <v>551</v>
      </c>
      <c r="T110" s="258" t="s">
        <v>560</v>
      </c>
      <c r="U110" s="258" t="s">
        <v>409</v>
      </c>
      <c r="V110" s="268"/>
      <c r="W110" s="267"/>
      <c r="Y110" s="236" t="s">
        <v>1786</v>
      </c>
      <c r="Z110" s="236"/>
      <c r="AA110" s="236" t="str">
        <f>IF($Z110&lt;&gt;"",VLOOKUP($Z110,D365_Contact!$B$11:$P$110,7,FALSE),"")</f>
        <v/>
      </c>
      <c r="AB110" s="244" t="str">
        <f>IF($Z110&lt;&gt;"",VLOOKUP($Z110,D365_Contact!$B$11:$P$110,4,FALSE),"")</f>
        <v/>
      </c>
      <c r="AC110" s="236"/>
      <c r="AD110" s="236" t="str">
        <f>IF($Z110&lt;&gt;"",VLOOKUP($Z110,D365_Contact!$B$112:$H$205,5,FALSE),"")</f>
        <v/>
      </c>
      <c r="AE110" s="236" t="str">
        <f>IF($Z110&lt;&gt;"",VLOOKUP($Z110,D365_Contact!$B$11:$P$110,11,FALSE),"")</f>
        <v/>
      </c>
      <c r="AF110" s="236"/>
      <c r="AG110" s="236"/>
      <c r="AI110" s="273" t="s">
        <v>1702</v>
      </c>
      <c r="AJ110" s="236" t="str">
        <f>IF($AK110&lt;&gt;"",VLOOKUP($AK110,RTMap_Contact!$F$3:$I$125,4,FALSE),"")</f>
        <v>vip_info_t</v>
      </c>
      <c r="AK110" s="175" t="s">
        <v>1915</v>
      </c>
      <c r="AL110" s="267"/>
      <c r="AM110" s="236" t="str">
        <f>IF($AK110&lt;&gt;"",VLOOKUP($AK110,RTMap_Contact!$F$3:$I$125,2,FALSE),"")</f>
        <v>Regional level 查看</v>
      </c>
      <c r="AN110" s="267"/>
    </row>
    <row r="111" ht="28" spans="1:40">
      <c r="A111" s="233">
        <v>109</v>
      </c>
      <c r="B111" s="234" t="s">
        <v>1695</v>
      </c>
      <c r="C111" s="235" t="s">
        <v>556</v>
      </c>
      <c r="D111" s="236" t="s">
        <v>830</v>
      </c>
      <c r="E111" s="236" t="s">
        <v>1502</v>
      </c>
      <c r="F111" s="236"/>
      <c r="G111" s="244" t="s">
        <v>1766</v>
      </c>
      <c r="H111" s="236" t="s">
        <v>1913</v>
      </c>
      <c r="I111" s="257"/>
      <c r="K111" s="258" t="s">
        <v>147</v>
      </c>
      <c r="L111" s="258" t="s">
        <v>558</v>
      </c>
      <c r="M111" s="258" t="s">
        <v>565</v>
      </c>
      <c r="N111" s="258" t="s">
        <v>137</v>
      </c>
      <c r="O111" s="268"/>
      <c r="P111" s="267"/>
      <c r="R111" s="258" t="s">
        <v>1699</v>
      </c>
      <c r="S111" s="258" t="s">
        <v>558</v>
      </c>
      <c r="T111" s="258" t="s">
        <v>565</v>
      </c>
      <c r="U111" s="258" t="s">
        <v>137</v>
      </c>
      <c r="V111" s="268"/>
      <c r="W111" s="267"/>
      <c r="Y111" s="236" t="s">
        <v>1786</v>
      </c>
      <c r="Z111" s="236"/>
      <c r="AA111" s="236" t="str">
        <f>IF($Z111&lt;&gt;"",VLOOKUP($Z111,D365_Contact!$B$11:$P$110,7,FALSE),"")</f>
        <v/>
      </c>
      <c r="AB111" s="244" t="str">
        <f>IF($Z111&lt;&gt;"",VLOOKUP($Z111,D365_Contact!$B$11:$P$110,4,FALSE),"")</f>
        <v/>
      </c>
      <c r="AC111" s="236"/>
      <c r="AD111" s="236" t="str">
        <f>IF($Z111&lt;&gt;"",VLOOKUP($Z111,D365_Contact!$B$112:$H$205,5,FALSE),"")</f>
        <v/>
      </c>
      <c r="AE111" s="236" t="str">
        <f>IF($Z111&lt;&gt;"",VLOOKUP($Z111,D365_Contact!$B$11:$P$110,11,FALSE),"")</f>
        <v/>
      </c>
      <c r="AF111" s="236"/>
      <c r="AG111" s="236"/>
      <c r="AI111" s="273"/>
      <c r="AJ111" s="236" t="str">
        <f>IF($AK111&lt;&gt;"",VLOOKUP($AK111,RTMap_Contact!$F$3:$I$125,4,FALSE),"")</f>
        <v/>
      </c>
      <c r="AK111" s="236"/>
      <c r="AL111" s="267"/>
      <c r="AM111" s="236" t="str">
        <f>IF($AK111&lt;&gt;"",VLOOKUP($AK111,RTMap_Contact!$F$3:$I$125,2,FALSE),"")</f>
        <v/>
      </c>
      <c r="AN111" s="267"/>
    </row>
    <row r="112" ht="28" spans="1:40">
      <c r="A112" s="233">
        <v>110</v>
      </c>
      <c r="B112" s="234" t="s">
        <v>1695</v>
      </c>
      <c r="C112" s="235" t="s">
        <v>1390</v>
      </c>
      <c r="D112" s="246" t="s">
        <v>1391</v>
      </c>
      <c r="E112" s="236" t="s">
        <v>1916</v>
      </c>
      <c r="F112" s="247" t="s">
        <v>1696</v>
      </c>
      <c r="G112" s="248" t="s">
        <v>1917</v>
      </c>
      <c r="H112" s="236"/>
      <c r="I112" s="257" t="s">
        <v>1918</v>
      </c>
      <c r="K112" s="245"/>
      <c r="L112" s="147"/>
      <c r="M112" s="147"/>
      <c r="N112" s="147"/>
      <c r="O112" s="147"/>
      <c r="P112" s="267"/>
      <c r="R112" s="258" t="s">
        <v>1699</v>
      </c>
      <c r="S112" s="147"/>
      <c r="T112" s="147"/>
      <c r="U112" s="147"/>
      <c r="V112" s="147"/>
      <c r="W112" s="267"/>
      <c r="Y112" s="236" t="s">
        <v>1823</v>
      </c>
      <c r="Z112" s="236" t="s">
        <v>1919</v>
      </c>
      <c r="AA112" s="236" t="e">
        <f>IF($Z112&lt;&gt;"",VLOOKUP($Z112,D365_Contact!$B$11:$P$110,7,FALSE),"")</f>
        <v>#N/A</v>
      </c>
      <c r="AB112" s="244" t="e">
        <f>IF($Z112&lt;&gt;"",VLOOKUP($Z112,D365_Contact!$B$11:$P$110,4,FALSE),"")</f>
        <v>#N/A</v>
      </c>
      <c r="AC112" s="236"/>
      <c r="AD112" s="236" t="e">
        <f>IF($Z112&lt;&gt;"",VLOOKUP($Z112,D365_Contact!$B$112:$H$205,5,FALSE),"")</f>
        <v>#N/A</v>
      </c>
      <c r="AE112" s="236" t="e">
        <f>IF($Z112&lt;&gt;"",VLOOKUP($Z112,D365_Contact!$B$11:$P$110,11,FALSE),"")</f>
        <v>#N/A</v>
      </c>
      <c r="AF112" s="236"/>
      <c r="AG112" s="236"/>
      <c r="AI112" s="273" t="s">
        <v>1702</v>
      </c>
      <c r="AJ112" s="236" t="e">
        <f>IF($AK112&lt;&gt;"",VLOOKUP($AK112,RTMap_Contact!$F$3:$I$125,4,FALSE),"")</f>
        <v>#N/A</v>
      </c>
      <c r="AK112" s="175" t="s">
        <v>1393</v>
      </c>
      <c r="AL112" s="267"/>
      <c r="AM112" s="236" t="e">
        <f>IF($AK112&lt;&gt;"",VLOOKUP($AK112,RTMap_Contact!$F$3:$I$125,2,FALSE),"")</f>
        <v>#N/A</v>
      </c>
      <c r="AN112" s="267"/>
    </row>
    <row r="113" ht="28" spans="1:40">
      <c r="A113" s="233">
        <v>111</v>
      </c>
      <c r="B113" s="234" t="s">
        <v>1695</v>
      </c>
      <c r="C113" s="282" t="s">
        <v>1920</v>
      </c>
      <c r="D113" s="240" t="s">
        <v>1921</v>
      </c>
      <c r="E113" s="240" t="s">
        <v>276</v>
      </c>
      <c r="F113" s="240"/>
      <c r="G113" s="249"/>
      <c r="H113" s="240" t="s">
        <v>1729</v>
      </c>
      <c r="I113" s="262"/>
      <c r="K113" s="245"/>
      <c r="L113" s="147"/>
      <c r="M113" s="147"/>
      <c r="N113" s="147"/>
      <c r="O113" s="147"/>
      <c r="P113" s="267"/>
      <c r="R113" s="258" t="s">
        <v>1699</v>
      </c>
      <c r="S113" s="147"/>
      <c r="T113" s="147"/>
      <c r="U113" s="147"/>
      <c r="V113" s="147"/>
      <c r="W113" s="267"/>
      <c r="Y113" s="270"/>
      <c r="Z113" s="270"/>
      <c r="AA113" s="270" t="str">
        <f>IF($Z113&lt;&gt;"",VLOOKUP($Z113,D365_Contact!$B$11:$P$110,7,FALSE),"")</f>
        <v/>
      </c>
      <c r="AB113" s="271" t="str">
        <f>IF($Z113&lt;&gt;"",VLOOKUP($Z113,D365_Contact!$B$11:$P$110,4,FALSE),"")</f>
        <v/>
      </c>
      <c r="AC113" s="270"/>
      <c r="AD113" s="236" t="str">
        <f>IF($Z113&lt;&gt;"",VLOOKUP($Z113,D365_Contact!$B$112:$H$205,5,FALSE),"")</f>
        <v/>
      </c>
      <c r="AE113" s="270" t="str">
        <f>IF($Z113&lt;&gt;"",VLOOKUP($Z113,D365_Contact!$B$11:$P$110,11,FALSE),"")</f>
        <v/>
      </c>
      <c r="AF113" s="270"/>
      <c r="AG113" s="270"/>
      <c r="AI113" s="274"/>
      <c r="AJ113" s="270" t="str">
        <f>IF($AK113&lt;&gt;"",VLOOKUP($AK113,RTMap_Contact!$F$3:$I$125,4,FALSE),"")</f>
        <v/>
      </c>
      <c r="AK113" s="270"/>
      <c r="AL113" s="275"/>
      <c r="AM113" s="270" t="str">
        <f>IF($AK113&lt;&gt;"",VLOOKUP($AK113,RTMap_Contact!$F$3:$I$125,2,FALSE),"")</f>
        <v/>
      </c>
      <c r="AN113" s="275"/>
    </row>
    <row r="114" ht="42" spans="1:40">
      <c r="A114" s="233">
        <v>112</v>
      </c>
      <c r="B114" s="234" t="s">
        <v>1695</v>
      </c>
      <c r="C114" s="235" t="s">
        <v>259</v>
      </c>
      <c r="D114" s="236" t="s">
        <v>345</v>
      </c>
      <c r="E114" s="236" t="s">
        <v>276</v>
      </c>
      <c r="F114" s="236"/>
      <c r="G114" s="244" t="s">
        <v>1766</v>
      </c>
      <c r="H114" s="236"/>
      <c r="I114" s="257"/>
      <c r="K114" s="245"/>
      <c r="L114" s="147"/>
      <c r="M114" s="147"/>
      <c r="N114" s="147"/>
      <c r="O114" s="147"/>
      <c r="P114" s="267"/>
      <c r="R114" s="258" t="s">
        <v>1699</v>
      </c>
      <c r="S114" s="147"/>
      <c r="T114" s="147"/>
      <c r="U114" s="147"/>
      <c r="V114" s="147"/>
      <c r="W114" s="267"/>
      <c r="Y114" s="236"/>
      <c r="Z114" s="236"/>
      <c r="AA114" s="236" t="str">
        <f>IF($Z114&lt;&gt;"",VLOOKUP($Z114,D365_Contact!$B$11:$P$110,7,FALSE),"")</f>
        <v/>
      </c>
      <c r="AB114" s="244" t="str">
        <f>IF($Z114&lt;&gt;"",VLOOKUP($Z114,D365_Contact!$B$11:$P$110,4,FALSE),"")</f>
        <v/>
      </c>
      <c r="AC114" s="236"/>
      <c r="AD114" s="236" t="str">
        <f>IF($Z114&lt;&gt;"",VLOOKUP($Z114,D365_Contact!$B$112:$H$205,5,FALSE),"")</f>
        <v/>
      </c>
      <c r="AE114" s="236" t="str">
        <f>IF($Z114&lt;&gt;"",VLOOKUP($Z114,D365_Contact!$B$11:$P$110,11,FALSE),"")</f>
        <v/>
      </c>
      <c r="AF114" s="236"/>
      <c r="AG114" s="236" t="s">
        <v>1922</v>
      </c>
      <c r="AI114" s="273"/>
      <c r="AJ114" s="236" t="str">
        <f>IF($AK114&lt;&gt;"",VLOOKUP($AK114,RTMap_Contact!$F$3:$I$125,4,FALSE),"")</f>
        <v/>
      </c>
      <c r="AK114" s="236"/>
      <c r="AL114" s="267"/>
      <c r="AM114" s="236" t="str">
        <f>IF($AK114&lt;&gt;"",VLOOKUP($AK114,RTMap_Contact!$F$3:$I$125,2,FALSE),"")</f>
        <v/>
      </c>
      <c r="AN114" s="267"/>
    </row>
    <row r="115" ht="42" spans="1:40">
      <c r="A115" s="233">
        <v>113</v>
      </c>
      <c r="B115" s="234" t="s">
        <v>1695</v>
      </c>
      <c r="C115" s="235" t="s">
        <v>270</v>
      </c>
      <c r="D115" s="236" t="s">
        <v>351</v>
      </c>
      <c r="E115" s="236" t="s">
        <v>1749</v>
      </c>
      <c r="F115" s="236"/>
      <c r="G115" s="244" t="s">
        <v>1766</v>
      </c>
      <c r="H115" s="236"/>
      <c r="I115" s="257"/>
      <c r="K115" s="245"/>
      <c r="L115" s="147"/>
      <c r="M115" s="147"/>
      <c r="N115" s="147"/>
      <c r="O115" s="147"/>
      <c r="P115" s="267"/>
      <c r="R115" s="258" t="s">
        <v>1699</v>
      </c>
      <c r="S115" s="147"/>
      <c r="T115" s="147"/>
      <c r="U115" s="147"/>
      <c r="V115" s="147"/>
      <c r="W115" s="267"/>
      <c r="Y115" s="236"/>
      <c r="Z115" s="236"/>
      <c r="AA115" s="236" t="str">
        <f>IF($Z115&lt;&gt;"",VLOOKUP($Z115,D365_Contact!$B$11:$P$110,7,FALSE),"")</f>
        <v/>
      </c>
      <c r="AB115" s="244" t="str">
        <f>IF($Z115&lt;&gt;"",VLOOKUP($Z115,D365_Contact!$B$11:$P$110,4,FALSE),"")</f>
        <v/>
      </c>
      <c r="AC115" s="236"/>
      <c r="AD115" s="236" t="str">
        <f>IF($Z115&lt;&gt;"",VLOOKUP($Z115,D365_Contact!$B$112:$H$205,5,FALSE),"")</f>
        <v/>
      </c>
      <c r="AE115" s="236" t="str">
        <f>IF($Z115&lt;&gt;"",VLOOKUP($Z115,D365_Contact!$B$11:$P$110,11,FALSE),"")</f>
        <v/>
      </c>
      <c r="AF115" s="236"/>
      <c r="AG115" s="236" t="s">
        <v>1922</v>
      </c>
      <c r="AI115" s="273"/>
      <c r="AJ115" s="236" t="str">
        <f>IF($AK115&lt;&gt;"",VLOOKUP($AK115,RTMap_Contact!$F$3:$I$125,4,FALSE),"")</f>
        <v/>
      </c>
      <c r="AK115" s="236"/>
      <c r="AL115" s="267"/>
      <c r="AM115" s="236" t="str">
        <f>IF($AK115&lt;&gt;"",VLOOKUP($AK115,RTMap_Contact!$F$3:$I$125,2,FALSE),"")</f>
        <v/>
      </c>
      <c r="AN115" s="267"/>
    </row>
    <row r="116" ht="28" spans="1:40">
      <c r="A116" s="233">
        <v>114</v>
      </c>
      <c r="B116" s="234" t="s">
        <v>1695</v>
      </c>
      <c r="C116" s="235" t="s">
        <v>1019</v>
      </c>
      <c r="D116" s="236" t="s">
        <v>1426</v>
      </c>
      <c r="E116" s="236" t="s">
        <v>409</v>
      </c>
      <c r="F116" s="236"/>
      <c r="G116" s="244" t="s">
        <v>1766</v>
      </c>
      <c r="H116" s="236"/>
      <c r="I116" s="257"/>
      <c r="K116" s="245"/>
      <c r="L116" s="147"/>
      <c r="M116" s="147"/>
      <c r="N116" s="147"/>
      <c r="O116" s="147"/>
      <c r="P116" s="267"/>
      <c r="R116" s="258" t="s">
        <v>1699</v>
      </c>
      <c r="S116" s="147"/>
      <c r="T116" s="147"/>
      <c r="U116" s="147"/>
      <c r="V116" s="147"/>
      <c r="W116" s="267"/>
      <c r="Y116" s="236"/>
      <c r="Z116" s="236"/>
      <c r="AA116" s="236" t="str">
        <f>IF($Z116&lt;&gt;"",VLOOKUP($Z116,D365_Contact!$B$11:$P$110,7,FALSE),"")</f>
        <v/>
      </c>
      <c r="AB116" s="244" t="str">
        <f>IF($Z116&lt;&gt;"",VLOOKUP($Z116,D365_Contact!$B$11:$P$110,4,FALSE),"")</f>
        <v/>
      </c>
      <c r="AC116" s="236"/>
      <c r="AD116" s="236" t="str">
        <f>IF($Z116&lt;&gt;"",VLOOKUP($Z116,D365_Contact!$B$112:$H$205,5,FALSE),"")</f>
        <v/>
      </c>
      <c r="AE116" s="236" t="str">
        <f>IF($Z116&lt;&gt;"",VLOOKUP($Z116,D365_Contact!$B$11:$P$110,11,FALSE),"")</f>
        <v/>
      </c>
      <c r="AF116" s="236"/>
      <c r="AG116" s="236"/>
      <c r="AI116" s="273"/>
      <c r="AJ116" s="236" t="str">
        <f>IF($AK116&lt;&gt;"",VLOOKUP($AK116,RTMap_Contact!$F$3:$I$125,4,FALSE),"")</f>
        <v/>
      </c>
      <c r="AK116" s="236"/>
      <c r="AL116" s="267"/>
      <c r="AM116" s="236" t="str">
        <f>IF($AK116&lt;&gt;"",VLOOKUP($AK116,RTMap_Contact!$F$3:$I$125,2,FALSE),"")</f>
        <v/>
      </c>
      <c r="AN116" s="267"/>
    </row>
    <row r="117" ht="28" spans="1:40">
      <c r="A117" s="233">
        <v>115</v>
      </c>
      <c r="B117" s="234" t="s">
        <v>1695</v>
      </c>
      <c r="C117" s="235" t="s">
        <v>1028</v>
      </c>
      <c r="D117" s="236" t="s">
        <v>1428</v>
      </c>
      <c r="E117" s="236" t="s">
        <v>1502</v>
      </c>
      <c r="F117" s="236"/>
      <c r="G117" s="244" t="s">
        <v>1766</v>
      </c>
      <c r="H117" s="236" t="s">
        <v>1923</v>
      </c>
      <c r="I117" s="257"/>
      <c r="K117" s="245"/>
      <c r="L117" s="147"/>
      <c r="M117" s="147"/>
      <c r="N117" s="147"/>
      <c r="O117" s="147"/>
      <c r="P117" s="267"/>
      <c r="R117" s="258" t="s">
        <v>1699</v>
      </c>
      <c r="S117" s="147"/>
      <c r="T117" s="147"/>
      <c r="U117" s="147"/>
      <c r="V117" s="147"/>
      <c r="W117" s="267"/>
      <c r="Y117" s="236"/>
      <c r="Z117" s="236"/>
      <c r="AA117" s="236" t="str">
        <f>IF($Z117&lt;&gt;"",VLOOKUP($Z117,D365_Contact!$B$11:$P$110,7,FALSE),"")</f>
        <v/>
      </c>
      <c r="AB117" s="244" t="str">
        <f>IF($Z117&lt;&gt;"",VLOOKUP($Z117,D365_Contact!$B$11:$P$110,4,FALSE),"")</f>
        <v/>
      </c>
      <c r="AC117" s="236"/>
      <c r="AD117" s="236" t="str">
        <f>IF($Z117&lt;&gt;"",VLOOKUP($Z117,D365_Contact!$B$112:$H$205,5,FALSE),"")</f>
        <v/>
      </c>
      <c r="AE117" s="236" t="str">
        <f>IF($Z117&lt;&gt;"",VLOOKUP($Z117,D365_Contact!$B$11:$P$110,11,FALSE),"")</f>
        <v/>
      </c>
      <c r="AF117" s="236"/>
      <c r="AG117" s="236"/>
      <c r="AI117" s="273"/>
      <c r="AJ117" s="236" t="str">
        <f>IF($AK117&lt;&gt;"",VLOOKUP($AK117,RTMap_Contact!$F$3:$I$125,4,FALSE),"")</f>
        <v/>
      </c>
      <c r="AK117" s="236"/>
      <c r="AL117" s="267"/>
      <c r="AM117" s="236" t="str">
        <f>IF($AK117&lt;&gt;"",VLOOKUP($AK117,RTMap_Contact!$F$3:$I$125,2,FALSE),"")</f>
        <v/>
      </c>
      <c r="AN117" s="267"/>
    </row>
    <row r="118" ht="28" spans="1:40">
      <c r="A118" s="233">
        <v>116</v>
      </c>
      <c r="B118" s="234" t="s">
        <v>1695</v>
      </c>
      <c r="C118" s="235" t="s">
        <v>1023</v>
      </c>
      <c r="D118" s="236" t="s">
        <v>1427</v>
      </c>
      <c r="E118" s="236" t="s">
        <v>276</v>
      </c>
      <c r="F118" s="236"/>
      <c r="G118" s="244" t="s">
        <v>1766</v>
      </c>
      <c r="H118" s="236"/>
      <c r="I118" s="257"/>
      <c r="K118" s="245"/>
      <c r="L118" s="147"/>
      <c r="M118" s="147"/>
      <c r="N118" s="147"/>
      <c r="O118" s="147"/>
      <c r="P118" s="267"/>
      <c r="R118" s="258" t="s">
        <v>1699</v>
      </c>
      <c r="S118" s="147"/>
      <c r="T118" s="147"/>
      <c r="U118" s="147"/>
      <c r="V118" s="147"/>
      <c r="W118" s="267"/>
      <c r="Y118" s="236"/>
      <c r="Z118" s="236"/>
      <c r="AA118" s="236" t="str">
        <f>IF($Z118&lt;&gt;"",VLOOKUP($Z118,D365_Contact!$B$11:$P$110,7,FALSE),"")</f>
        <v/>
      </c>
      <c r="AB118" s="244" t="str">
        <f>IF($Z118&lt;&gt;"",VLOOKUP($Z118,D365_Contact!$B$11:$P$110,4,FALSE),"")</f>
        <v/>
      </c>
      <c r="AC118" s="236"/>
      <c r="AD118" s="236" t="str">
        <f>IF($Z118&lt;&gt;"",VLOOKUP($Z118,D365_Contact!$B$112:$H$205,5,FALSE),"")</f>
        <v/>
      </c>
      <c r="AE118" s="236" t="str">
        <f>IF($Z118&lt;&gt;"",VLOOKUP($Z118,D365_Contact!$B$11:$P$110,11,FALSE),"")</f>
        <v/>
      </c>
      <c r="AF118" s="236"/>
      <c r="AG118" s="236"/>
      <c r="AI118" s="273"/>
      <c r="AJ118" s="236" t="str">
        <f>IF($AK118&lt;&gt;"",VLOOKUP($AK118,RTMap_Contact!$F$3:$I$125,4,FALSE),"")</f>
        <v/>
      </c>
      <c r="AK118" s="236"/>
      <c r="AL118" s="267"/>
      <c r="AM118" s="236" t="str">
        <f>IF($AK118&lt;&gt;"",VLOOKUP($AK118,RTMap_Contact!$F$3:$I$125,2,FALSE),"")</f>
        <v/>
      </c>
      <c r="AN118" s="267"/>
    </row>
    <row r="119" ht="28" spans="1:40">
      <c r="A119" s="233">
        <v>117</v>
      </c>
      <c r="B119" s="234" t="s">
        <v>1695</v>
      </c>
      <c r="C119" s="235" t="s">
        <v>1033</v>
      </c>
      <c r="D119" s="236" t="s">
        <v>1429</v>
      </c>
      <c r="E119" s="236" t="s">
        <v>409</v>
      </c>
      <c r="F119" s="236"/>
      <c r="G119" s="244" t="s">
        <v>1766</v>
      </c>
      <c r="H119" s="236"/>
      <c r="I119" s="257"/>
      <c r="K119" s="245"/>
      <c r="L119" s="147"/>
      <c r="M119" s="147"/>
      <c r="N119" s="147"/>
      <c r="O119" s="147"/>
      <c r="P119" s="267"/>
      <c r="R119" s="258" t="s">
        <v>1699</v>
      </c>
      <c r="S119" s="147"/>
      <c r="T119" s="147"/>
      <c r="U119" s="147"/>
      <c r="V119" s="147"/>
      <c r="W119" s="267"/>
      <c r="Y119" s="236"/>
      <c r="Z119" s="236"/>
      <c r="AA119" s="236" t="str">
        <f>IF($Z119&lt;&gt;"",VLOOKUP($Z119,D365_Contact!$B$11:$P$110,7,FALSE),"")</f>
        <v/>
      </c>
      <c r="AB119" s="244" t="str">
        <f>IF($Z119&lt;&gt;"",VLOOKUP($Z119,D365_Contact!$B$11:$P$110,4,FALSE),"")</f>
        <v/>
      </c>
      <c r="AC119" s="236"/>
      <c r="AD119" s="236" t="str">
        <f>IF($Z119&lt;&gt;"",VLOOKUP($Z119,D365_Contact!$B$112:$H$205,5,FALSE),"")</f>
        <v/>
      </c>
      <c r="AE119" s="236" t="str">
        <f>IF($Z119&lt;&gt;"",VLOOKUP($Z119,D365_Contact!$B$11:$P$110,11,FALSE),"")</f>
        <v/>
      </c>
      <c r="AF119" s="236"/>
      <c r="AG119" s="236"/>
      <c r="AI119" s="273"/>
      <c r="AJ119" s="236" t="str">
        <f>IF($AK119&lt;&gt;"",VLOOKUP($AK119,RTMap_Contact!$F$3:$I$125,4,FALSE),"")</f>
        <v/>
      </c>
      <c r="AK119" s="236"/>
      <c r="AL119" s="267"/>
      <c r="AM119" s="236" t="str">
        <f>IF($AK119&lt;&gt;"",VLOOKUP($AK119,RTMap_Contact!$F$3:$I$125,2,FALSE),"")</f>
        <v/>
      </c>
      <c r="AN119" s="267"/>
    </row>
    <row r="120" ht="28" spans="1:40">
      <c r="A120" s="233">
        <v>118</v>
      </c>
      <c r="B120" s="234" t="s">
        <v>1695</v>
      </c>
      <c r="C120" s="235" t="s">
        <v>1041</v>
      </c>
      <c r="D120" s="236" t="s">
        <v>1431</v>
      </c>
      <c r="E120" s="236" t="s">
        <v>1502</v>
      </c>
      <c r="F120" s="236"/>
      <c r="G120" s="244" t="s">
        <v>1766</v>
      </c>
      <c r="H120" s="236" t="s">
        <v>1923</v>
      </c>
      <c r="I120" s="257"/>
      <c r="K120" s="245"/>
      <c r="L120" s="147"/>
      <c r="M120" s="147"/>
      <c r="N120" s="147"/>
      <c r="O120" s="147"/>
      <c r="P120" s="267"/>
      <c r="R120" s="258" t="s">
        <v>1699</v>
      </c>
      <c r="S120" s="147"/>
      <c r="T120" s="147"/>
      <c r="U120" s="147"/>
      <c r="V120" s="147"/>
      <c r="W120" s="267"/>
      <c r="Y120" s="236"/>
      <c r="Z120" s="236"/>
      <c r="AA120" s="236" t="str">
        <f>IF($Z120&lt;&gt;"",VLOOKUP($Z120,D365_Contact!$B$11:$P$110,7,FALSE),"")</f>
        <v/>
      </c>
      <c r="AB120" s="244" t="str">
        <f>IF($Z120&lt;&gt;"",VLOOKUP($Z120,D365_Contact!$B$11:$P$110,4,FALSE),"")</f>
        <v/>
      </c>
      <c r="AC120" s="236"/>
      <c r="AD120" s="236" t="str">
        <f>IF($Z120&lt;&gt;"",VLOOKUP($Z120,D365_Contact!$B$112:$H$205,5,FALSE),"")</f>
        <v/>
      </c>
      <c r="AE120" s="236" t="str">
        <f>IF($Z120&lt;&gt;"",VLOOKUP($Z120,D365_Contact!$B$11:$P$110,11,FALSE),"")</f>
        <v/>
      </c>
      <c r="AF120" s="236"/>
      <c r="AG120" s="236"/>
      <c r="AI120" s="273"/>
      <c r="AJ120" s="236" t="str">
        <f>IF($AK120&lt;&gt;"",VLOOKUP($AK120,RTMap_Contact!$F$3:$I$125,4,FALSE),"")</f>
        <v/>
      </c>
      <c r="AK120" s="236"/>
      <c r="AL120" s="267"/>
      <c r="AM120" s="236" t="str">
        <f>IF($AK120&lt;&gt;"",VLOOKUP($AK120,RTMap_Contact!$F$3:$I$125,2,FALSE),"")</f>
        <v/>
      </c>
      <c r="AN120" s="267"/>
    </row>
    <row r="121" ht="28" spans="1:40">
      <c r="A121" s="233">
        <v>119</v>
      </c>
      <c r="B121" s="234" t="s">
        <v>1695</v>
      </c>
      <c r="C121" s="235" t="s">
        <v>1037</v>
      </c>
      <c r="D121" s="236" t="s">
        <v>1430</v>
      </c>
      <c r="E121" s="236" t="s">
        <v>276</v>
      </c>
      <c r="F121" s="236"/>
      <c r="G121" s="244" t="s">
        <v>1766</v>
      </c>
      <c r="H121" s="236"/>
      <c r="I121" s="257"/>
      <c r="K121" s="245"/>
      <c r="L121" s="147"/>
      <c r="M121" s="147"/>
      <c r="N121" s="147"/>
      <c r="O121" s="147"/>
      <c r="P121" s="267"/>
      <c r="R121" s="258" t="s">
        <v>1699</v>
      </c>
      <c r="S121" s="147"/>
      <c r="T121" s="147"/>
      <c r="U121" s="147"/>
      <c r="V121" s="147"/>
      <c r="W121" s="267"/>
      <c r="Y121" s="236"/>
      <c r="Z121" s="236"/>
      <c r="AA121" s="236" t="str">
        <f>IF($Z121&lt;&gt;"",VLOOKUP($Z121,D365_Contact!$B$11:$P$110,7,FALSE),"")</f>
        <v/>
      </c>
      <c r="AB121" s="244" t="str">
        <f>IF($Z121&lt;&gt;"",VLOOKUP($Z121,D365_Contact!$B$11:$P$110,4,FALSE),"")</f>
        <v/>
      </c>
      <c r="AC121" s="236"/>
      <c r="AD121" s="236" t="str">
        <f>IF($Z121&lt;&gt;"",VLOOKUP($Z121,D365_Contact!$B$112:$H$205,5,FALSE),"")</f>
        <v/>
      </c>
      <c r="AE121" s="236" t="str">
        <f>IF($Z121&lt;&gt;"",VLOOKUP($Z121,D365_Contact!$B$11:$P$110,11,FALSE),"")</f>
        <v/>
      </c>
      <c r="AF121" s="236"/>
      <c r="AG121" s="236"/>
      <c r="AI121" s="273"/>
      <c r="AJ121" s="236" t="str">
        <f>IF($AK121&lt;&gt;"",VLOOKUP($AK121,RTMap_Contact!$F$3:$I$125,4,FALSE),"")</f>
        <v/>
      </c>
      <c r="AK121" s="236"/>
      <c r="AL121" s="267"/>
      <c r="AM121" s="236" t="str">
        <f>IF($AK121&lt;&gt;"",VLOOKUP($AK121,RTMap_Contact!$F$3:$I$125,2,FALSE),"")</f>
        <v/>
      </c>
      <c r="AN121" s="267"/>
    </row>
    <row r="122" ht="28" spans="1:40">
      <c r="A122" s="233">
        <v>120</v>
      </c>
      <c r="B122" s="234" t="s">
        <v>1695</v>
      </c>
      <c r="C122" s="235" t="s">
        <v>1045</v>
      </c>
      <c r="D122" s="236" t="s">
        <v>1432</v>
      </c>
      <c r="E122" s="236" t="s">
        <v>409</v>
      </c>
      <c r="F122" s="236"/>
      <c r="G122" s="244" t="s">
        <v>1766</v>
      </c>
      <c r="H122" s="236"/>
      <c r="I122" s="257"/>
      <c r="K122" s="245"/>
      <c r="L122" s="147"/>
      <c r="M122" s="147"/>
      <c r="N122" s="147"/>
      <c r="O122" s="147"/>
      <c r="P122" s="267"/>
      <c r="R122" s="258" t="s">
        <v>1699</v>
      </c>
      <c r="S122" s="147"/>
      <c r="T122" s="147"/>
      <c r="U122" s="147"/>
      <c r="V122" s="147"/>
      <c r="W122" s="267"/>
      <c r="Y122" s="236"/>
      <c r="Z122" s="236"/>
      <c r="AA122" s="236" t="str">
        <f>IF($Z122&lt;&gt;"",VLOOKUP($Z122,D365_Contact!$B$11:$P$110,7,FALSE),"")</f>
        <v/>
      </c>
      <c r="AB122" s="244" t="str">
        <f>IF($Z122&lt;&gt;"",VLOOKUP($Z122,D365_Contact!$B$11:$P$110,4,FALSE),"")</f>
        <v/>
      </c>
      <c r="AC122" s="236"/>
      <c r="AD122" s="236" t="str">
        <f>IF($Z122&lt;&gt;"",VLOOKUP($Z122,D365_Contact!$B$112:$H$205,5,FALSE),"")</f>
        <v/>
      </c>
      <c r="AE122" s="236" t="str">
        <f>IF($Z122&lt;&gt;"",VLOOKUP($Z122,D365_Contact!$B$11:$P$110,11,FALSE),"")</f>
        <v/>
      </c>
      <c r="AF122" s="236"/>
      <c r="AG122" s="236"/>
      <c r="AI122" s="273"/>
      <c r="AJ122" s="236" t="str">
        <f>IF($AK122&lt;&gt;"",VLOOKUP($AK122,RTMap_Contact!$F$3:$I$125,4,FALSE),"")</f>
        <v/>
      </c>
      <c r="AK122" s="236"/>
      <c r="AL122" s="267"/>
      <c r="AM122" s="236" t="str">
        <f>IF($AK122&lt;&gt;"",VLOOKUP($AK122,RTMap_Contact!$F$3:$I$125,2,FALSE),"")</f>
        <v/>
      </c>
      <c r="AN122" s="267"/>
    </row>
    <row r="123" ht="28" spans="1:40">
      <c r="A123" s="233">
        <v>121</v>
      </c>
      <c r="B123" s="234" t="s">
        <v>1695</v>
      </c>
      <c r="C123" s="235" t="s">
        <v>1434</v>
      </c>
      <c r="D123" s="236" t="s">
        <v>1435</v>
      </c>
      <c r="E123" s="236" t="s">
        <v>1502</v>
      </c>
      <c r="F123" s="236"/>
      <c r="G123" s="244" t="s">
        <v>1766</v>
      </c>
      <c r="H123" s="236" t="s">
        <v>1923</v>
      </c>
      <c r="I123" s="257"/>
      <c r="K123" s="245"/>
      <c r="L123" s="147"/>
      <c r="M123" s="147"/>
      <c r="N123" s="147"/>
      <c r="O123" s="147"/>
      <c r="P123" s="267"/>
      <c r="R123" s="258" t="s">
        <v>1699</v>
      </c>
      <c r="S123" s="147"/>
      <c r="T123" s="147"/>
      <c r="U123" s="147"/>
      <c r="V123" s="147"/>
      <c r="W123" s="267"/>
      <c r="Y123" s="236"/>
      <c r="Z123" s="236"/>
      <c r="AA123" s="236" t="str">
        <f>IF($Z123&lt;&gt;"",VLOOKUP($Z123,D365_Contact!$B$11:$P$110,7,FALSE),"")</f>
        <v/>
      </c>
      <c r="AB123" s="244" t="str">
        <f>IF($Z123&lt;&gt;"",VLOOKUP($Z123,D365_Contact!$B$11:$P$110,4,FALSE),"")</f>
        <v/>
      </c>
      <c r="AC123" s="236"/>
      <c r="AD123" s="236" t="str">
        <f>IF($Z123&lt;&gt;"",VLOOKUP($Z123,D365_Contact!$B$112:$H$205,5,FALSE),"")</f>
        <v/>
      </c>
      <c r="AE123" s="236" t="str">
        <f>IF($Z123&lt;&gt;"",VLOOKUP($Z123,D365_Contact!$B$11:$P$110,11,FALSE),"")</f>
        <v/>
      </c>
      <c r="AF123" s="236"/>
      <c r="AG123" s="236"/>
      <c r="AI123" s="273"/>
      <c r="AJ123" s="236" t="str">
        <f>IF($AK123&lt;&gt;"",VLOOKUP($AK123,RTMap_Contact!$F$3:$I$125,4,FALSE),"")</f>
        <v/>
      </c>
      <c r="AK123" s="236"/>
      <c r="AL123" s="267"/>
      <c r="AM123" s="236" t="str">
        <f>IF($AK123&lt;&gt;"",VLOOKUP($AK123,RTMap_Contact!$F$3:$I$125,2,FALSE),"")</f>
        <v/>
      </c>
      <c r="AN123" s="267"/>
    </row>
    <row r="124" ht="28" spans="1:40">
      <c r="A124" s="233">
        <v>122</v>
      </c>
      <c r="B124" s="234" t="s">
        <v>1695</v>
      </c>
      <c r="C124" s="235" t="s">
        <v>1050</v>
      </c>
      <c r="D124" s="236" t="s">
        <v>1433</v>
      </c>
      <c r="E124" s="236" t="s">
        <v>276</v>
      </c>
      <c r="F124" s="236"/>
      <c r="G124" s="244" t="s">
        <v>1766</v>
      </c>
      <c r="H124" s="236"/>
      <c r="I124" s="257"/>
      <c r="K124" s="245"/>
      <c r="L124" s="147"/>
      <c r="M124" s="147"/>
      <c r="N124" s="147"/>
      <c r="O124" s="147"/>
      <c r="P124" s="267"/>
      <c r="R124" s="258" t="s">
        <v>1699</v>
      </c>
      <c r="S124" s="147"/>
      <c r="T124" s="147"/>
      <c r="U124" s="147"/>
      <c r="V124" s="147"/>
      <c r="W124" s="267"/>
      <c r="Y124" s="236"/>
      <c r="Z124" s="236"/>
      <c r="AA124" s="236" t="str">
        <f>IF($Z124&lt;&gt;"",VLOOKUP($Z124,D365_Contact!$B$11:$P$110,7,FALSE),"")</f>
        <v/>
      </c>
      <c r="AB124" s="244" t="str">
        <f>IF($Z124&lt;&gt;"",VLOOKUP($Z124,D365_Contact!$B$11:$P$110,4,FALSE),"")</f>
        <v/>
      </c>
      <c r="AC124" s="236"/>
      <c r="AD124" s="236" t="str">
        <f>IF($Z124&lt;&gt;"",VLOOKUP($Z124,D365_Contact!$B$112:$H$205,5,FALSE),"")</f>
        <v/>
      </c>
      <c r="AE124" s="236" t="str">
        <f>IF($Z124&lt;&gt;"",VLOOKUP($Z124,D365_Contact!$B$11:$P$110,11,FALSE),"")</f>
        <v/>
      </c>
      <c r="AF124" s="236"/>
      <c r="AG124" s="236"/>
      <c r="AI124" s="273"/>
      <c r="AJ124" s="236" t="str">
        <f>IF($AK124&lt;&gt;"",VLOOKUP($AK124,RTMap_Contact!$F$3:$I$125,4,FALSE),"")</f>
        <v/>
      </c>
      <c r="AK124" s="236"/>
      <c r="AL124" s="267"/>
      <c r="AM124" s="236" t="str">
        <f>IF($AK124&lt;&gt;"",VLOOKUP($AK124,RTMap_Contact!$F$3:$I$125,2,FALSE),"")</f>
        <v/>
      </c>
      <c r="AN124" s="267"/>
    </row>
    <row r="125" ht="28" spans="1:40">
      <c r="A125" s="233">
        <v>123</v>
      </c>
      <c r="B125" s="234" t="s">
        <v>1695</v>
      </c>
      <c r="C125" s="283" t="s">
        <v>841</v>
      </c>
      <c r="D125" s="284" t="s">
        <v>1059</v>
      </c>
      <c r="E125" s="236" t="s">
        <v>424</v>
      </c>
      <c r="F125" s="236"/>
      <c r="G125" s="244" t="s">
        <v>1766</v>
      </c>
      <c r="H125" s="236" t="s">
        <v>1924</v>
      </c>
      <c r="I125" s="257"/>
      <c r="K125" s="147"/>
      <c r="L125" s="151" t="s">
        <v>840</v>
      </c>
      <c r="M125" s="151" t="s">
        <v>841</v>
      </c>
      <c r="N125" s="151" t="s">
        <v>254</v>
      </c>
      <c r="O125" s="147"/>
      <c r="P125" s="267"/>
      <c r="R125" s="258" t="s">
        <v>1699</v>
      </c>
      <c r="S125" s="151" t="s">
        <v>840</v>
      </c>
      <c r="T125" s="151" t="s">
        <v>841</v>
      </c>
      <c r="U125" s="151" t="s">
        <v>254</v>
      </c>
      <c r="V125" s="147"/>
      <c r="W125" s="267"/>
      <c r="Y125" s="236"/>
      <c r="Z125" s="236"/>
      <c r="AA125" s="236" t="str">
        <f>IF($Z125&lt;&gt;"",VLOOKUP($Z125,D365_Contact!$B$11:$P$110,7,FALSE),"")</f>
        <v/>
      </c>
      <c r="AB125" s="244" t="str">
        <f>IF($Z125&lt;&gt;"",VLOOKUP($Z125,D365_Contact!$B$11:$P$110,4,FALSE),"")</f>
        <v/>
      </c>
      <c r="AC125" s="236"/>
      <c r="AD125" s="236" t="str">
        <f>IF($Z125&lt;&gt;"",VLOOKUP($Z125,D365_Contact!$B$112:$H$205,5,FALSE),"")</f>
        <v/>
      </c>
      <c r="AE125" s="236" t="str">
        <f>IF($Z125&lt;&gt;"",VLOOKUP($Z125,D365_Contact!$B$11:$P$110,11,FALSE),"")</f>
        <v/>
      </c>
      <c r="AF125" s="236"/>
      <c r="AG125" s="236"/>
      <c r="AI125" s="273" t="s">
        <v>1702</v>
      </c>
      <c r="AJ125" s="236" t="e">
        <f>IF($AK125&lt;&gt;"",VLOOKUP($AK125,RTMap_Contact!$F$3:$I$125,4,FALSE),"")</f>
        <v>#N/A</v>
      </c>
      <c r="AK125" s="236" t="s">
        <v>1787</v>
      </c>
      <c r="AL125" s="267"/>
      <c r="AM125" s="236" t="e">
        <f>IF($AK125&lt;&gt;"",VLOOKUP($AK125,RTMap_Contact!$F$3:$I$125,2,FALSE),"")</f>
        <v>#N/A</v>
      </c>
      <c r="AN125" s="267"/>
    </row>
    <row r="126" ht="28" spans="1:40">
      <c r="A126" s="233">
        <v>124</v>
      </c>
      <c r="B126" s="234" t="s">
        <v>1695</v>
      </c>
      <c r="C126" s="285" t="s">
        <v>887</v>
      </c>
      <c r="D126" s="284" t="s">
        <v>1083</v>
      </c>
      <c r="E126" s="236" t="s">
        <v>424</v>
      </c>
      <c r="F126" s="236"/>
      <c r="G126" s="244" t="s">
        <v>1766</v>
      </c>
      <c r="H126" s="236" t="s">
        <v>1925</v>
      </c>
      <c r="I126" s="257"/>
      <c r="K126" s="147"/>
      <c r="L126" s="151" t="s">
        <v>616</v>
      </c>
      <c r="M126" s="151" t="s">
        <v>887</v>
      </c>
      <c r="N126" s="151" t="s">
        <v>254</v>
      </c>
      <c r="O126" s="147"/>
      <c r="P126" s="267"/>
      <c r="R126" s="258" t="s">
        <v>1699</v>
      </c>
      <c r="S126" s="151" t="s">
        <v>616</v>
      </c>
      <c r="T126" s="151" t="s">
        <v>887</v>
      </c>
      <c r="U126" s="151" t="s">
        <v>254</v>
      </c>
      <c r="V126" s="147"/>
      <c r="W126" s="267"/>
      <c r="Y126" s="236"/>
      <c r="Z126" s="236"/>
      <c r="AA126" s="236" t="str">
        <f>IF($Z126&lt;&gt;"",VLOOKUP($Z126,D365_Contact!$B$11:$P$110,7,FALSE),"")</f>
        <v/>
      </c>
      <c r="AB126" s="244" t="str">
        <f>IF($Z126&lt;&gt;"",VLOOKUP($Z126,D365_Contact!$B$11:$P$110,4,FALSE),"")</f>
        <v/>
      </c>
      <c r="AC126" s="236"/>
      <c r="AD126" s="236" t="str">
        <f>IF($Z126&lt;&gt;"",VLOOKUP($Z126,D365_Contact!$B$112:$H$205,5,FALSE),"")</f>
        <v/>
      </c>
      <c r="AE126" s="236" t="str">
        <f>IF($Z126&lt;&gt;"",VLOOKUP($Z126,D365_Contact!$B$11:$P$110,11,FALSE),"")</f>
        <v/>
      </c>
      <c r="AF126" s="236"/>
      <c r="AG126" s="236"/>
      <c r="AI126" s="273"/>
      <c r="AJ126" s="236" t="str">
        <f>IF($AK126&lt;&gt;"",VLOOKUP($AK126,RTMap_Contact!$F$3:$I$125,4,FALSE),"")</f>
        <v/>
      </c>
      <c r="AK126" s="236"/>
      <c r="AL126" s="267"/>
      <c r="AM126" s="236" t="str">
        <f>IF($AK126&lt;&gt;"",VLOOKUP($AK126,RTMap_Contact!$F$3:$I$125,2,FALSE),"")</f>
        <v/>
      </c>
      <c r="AN126" s="267"/>
    </row>
    <row r="127" ht="28" spans="1:40">
      <c r="A127" s="233">
        <v>125</v>
      </c>
      <c r="B127" s="234" t="s">
        <v>1695</v>
      </c>
      <c r="C127" s="235" t="s">
        <v>861</v>
      </c>
      <c r="D127" s="236" t="s">
        <v>1064</v>
      </c>
      <c r="E127" s="236" t="s">
        <v>424</v>
      </c>
      <c r="F127" s="236"/>
      <c r="G127" s="244" t="s">
        <v>1766</v>
      </c>
      <c r="H127" s="236" t="s">
        <v>1924</v>
      </c>
      <c r="I127" s="257"/>
      <c r="K127" s="147"/>
      <c r="L127" s="151" t="s">
        <v>860</v>
      </c>
      <c r="M127" s="151" t="s">
        <v>861</v>
      </c>
      <c r="N127" s="151" t="s">
        <v>254</v>
      </c>
      <c r="O127" s="147"/>
      <c r="P127" s="267"/>
      <c r="R127" s="258" t="s">
        <v>1699</v>
      </c>
      <c r="S127" s="151" t="s">
        <v>860</v>
      </c>
      <c r="T127" s="151" t="s">
        <v>861</v>
      </c>
      <c r="U127" s="151" t="s">
        <v>254</v>
      </c>
      <c r="V127" s="147"/>
      <c r="W127" s="267"/>
      <c r="Y127" s="236"/>
      <c r="Z127" s="236"/>
      <c r="AA127" s="236" t="str">
        <f>IF($Z127&lt;&gt;"",VLOOKUP($Z127,D365_Contact!$B$11:$P$110,7,FALSE),"")</f>
        <v/>
      </c>
      <c r="AB127" s="244" t="str">
        <f>IF($Z127&lt;&gt;"",VLOOKUP($Z127,D365_Contact!$B$11:$P$110,4,FALSE),"")</f>
        <v/>
      </c>
      <c r="AC127" s="236"/>
      <c r="AD127" s="236" t="str">
        <f>IF($Z127&lt;&gt;"",VLOOKUP($Z127,D365_Contact!$B$112:$H$205,5,FALSE),"")</f>
        <v/>
      </c>
      <c r="AE127" s="236" t="str">
        <f>IF($Z127&lt;&gt;"",VLOOKUP($Z127,D365_Contact!$B$11:$P$110,11,FALSE),"")</f>
        <v/>
      </c>
      <c r="AF127" s="236"/>
      <c r="AG127" s="236"/>
      <c r="AI127" s="273"/>
      <c r="AJ127" s="236" t="str">
        <f>IF($AK127&lt;&gt;"",VLOOKUP($AK127,RTMap_Contact!$F$3:$I$125,4,FALSE),"")</f>
        <v/>
      </c>
      <c r="AK127" s="236"/>
      <c r="AL127" s="267"/>
      <c r="AM127" s="236" t="str">
        <f>IF($AK127&lt;&gt;"",VLOOKUP($AK127,RTMap_Contact!$F$3:$I$125,2,FALSE),"")</f>
        <v/>
      </c>
      <c r="AN127" s="267"/>
    </row>
    <row r="128" ht="42" spans="1:40">
      <c r="A128" s="233">
        <v>126</v>
      </c>
      <c r="B128" s="234" t="s">
        <v>1695</v>
      </c>
      <c r="C128" s="235" t="s">
        <v>869</v>
      </c>
      <c r="D128" s="236" t="s">
        <v>1070</v>
      </c>
      <c r="E128" s="236" t="s">
        <v>424</v>
      </c>
      <c r="F128" s="236"/>
      <c r="G128" s="244" t="s">
        <v>1766</v>
      </c>
      <c r="H128" s="236" t="s">
        <v>1924</v>
      </c>
      <c r="I128" s="257"/>
      <c r="K128" s="147"/>
      <c r="L128" s="151" t="s">
        <v>868</v>
      </c>
      <c r="M128" s="151" t="s">
        <v>869</v>
      </c>
      <c r="N128" s="151" t="s">
        <v>254</v>
      </c>
      <c r="O128" s="147"/>
      <c r="P128" s="267"/>
      <c r="R128" s="258" t="s">
        <v>1699</v>
      </c>
      <c r="S128" s="151" t="s">
        <v>868</v>
      </c>
      <c r="T128" s="151" t="s">
        <v>869</v>
      </c>
      <c r="U128" s="151" t="s">
        <v>254</v>
      </c>
      <c r="V128" s="147"/>
      <c r="W128" s="267"/>
      <c r="Y128" s="236"/>
      <c r="Z128" s="236"/>
      <c r="AA128" s="236" t="str">
        <f>IF($Z128&lt;&gt;"",VLOOKUP($Z128,D365_Contact!$B$11:$P$110,7,FALSE),"")</f>
        <v/>
      </c>
      <c r="AB128" s="244" t="str">
        <f>IF($Z128&lt;&gt;"",VLOOKUP($Z128,D365_Contact!$B$11:$P$110,4,FALSE),"")</f>
        <v/>
      </c>
      <c r="AC128" s="236"/>
      <c r="AD128" s="236" t="str">
        <f>IF($Z128&lt;&gt;"",VLOOKUP($Z128,D365_Contact!$B$112:$H$205,5,FALSE),"")</f>
        <v/>
      </c>
      <c r="AE128" s="236" t="str">
        <f>IF($Z128&lt;&gt;"",VLOOKUP($Z128,D365_Contact!$B$11:$P$110,11,FALSE),"")</f>
        <v/>
      </c>
      <c r="AF128" s="236"/>
      <c r="AG128" s="236"/>
      <c r="AI128" s="273"/>
      <c r="AJ128" s="236" t="str">
        <f>IF($AK128&lt;&gt;"",VLOOKUP($AK128,RTMap_Contact!$F$3:$I$125,4,FALSE),"")</f>
        <v/>
      </c>
      <c r="AK128" s="236"/>
      <c r="AL128" s="267"/>
      <c r="AM128" s="236" t="str">
        <f>IF($AK128&lt;&gt;"",VLOOKUP($AK128,RTMap_Contact!$F$3:$I$125,2,FALSE),"")</f>
        <v/>
      </c>
      <c r="AN128" s="267"/>
    </row>
    <row r="129" ht="28" spans="1:40">
      <c r="A129" s="233">
        <v>127</v>
      </c>
      <c r="B129" s="234" t="s">
        <v>1695</v>
      </c>
      <c r="C129" s="235" t="s">
        <v>1258</v>
      </c>
      <c r="D129" s="236" t="s">
        <v>1478</v>
      </c>
      <c r="E129" s="236" t="s">
        <v>1306</v>
      </c>
      <c r="F129" s="236"/>
      <c r="G129" s="244" t="s">
        <v>1766</v>
      </c>
      <c r="H129" s="236" t="s">
        <v>1924</v>
      </c>
      <c r="I129" s="257"/>
      <c r="K129" s="147"/>
      <c r="L129" s="151" t="s">
        <v>608</v>
      </c>
      <c r="M129" s="151" t="s">
        <v>1258</v>
      </c>
      <c r="N129" s="151" t="s">
        <v>137</v>
      </c>
      <c r="O129" s="147"/>
      <c r="P129" s="267"/>
      <c r="R129" s="258" t="s">
        <v>1699</v>
      </c>
      <c r="S129" s="151" t="s">
        <v>608</v>
      </c>
      <c r="T129" s="151" t="s">
        <v>1258</v>
      </c>
      <c r="U129" s="151" t="s">
        <v>137</v>
      </c>
      <c r="V129" s="147"/>
      <c r="W129" s="267"/>
      <c r="Y129" s="236"/>
      <c r="Z129" s="236"/>
      <c r="AA129" s="236" t="str">
        <f>IF($Z129&lt;&gt;"",VLOOKUP($Z129,D365_Contact!$B$11:$P$110,7,FALSE),"")</f>
        <v/>
      </c>
      <c r="AB129" s="244" t="str">
        <f>IF($Z129&lt;&gt;"",VLOOKUP($Z129,D365_Contact!$B$11:$P$110,4,FALSE),"")</f>
        <v/>
      </c>
      <c r="AC129" s="236"/>
      <c r="AD129" s="236" t="str">
        <f>IF($Z129&lt;&gt;"",VLOOKUP($Z129,D365_Contact!$B$112:$H$205,5,FALSE),"")</f>
        <v/>
      </c>
      <c r="AE129" s="236" t="str">
        <f>IF($Z129&lt;&gt;"",VLOOKUP($Z129,D365_Contact!$B$11:$P$110,11,FALSE),"")</f>
        <v/>
      </c>
      <c r="AF129" s="236"/>
      <c r="AG129" s="236"/>
      <c r="AI129" s="273"/>
      <c r="AJ129" s="236" t="str">
        <f>IF($AK129&lt;&gt;"",VLOOKUP($AK129,RTMap_Contact!$F$3:$I$125,4,FALSE),"")</f>
        <v/>
      </c>
      <c r="AK129" s="236"/>
      <c r="AL129" s="267"/>
      <c r="AM129" s="236" t="str">
        <f>IF($AK129&lt;&gt;"",VLOOKUP($AK129,RTMap_Contact!$F$3:$I$125,2,FALSE),"")</f>
        <v/>
      </c>
      <c r="AN129" s="267"/>
    </row>
  </sheetData>
  <mergeCells count="5">
    <mergeCell ref="B1:H1"/>
    <mergeCell ref="K1:P1"/>
    <mergeCell ref="R1:W1"/>
    <mergeCell ref="Y1:AG1"/>
    <mergeCell ref="AI1:AN1"/>
  </mergeCells>
  <hyperlinks>
    <hyperlink ref="C125" r:id="rId1" display="Is Centricity"/>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33"/>
  <sheetViews>
    <sheetView workbookViewId="0">
      <selection activeCell="G3" sqref="G3"/>
    </sheetView>
  </sheetViews>
  <sheetFormatPr defaultColWidth="9" defaultRowHeight="14.8"/>
  <cols>
    <col min="2" max="2" width="15.375" customWidth="1"/>
    <col min="3" max="3" width="14.5" customWidth="1"/>
    <col min="4" max="4" width="17.875" customWidth="1"/>
    <col min="11" max="11" width="19.75" customWidth="1"/>
    <col min="14" max="14" width="20.375" customWidth="1"/>
    <col min="16" max="16" width="15" customWidth="1"/>
    <col min="17" max="17" width="10.375" customWidth="1"/>
    <col min="20" max="20" width="13.625" customWidth="1"/>
    <col min="22" max="22" width="12.375" customWidth="1"/>
  </cols>
  <sheetData>
    <row r="1" ht="25"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spans="1:25">
      <c r="A3" s="218" t="s">
        <v>1927</v>
      </c>
      <c r="B3" s="184" t="s">
        <v>1523</v>
      </c>
      <c r="C3" s="184" t="s">
        <v>1524</v>
      </c>
      <c r="D3" s="184" t="s">
        <v>137</v>
      </c>
      <c r="E3" s="191"/>
      <c r="F3" s="191"/>
      <c r="G3" s="191"/>
      <c r="H3" s="219"/>
      <c r="I3" s="219"/>
      <c r="J3" s="219"/>
      <c r="K3" s="219"/>
      <c r="L3" s="219"/>
      <c r="M3" s="219"/>
      <c r="N3" s="219"/>
      <c r="O3" s="219"/>
      <c r="P3" s="219"/>
      <c r="Q3" s="219"/>
      <c r="R3" s="219"/>
      <c r="S3" s="219"/>
      <c r="T3" s="219"/>
      <c r="U3" s="219"/>
      <c r="V3" s="219"/>
      <c r="W3" s="219"/>
      <c r="X3" s="219"/>
      <c r="Y3" s="219"/>
    </row>
    <row r="4" spans="1:25">
      <c r="A4" s="218" t="s">
        <v>1927</v>
      </c>
      <c r="B4" s="184" t="s">
        <v>1928</v>
      </c>
      <c r="C4" s="184" t="s">
        <v>1929</v>
      </c>
      <c r="D4" s="184" t="s">
        <v>137</v>
      </c>
      <c r="E4" s="191"/>
      <c r="F4" s="191"/>
      <c r="G4" s="191"/>
      <c r="H4" s="219"/>
      <c r="I4" s="219"/>
      <c r="J4" s="219"/>
      <c r="K4" s="219"/>
      <c r="L4" s="219"/>
      <c r="M4" s="219"/>
      <c r="N4" s="219"/>
      <c r="O4" s="219"/>
      <c r="P4" s="219"/>
      <c r="Q4" s="219"/>
      <c r="R4" s="219"/>
      <c r="S4" s="219"/>
      <c r="T4" s="219"/>
      <c r="U4" s="219"/>
      <c r="V4" s="219"/>
      <c r="W4" s="219"/>
      <c r="X4" s="219"/>
      <c r="Y4" s="219"/>
    </row>
    <row r="5" ht="42" spans="1:25">
      <c r="A5" s="218" t="s">
        <v>1927</v>
      </c>
      <c r="B5" s="184" t="s">
        <v>1930</v>
      </c>
      <c r="C5" s="184" t="s">
        <v>1931</v>
      </c>
      <c r="D5" s="184" t="s">
        <v>137</v>
      </c>
      <c r="E5" s="191" t="s">
        <v>1696</v>
      </c>
      <c r="F5" s="191"/>
      <c r="G5" s="191"/>
      <c r="H5" s="219"/>
      <c r="I5" s="219"/>
      <c r="J5" s="218" t="s">
        <v>29</v>
      </c>
      <c r="K5" s="191" t="s">
        <v>1932</v>
      </c>
      <c r="L5" s="219" t="s">
        <v>1933</v>
      </c>
      <c r="M5" s="219" t="s">
        <v>1697</v>
      </c>
      <c r="N5" s="219"/>
      <c r="O5" s="219"/>
      <c r="P5" s="220" t="s">
        <v>1934</v>
      </c>
      <c r="Q5" s="219"/>
      <c r="R5" s="219"/>
      <c r="S5" s="219"/>
      <c r="T5" s="221" t="s">
        <v>1702</v>
      </c>
      <c r="U5" s="220" t="s">
        <v>154</v>
      </c>
      <c r="V5" s="219" t="s">
        <v>1512</v>
      </c>
      <c r="W5" s="219"/>
      <c r="X5" s="219"/>
      <c r="Y5" s="219"/>
    </row>
    <row r="6" ht="55.5" customHeight="1" spans="1:25">
      <c r="A6" s="218" t="s">
        <v>1927</v>
      </c>
      <c r="B6" s="184" t="s">
        <v>1535</v>
      </c>
      <c r="C6" s="184" t="s">
        <v>1536</v>
      </c>
      <c r="D6" s="184" t="s">
        <v>219</v>
      </c>
      <c r="E6" s="218"/>
      <c r="F6" s="191"/>
      <c r="G6" s="191"/>
      <c r="H6" s="219"/>
      <c r="I6" s="219"/>
      <c r="J6" s="219"/>
      <c r="K6" s="219"/>
      <c r="L6" s="219"/>
      <c r="M6" s="219"/>
      <c r="N6" s="219"/>
      <c r="O6" s="219"/>
      <c r="P6" s="219"/>
      <c r="Q6" s="219"/>
      <c r="R6" s="219"/>
      <c r="S6" s="219"/>
      <c r="T6" s="222" t="s">
        <v>1702</v>
      </c>
      <c r="U6" s="223" t="s">
        <v>154</v>
      </c>
      <c r="V6" s="219" t="s">
        <v>155</v>
      </c>
      <c r="W6" s="219"/>
      <c r="X6" s="219"/>
      <c r="Y6" s="219"/>
    </row>
    <row r="7" spans="1:25">
      <c r="A7" s="218" t="s">
        <v>1927</v>
      </c>
      <c r="B7" s="184" t="s">
        <v>3</v>
      </c>
      <c r="C7" s="184" t="s">
        <v>1935</v>
      </c>
      <c r="D7" s="184" t="s">
        <v>688</v>
      </c>
      <c r="E7" s="191"/>
      <c r="F7" s="191"/>
      <c r="G7" s="191"/>
      <c r="H7" s="219"/>
      <c r="I7" s="219"/>
      <c r="J7" s="219"/>
      <c r="K7" s="219"/>
      <c r="L7" s="219"/>
      <c r="M7" s="219"/>
      <c r="N7" s="219"/>
      <c r="O7" s="219"/>
      <c r="P7" s="219"/>
      <c r="Q7" s="219"/>
      <c r="R7" s="219"/>
      <c r="S7" s="219"/>
      <c r="T7" s="219"/>
      <c r="U7" s="219"/>
      <c r="V7" s="219"/>
      <c r="W7" s="219"/>
      <c r="X7" s="219"/>
      <c r="Y7" s="219"/>
    </row>
    <row r="8" spans="1:25">
      <c r="A8" s="218" t="s">
        <v>1927</v>
      </c>
      <c r="B8" s="184" t="s">
        <v>1538</v>
      </c>
      <c r="C8" s="184" t="s">
        <v>1539</v>
      </c>
      <c r="D8" s="184" t="s">
        <v>137</v>
      </c>
      <c r="E8" s="191"/>
      <c r="F8" s="191"/>
      <c r="G8" s="191"/>
      <c r="H8" s="219"/>
      <c r="I8" s="219"/>
      <c r="J8" s="219"/>
      <c r="K8" s="219"/>
      <c r="L8" s="219"/>
      <c r="M8" s="219"/>
      <c r="N8" s="219"/>
      <c r="O8" s="219"/>
      <c r="P8" s="219"/>
      <c r="Q8" s="219"/>
      <c r="R8" s="219"/>
      <c r="S8" s="219"/>
      <c r="T8" s="219"/>
      <c r="U8" s="219"/>
      <c r="V8" s="219"/>
      <c r="W8" s="219"/>
      <c r="X8" s="219"/>
      <c r="Y8" s="219"/>
    </row>
    <row r="9" spans="1:25">
      <c r="A9" s="218" t="s">
        <v>1927</v>
      </c>
      <c r="B9" s="184" t="s">
        <v>1936</v>
      </c>
      <c r="C9" s="184" t="s">
        <v>1035</v>
      </c>
      <c r="D9" s="184" t="s">
        <v>135</v>
      </c>
      <c r="E9" s="191"/>
      <c r="F9" s="191"/>
      <c r="G9" s="191"/>
      <c r="H9" s="219"/>
      <c r="I9" s="219"/>
      <c r="J9" s="219"/>
      <c r="K9" s="219"/>
      <c r="L9" s="219"/>
      <c r="M9" s="219"/>
      <c r="N9" s="219"/>
      <c r="O9" s="219"/>
      <c r="P9" s="219"/>
      <c r="Q9" s="219"/>
      <c r="R9" s="219"/>
      <c r="S9" s="219"/>
      <c r="T9" s="219"/>
      <c r="U9" s="219"/>
      <c r="V9" s="219"/>
      <c r="W9" s="219"/>
      <c r="X9" s="219"/>
      <c r="Y9" s="219"/>
    </row>
    <row r="10" spans="1:25">
      <c r="A10" s="218" t="s">
        <v>1927</v>
      </c>
      <c r="B10" s="184" t="s">
        <v>1937</v>
      </c>
      <c r="C10" s="184" t="s">
        <v>1938</v>
      </c>
      <c r="D10" s="184" t="s">
        <v>655</v>
      </c>
      <c r="E10" s="191"/>
      <c r="F10" s="191"/>
      <c r="G10" s="191"/>
      <c r="H10" s="219"/>
      <c r="I10" s="219"/>
      <c r="J10" s="219"/>
      <c r="K10" s="219"/>
      <c r="L10" s="219"/>
      <c r="M10" s="219"/>
      <c r="N10" s="219"/>
      <c r="O10" s="219"/>
      <c r="P10" s="219"/>
      <c r="Q10" s="219"/>
      <c r="R10" s="219"/>
      <c r="S10" s="219"/>
      <c r="T10" s="219"/>
      <c r="U10" s="219"/>
      <c r="V10" s="219"/>
      <c r="W10" s="219"/>
      <c r="X10" s="219"/>
      <c r="Y10" s="219"/>
    </row>
    <row r="11" spans="1:25">
      <c r="A11" s="218" t="s">
        <v>1927</v>
      </c>
      <c r="B11" s="184" t="s">
        <v>1939</v>
      </c>
      <c r="C11" s="184" t="s">
        <v>1940</v>
      </c>
      <c r="D11" s="184" t="s">
        <v>266</v>
      </c>
      <c r="E11" s="191"/>
      <c r="F11" s="191"/>
      <c r="G11" s="191"/>
      <c r="H11" s="219"/>
      <c r="I11" s="219"/>
      <c r="J11" s="219"/>
      <c r="K11" s="219"/>
      <c r="L11" s="219"/>
      <c r="M11" s="219"/>
      <c r="N11" s="219"/>
      <c r="O11" s="219"/>
      <c r="P11" s="219"/>
      <c r="Q11" s="219"/>
      <c r="R11" s="219"/>
      <c r="S11" s="219"/>
      <c r="T11" s="219"/>
      <c r="U11" s="219"/>
      <c r="V11" s="219"/>
      <c r="W11" s="219"/>
      <c r="X11" s="219"/>
      <c r="Y11" s="219"/>
    </row>
    <row r="12" spans="1:25">
      <c r="A12" s="218" t="s">
        <v>1927</v>
      </c>
      <c r="B12" s="184" t="s">
        <v>855</v>
      </c>
      <c r="C12" s="184" t="s">
        <v>1223</v>
      </c>
      <c r="D12" s="184" t="s">
        <v>137</v>
      </c>
      <c r="E12" s="191"/>
      <c r="F12" s="191"/>
      <c r="G12" s="191"/>
      <c r="H12" s="219"/>
      <c r="I12" s="219"/>
      <c r="J12" s="219"/>
      <c r="K12" s="219"/>
      <c r="L12" s="219"/>
      <c r="M12" s="219"/>
      <c r="N12" s="219"/>
      <c r="O12" s="219"/>
      <c r="P12" s="219"/>
      <c r="Q12" s="219"/>
      <c r="R12" s="219"/>
      <c r="S12" s="219"/>
      <c r="T12" s="219"/>
      <c r="U12" s="219"/>
      <c r="V12" s="219"/>
      <c r="W12" s="219"/>
      <c r="X12" s="219"/>
      <c r="Y12" s="219"/>
    </row>
    <row r="13" spans="1:25">
      <c r="A13" s="218" t="s">
        <v>1927</v>
      </c>
      <c r="B13" s="184" t="s">
        <v>1941</v>
      </c>
      <c r="C13" s="184" t="s">
        <v>2</v>
      </c>
      <c r="D13" s="184" t="s">
        <v>137</v>
      </c>
      <c r="E13" s="191"/>
      <c r="F13" s="191"/>
      <c r="G13" s="191"/>
      <c r="H13" s="219"/>
      <c r="I13" s="219"/>
      <c r="J13" s="219"/>
      <c r="K13" s="219"/>
      <c r="L13" s="219"/>
      <c r="M13" s="219"/>
      <c r="N13" s="219"/>
      <c r="O13" s="219"/>
      <c r="P13" s="219"/>
      <c r="Q13" s="219"/>
      <c r="R13" s="219"/>
      <c r="S13" s="219"/>
      <c r="T13" s="219"/>
      <c r="U13" s="219"/>
      <c r="V13" s="219"/>
      <c r="W13" s="219"/>
      <c r="X13" s="219"/>
      <c r="Y13" s="219"/>
    </row>
    <row r="14" spans="1:25">
      <c r="A14" s="218" t="s">
        <v>1927</v>
      </c>
      <c r="B14" s="184" t="s">
        <v>1366</v>
      </c>
      <c r="C14" s="184" t="s">
        <v>1367</v>
      </c>
      <c r="D14" s="184" t="s">
        <v>161</v>
      </c>
      <c r="E14" s="191"/>
      <c r="F14" s="191"/>
      <c r="G14" s="191"/>
      <c r="H14" s="219"/>
      <c r="I14" s="219"/>
      <c r="J14" s="219"/>
      <c r="K14" s="219"/>
      <c r="L14" s="219"/>
      <c r="M14" s="219"/>
      <c r="N14" s="219"/>
      <c r="O14" s="219"/>
      <c r="P14" s="219"/>
      <c r="Q14" s="219"/>
      <c r="R14" s="219"/>
      <c r="S14" s="219"/>
      <c r="T14" s="219"/>
      <c r="U14" s="219"/>
      <c r="V14" s="219"/>
      <c r="W14" s="219"/>
      <c r="X14" s="219"/>
      <c r="Y14" s="219"/>
    </row>
    <row r="15" spans="1:25">
      <c r="A15" s="218" t="s">
        <v>1927</v>
      </c>
      <c r="B15" s="184" t="s">
        <v>967</v>
      </c>
      <c r="C15" s="184" t="s">
        <v>1368</v>
      </c>
      <c r="D15" s="184" t="s">
        <v>201</v>
      </c>
      <c r="E15" s="191"/>
      <c r="F15" s="191"/>
      <c r="G15" s="191"/>
      <c r="H15" s="219"/>
      <c r="I15" s="219"/>
      <c r="J15" s="219"/>
      <c r="K15" s="219"/>
      <c r="L15" s="219"/>
      <c r="M15" s="219"/>
      <c r="N15" s="219"/>
      <c r="O15" s="219"/>
      <c r="P15" s="219"/>
      <c r="Q15" s="219"/>
      <c r="R15" s="219"/>
      <c r="S15" s="219"/>
      <c r="T15" s="219"/>
      <c r="U15" s="219"/>
      <c r="V15" s="219"/>
      <c r="W15" s="219"/>
      <c r="X15" s="219"/>
      <c r="Y15" s="219"/>
    </row>
    <row r="16" ht="25" spans="1:25">
      <c r="A16" s="218" t="s">
        <v>1927</v>
      </c>
      <c r="B16" s="184" t="s">
        <v>974</v>
      </c>
      <c r="C16" s="184" t="s">
        <v>1373</v>
      </c>
      <c r="D16" s="184" t="s">
        <v>137</v>
      </c>
      <c r="E16" s="191"/>
      <c r="F16" s="191"/>
      <c r="G16" s="191"/>
      <c r="H16" s="219"/>
      <c r="I16" s="219"/>
      <c r="J16" s="219"/>
      <c r="K16" s="219"/>
      <c r="L16" s="219"/>
      <c r="M16" s="219"/>
      <c r="N16" s="219"/>
      <c r="O16" s="219"/>
      <c r="P16" s="219"/>
      <c r="Q16" s="219"/>
      <c r="R16" s="219"/>
      <c r="S16" s="219"/>
      <c r="T16" s="219"/>
      <c r="U16" s="219"/>
      <c r="V16" s="219"/>
      <c r="W16" s="219"/>
      <c r="X16" s="219"/>
      <c r="Y16" s="219"/>
    </row>
    <row r="17" spans="1:25">
      <c r="A17" s="219"/>
      <c r="B17" s="219"/>
      <c r="C17" s="219"/>
      <c r="D17" s="219"/>
      <c r="E17" s="219"/>
      <c r="F17" s="219"/>
      <c r="G17" s="219"/>
      <c r="H17" s="219"/>
      <c r="I17" s="219"/>
      <c r="J17" s="219"/>
      <c r="K17" s="219"/>
      <c r="L17" s="219"/>
      <c r="M17" s="219"/>
      <c r="N17" s="219"/>
      <c r="O17" s="219"/>
      <c r="P17" s="219"/>
      <c r="Q17" s="219"/>
      <c r="R17" s="219"/>
      <c r="S17" s="219"/>
      <c r="T17" s="219"/>
      <c r="U17" s="219"/>
      <c r="V17" s="219"/>
      <c r="W17" s="219"/>
      <c r="X17" s="219"/>
      <c r="Y17" s="219"/>
    </row>
    <row r="18" spans="1:25">
      <c r="A18" s="219"/>
      <c r="B18" s="219"/>
      <c r="C18" s="219"/>
      <c r="D18" s="219"/>
      <c r="E18" s="219"/>
      <c r="F18" s="219"/>
      <c r="G18" s="219"/>
      <c r="H18" s="219"/>
      <c r="I18" s="219"/>
      <c r="J18" s="219"/>
      <c r="K18" s="219"/>
      <c r="L18" s="219"/>
      <c r="M18" s="219"/>
      <c r="N18" s="219"/>
      <c r="O18" s="219"/>
      <c r="P18" s="219"/>
      <c r="Q18" s="219"/>
      <c r="R18" s="219"/>
      <c r="S18" s="219"/>
      <c r="T18" s="219"/>
      <c r="U18" s="219"/>
      <c r="V18" s="219"/>
      <c r="W18" s="219"/>
      <c r="X18" s="219"/>
      <c r="Y18" s="219"/>
    </row>
    <row r="19" spans="1:25">
      <c r="A19" s="219"/>
      <c r="B19" s="219"/>
      <c r="C19" s="219"/>
      <c r="D19" s="219"/>
      <c r="E19" s="219"/>
      <c r="F19" s="219"/>
      <c r="G19" s="219"/>
      <c r="H19" s="219"/>
      <c r="I19" s="219"/>
      <c r="J19" s="219"/>
      <c r="K19" s="219"/>
      <c r="L19" s="219"/>
      <c r="M19" s="219"/>
      <c r="N19" s="219"/>
      <c r="O19" s="219"/>
      <c r="P19" s="219"/>
      <c r="Q19" s="219"/>
      <c r="R19" s="219"/>
      <c r="S19" s="219"/>
      <c r="T19" s="219"/>
      <c r="U19" s="219"/>
      <c r="V19" s="219"/>
      <c r="W19" s="219"/>
      <c r="X19" s="219"/>
      <c r="Y19" s="219"/>
    </row>
    <row r="20" spans="1:25">
      <c r="A20" s="219"/>
      <c r="B20" s="219"/>
      <c r="C20" s="219"/>
      <c r="D20" s="219"/>
      <c r="E20" s="219"/>
      <c r="F20" s="219"/>
      <c r="G20" s="219"/>
      <c r="H20" s="219"/>
      <c r="I20" s="219"/>
      <c r="J20" s="219"/>
      <c r="K20" s="219"/>
      <c r="L20" s="219"/>
      <c r="M20" s="219"/>
      <c r="N20" s="219"/>
      <c r="O20" s="219"/>
      <c r="P20" s="219"/>
      <c r="Q20" s="219"/>
      <c r="R20" s="219"/>
      <c r="S20" s="219"/>
      <c r="T20" s="219"/>
      <c r="U20" s="219"/>
      <c r="V20" s="219"/>
      <c r="W20" s="219"/>
      <c r="X20" s="219"/>
      <c r="Y20" s="219"/>
    </row>
    <row r="21" spans="1:25">
      <c r="A21" s="219"/>
      <c r="B21" s="219"/>
      <c r="C21" s="219"/>
      <c r="D21" s="219"/>
      <c r="E21" s="219"/>
      <c r="F21" s="219"/>
      <c r="G21" s="219"/>
      <c r="H21" s="219"/>
      <c r="I21" s="219"/>
      <c r="J21" s="219"/>
      <c r="K21" s="219"/>
      <c r="L21" s="219"/>
      <c r="M21" s="219"/>
      <c r="N21" s="219"/>
      <c r="O21" s="219"/>
      <c r="P21" s="219"/>
      <c r="Q21" s="219"/>
      <c r="R21" s="219"/>
      <c r="S21" s="219"/>
      <c r="T21" s="219"/>
      <c r="U21" s="219"/>
      <c r="V21" s="219"/>
      <c r="W21" s="219"/>
      <c r="X21" s="219"/>
      <c r="Y21" s="219"/>
    </row>
    <row r="22" spans="1:25">
      <c r="A22" s="219"/>
      <c r="B22" s="219"/>
      <c r="C22" s="219"/>
      <c r="D22" s="219"/>
      <c r="E22" s="219"/>
      <c r="F22" s="219"/>
      <c r="G22" s="219"/>
      <c r="H22" s="219"/>
      <c r="I22" s="219"/>
      <c r="J22" s="219"/>
      <c r="K22" s="219"/>
      <c r="L22" s="219"/>
      <c r="M22" s="219"/>
      <c r="N22" s="219"/>
      <c r="O22" s="219"/>
      <c r="P22" s="219"/>
      <c r="Q22" s="219"/>
      <c r="R22" s="219"/>
      <c r="S22" s="219"/>
      <c r="T22" s="219"/>
      <c r="U22" s="219"/>
      <c r="V22" s="219"/>
      <c r="W22" s="219"/>
      <c r="X22" s="219"/>
      <c r="Y22" s="219"/>
    </row>
    <row r="23" spans="1:25">
      <c r="A23" s="219"/>
      <c r="B23" s="219"/>
      <c r="C23" s="219"/>
      <c r="D23" s="219"/>
      <c r="E23" s="219"/>
      <c r="F23" s="219"/>
      <c r="G23" s="219"/>
      <c r="H23" s="219"/>
      <c r="I23" s="219"/>
      <c r="J23" s="219"/>
      <c r="K23" s="219"/>
      <c r="L23" s="219"/>
      <c r="M23" s="219"/>
      <c r="N23" s="219"/>
      <c r="O23" s="219"/>
      <c r="P23" s="219"/>
      <c r="Q23" s="219"/>
      <c r="R23" s="219"/>
      <c r="S23" s="219"/>
      <c r="T23" s="219"/>
      <c r="U23" s="219"/>
      <c r="V23" s="219"/>
      <c r="W23" s="219"/>
      <c r="X23" s="219"/>
      <c r="Y23" s="219"/>
    </row>
    <row r="24" spans="1:25">
      <c r="A24" s="219"/>
      <c r="B24" s="219"/>
      <c r="C24" s="219"/>
      <c r="D24" s="219"/>
      <c r="E24" s="219"/>
      <c r="F24" s="219"/>
      <c r="G24" s="219"/>
      <c r="H24" s="219"/>
      <c r="I24" s="219"/>
      <c r="J24" s="219"/>
      <c r="K24" s="219"/>
      <c r="L24" s="219"/>
      <c r="M24" s="219"/>
      <c r="N24" s="219"/>
      <c r="O24" s="219"/>
      <c r="P24" s="219"/>
      <c r="Q24" s="219"/>
      <c r="R24" s="219"/>
      <c r="S24" s="219"/>
      <c r="T24" s="219"/>
      <c r="U24" s="219"/>
      <c r="V24" s="219"/>
      <c r="W24" s="219"/>
      <c r="X24" s="219"/>
      <c r="Y24" s="219"/>
    </row>
    <row r="25" spans="1:25">
      <c r="A25" s="219"/>
      <c r="B25" s="219"/>
      <c r="C25" s="219"/>
      <c r="D25" s="219"/>
      <c r="E25" s="219"/>
      <c r="F25" s="219"/>
      <c r="G25" s="219"/>
      <c r="H25" s="219"/>
      <c r="I25" s="219"/>
      <c r="J25" s="219"/>
      <c r="K25" s="219"/>
      <c r="L25" s="219"/>
      <c r="M25" s="219"/>
      <c r="N25" s="219"/>
      <c r="O25" s="219"/>
      <c r="P25" s="219"/>
      <c r="Q25" s="219"/>
      <c r="R25" s="219"/>
      <c r="S25" s="219"/>
      <c r="T25" s="219"/>
      <c r="U25" s="219"/>
      <c r="V25" s="219"/>
      <c r="W25" s="219"/>
      <c r="X25" s="219"/>
      <c r="Y25" s="219"/>
    </row>
    <row r="26" spans="1:25">
      <c r="A26" s="219"/>
      <c r="B26" s="219"/>
      <c r="C26" s="219"/>
      <c r="D26" s="219"/>
      <c r="E26" s="219"/>
      <c r="F26" s="219"/>
      <c r="G26" s="219"/>
      <c r="H26" s="219"/>
      <c r="I26" s="219"/>
      <c r="J26" s="219"/>
      <c r="K26" s="219"/>
      <c r="L26" s="219"/>
      <c r="M26" s="219"/>
      <c r="N26" s="219"/>
      <c r="O26" s="219"/>
      <c r="P26" s="219"/>
      <c r="Q26" s="219"/>
      <c r="R26" s="219"/>
      <c r="S26" s="219"/>
      <c r="T26" s="219"/>
      <c r="U26" s="219"/>
      <c r="V26" s="219"/>
      <c r="W26" s="219"/>
      <c r="X26" s="219"/>
      <c r="Y26" s="219"/>
    </row>
    <row r="27" spans="1:25">
      <c r="A27" s="219"/>
      <c r="B27" s="219"/>
      <c r="C27" s="219"/>
      <c r="D27" s="219"/>
      <c r="E27" s="219"/>
      <c r="F27" s="219"/>
      <c r="G27" s="219"/>
      <c r="H27" s="219"/>
      <c r="I27" s="219"/>
      <c r="J27" s="219"/>
      <c r="K27" s="219"/>
      <c r="L27" s="219"/>
      <c r="M27" s="219"/>
      <c r="N27" s="219"/>
      <c r="O27" s="219"/>
      <c r="P27" s="219"/>
      <c r="Q27" s="219"/>
      <c r="R27" s="219"/>
      <c r="S27" s="219"/>
      <c r="T27" s="219"/>
      <c r="U27" s="219"/>
      <c r="V27" s="219"/>
      <c r="W27" s="219"/>
      <c r="X27" s="219"/>
      <c r="Y27" s="219"/>
    </row>
    <row r="28" spans="1:25">
      <c r="A28" s="219"/>
      <c r="B28" s="219"/>
      <c r="C28" s="219"/>
      <c r="D28" s="219"/>
      <c r="E28" s="219"/>
      <c r="F28" s="219"/>
      <c r="G28" s="219"/>
      <c r="H28" s="219"/>
      <c r="I28" s="219"/>
      <c r="J28" s="219"/>
      <c r="K28" s="219"/>
      <c r="L28" s="219"/>
      <c r="M28" s="219"/>
      <c r="N28" s="219"/>
      <c r="O28" s="219"/>
      <c r="P28" s="219"/>
      <c r="Q28" s="219"/>
      <c r="R28" s="219"/>
      <c r="S28" s="219"/>
      <c r="T28" s="219"/>
      <c r="U28" s="219"/>
      <c r="V28" s="219"/>
      <c r="W28" s="219"/>
      <c r="X28" s="219"/>
      <c r="Y28" s="219"/>
    </row>
    <row r="29" spans="1:25">
      <c r="A29" s="219"/>
      <c r="B29" s="219"/>
      <c r="C29" s="219"/>
      <c r="D29" s="219"/>
      <c r="E29" s="219"/>
      <c r="F29" s="219"/>
      <c r="G29" s="219"/>
      <c r="H29" s="219"/>
      <c r="I29" s="219"/>
      <c r="J29" s="219"/>
      <c r="K29" s="219"/>
      <c r="L29" s="219"/>
      <c r="M29" s="219"/>
      <c r="N29" s="219"/>
      <c r="O29" s="219"/>
      <c r="P29" s="219"/>
      <c r="Q29" s="219"/>
      <c r="R29" s="219"/>
      <c r="S29" s="219"/>
      <c r="T29" s="219"/>
      <c r="U29" s="219"/>
      <c r="V29" s="219"/>
      <c r="W29" s="219"/>
      <c r="X29" s="219"/>
      <c r="Y29" s="219"/>
    </row>
    <row r="30" spans="1:25">
      <c r="A30" s="219"/>
      <c r="B30" s="219"/>
      <c r="C30" s="219"/>
      <c r="D30" s="219"/>
      <c r="E30" s="219"/>
      <c r="F30" s="219"/>
      <c r="G30" s="219"/>
      <c r="H30" s="219"/>
      <c r="I30" s="219"/>
      <c r="J30" s="219"/>
      <c r="K30" s="219"/>
      <c r="L30" s="219"/>
      <c r="M30" s="219"/>
      <c r="N30" s="219"/>
      <c r="O30" s="219"/>
      <c r="P30" s="219"/>
      <c r="Q30" s="219"/>
      <c r="R30" s="219"/>
      <c r="S30" s="219"/>
      <c r="T30" s="219"/>
      <c r="U30" s="219"/>
      <c r="V30" s="219"/>
      <c r="W30" s="219"/>
      <c r="X30" s="219"/>
      <c r="Y30" s="219"/>
    </row>
    <row r="31" spans="1:25">
      <c r="A31" s="219"/>
      <c r="B31" s="219"/>
      <c r="C31" s="219"/>
      <c r="D31" s="219"/>
      <c r="E31" s="219"/>
      <c r="F31" s="219"/>
      <c r="G31" s="219"/>
      <c r="H31" s="219"/>
      <c r="I31" s="219"/>
      <c r="J31" s="219"/>
      <c r="K31" s="219"/>
      <c r="L31" s="219"/>
      <c r="M31" s="219"/>
      <c r="N31" s="219"/>
      <c r="O31" s="219"/>
      <c r="P31" s="219"/>
      <c r="Q31" s="219"/>
      <c r="R31" s="219"/>
      <c r="S31" s="219"/>
      <c r="T31" s="219"/>
      <c r="U31" s="219"/>
      <c r="V31" s="219"/>
      <c r="W31" s="219"/>
      <c r="X31" s="219"/>
      <c r="Y31" s="219"/>
    </row>
    <row r="32" spans="1:25">
      <c r="A32" s="219"/>
      <c r="B32" s="219"/>
      <c r="C32" s="219"/>
      <c r="D32" s="219"/>
      <c r="E32" s="219"/>
      <c r="F32" s="219"/>
      <c r="G32" s="219"/>
      <c r="H32" s="219"/>
      <c r="I32" s="219"/>
      <c r="J32" s="219"/>
      <c r="K32" s="219"/>
      <c r="L32" s="219"/>
      <c r="M32" s="219"/>
      <c r="N32" s="219"/>
      <c r="O32" s="219"/>
      <c r="P32" s="219"/>
      <c r="Q32" s="219"/>
      <c r="R32" s="219"/>
      <c r="S32" s="219"/>
      <c r="T32" s="219"/>
      <c r="U32" s="219"/>
      <c r="V32" s="219"/>
      <c r="W32" s="219"/>
      <c r="X32" s="219"/>
      <c r="Y32" s="219"/>
    </row>
    <row r="33" spans="1:25">
      <c r="A33" s="219"/>
      <c r="B33" s="219"/>
      <c r="C33" s="219"/>
      <c r="D33" s="219"/>
      <c r="E33" s="219"/>
      <c r="F33" s="219"/>
      <c r="G33" s="219"/>
      <c r="H33" s="219"/>
      <c r="I33" s="219"/>
      <c r="J33" s="219"/>
      <c r="K33" s="219"/>
      <c r="L33" s="219"/>
      <c r="M33" s="219"/>
      <c r="N33" s="219"/>
      <c r="O33" s="219"/>
      <c r="P33" s="219"/>
      <c r="Q33" s="219"/>
      <c r="R33" s="219"/>
      <c r="S33" s="219"/>
      <c r="T33" s="219"/>
      <c r="U33" s="219"/>
      <c r="V33" s="219"/>
      <c r="W33" s="219"/>
      <c r="X33" s="219"/>
      <c r="Y33" s="219"/>
    </row>
  </sheetData>
  <mergeCells count="3">
    <mergeCell ref="A1:F1"/>
    <mergeCell ref="J1:R1"/>
    <mergeCell ref="T1:Y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3"/>
  <sheetViews>
    <sheetView workbookViewId="0">
      <selection activeCell="C47" sqref="C47"/>
    </sheetView>
  </sheetViews>
  <sheetFormatPr defaultColWidth="9" defaultRowHeight="14.8"/>
  <cols>
    <col min="3" max="3" width="26.625" customWidth="1"/>
    <col min="4" max="4" width="15.25" customWidth="1"/>
    <col min="5" max="5" width="13.625" customWidth="1"/>
    <col min="6" max="6" width="20.5" customWidth="1"/>
    <col min="10" max="10" width="12.125" customWidth="1"/>
    <col min="11" max="11" width="28.25" customWidth="1"/>
    <col min="22" max="22" width="12.875" customWidth="1"/>
    <col min="16384" max="16384" width="8" customWidth="1"/>
  </cols>
  <sheetData>
    <row r="1" ht="25"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spans="1:4">
      <c r="A3" t="s">
        <v>67</v>
      </c>
      <c r="B3" s="204" t="s">
        <v>247</v>
      </c>
      <c r="C3" s="204" t="s">
        <v>248</v>
      </c>
      <c r="D3" s="204" t="s">
        <v>137</v>
      </c>
    </row>
    <row r="4" ht="30" spans="1:22">
      <c r="A4" t="s">
        <v>67</v>
      </c>
      <c r="B4" s="204" t="s">
        <v>75</v>
      </c>
      <c r="C4" s="204" t="s">
        <v>1942</v>
      </c>
      <c r="D4" s="204" t="s">
        <v>1943</v>
      </c>
      <c r="E4" s="205" t="s">
        <v>1944</v>
      </c>
      <c r="J4" t="s">
        <v>1945</v>
      </c>
      <c r="K4" s="205" t="s">
        <v>1946</v>
      </c>
      <c r="L4" t="s">
        <v>1947</v>
      </c>
      <c r="T4" s="192" t="s">
        <v>1948</v>
      </c>
      <c r="U4" s="192" t="s">
        <v>1949</v>
      </c>
      <c r="V4" s="216" t="s">
        <v>1950</v>
      </c>
    </row>
    <row r="5" ht="38" spans="1:22">
      <c r="A5" t="s">
        <v>67</v>
      </c>
      <c r="B5" s="204" t="s">
        <v>1951</v>
      </c>
      <c r="C5" s="204" t="s">
        <v>1952</v>
      </c>
      <c r="D5" s="204" t="s">
        <v>201</v>
      </c>
      <c r="E5" t="s">
        <v>1953</v>
      </c>
      <c r="T5" s="192" t="s">
        <v>1948</v>
      </c>
      <c r="U5" s="192" t="s">
        <v>1949</v>
      </c>
      <c r="V5" s="216" t="s">
        <v>1954</v>
      </c>
    </row>
    <row r="6" ht="25" spans="1:4">
      <c r="A6" t="s">
        <v>67</v>
      </c>
      <c r="B6" s="204" t="s">
        <v>1955</v>
      </c>
      <c r="C6" s="204" t="s">
        <v>1956</v>
      </c>
      <c r="D6" s="204" t="s">
        <v>137</v>
      </c>
    </row>
    <row r="7" ht="30" spans="1:22">
      <c r="A7" t="s">
        <v>67</v>
      </c>
      <c r="B7" s="204" t="s">
        <v>571</v>
      </c>
      <c r="C7" s="204" t="s">
        <v>572</v>
      </c>
      <c r="D7" s="204" t="s">
        <v>161</v>
      </c>
      <c r="E7" t="s">
        <v>1953</v>
      </c>
      <c r="T7" s="192" t="s">
        <v>1948</v>
      </c>
      <c r="U7" s="192" t="s">
        <v>1949</v>
      </c>
      <c r="V7" s="216" t="s">
        <v>1957</v>
      </c>
    </row>
    <row r="8" ht="30" spans="1:22">
      <c r="A8" t="s">
        <v>67</v>
      </c>
      <c r="B8" s="204" t="s">
        <v>1958</v>
      </c>
      <c r="C8" s="204" t="s">
        <v>1959</v>
      </c>
      <c r="D8" s="204" t="s">
        <v>263</v>
      </c>
      <c r="E8" s="205" t="s">
        <v>1944</v>
      </c>
      <c r="J8" t="s">
        <v>1945</v>
      </c>
      <c r="K8" s="209" t="s">
        <v>1960</v>
      </c>
      <c r="L8" t="s">
        <v>1961</v>
      </c>
      <c r="T8" s="192" t="s">
        <v>1948</v>
      </c>
      <c r="U8" s="192" t="s">
        <v>1949</v>
      </c>
      <c r="V8" s="216" t="s">
        <v>1962</v>
      </c>
    </row>
    <row r="9" ht="15" spans="1:12">
      <c r="A9" t="s">
        <v>67</v>
      </c>
      <c r="B9" s="204" t="s">
        <v>406</v>
      </c>
      <c r="C9" s="204" t="s">
        <v>1963</v>
      </c>
      <c r="D9" s="204" t="s">
        <v>161</v>
      </c>
      <c r="E9" s="206" t="s">
        <v>1488</v>
      </c>
      <c r="J9" t="s">
        <v>1945</v>
      </c>
      <c r="K9" s="209" t="s">
        <v>1964</v>
      </c>
      <c r="L9" t="s">
        <v>1947</v>
      </c>
    </row>
    <row r="10" ht="25" spans="1:12">
      <c r="A10" t="s">
        <v>67</v>
      </c>
      <c r="B10" s="204" t="s">
        <v>1965</v>
      </c>
      <c r="C10" s="204" t="s">
        <v>1966</v>
      </c>
      <c r="D10" s="204" t="s">
        <v>688</v>
      </c>
      <c r="E10" s="206" t="s">
        <v>1488</v>
      </c>
      <c r="J10" t="s">
        <v>1945</v>
      </c>
      <c r="K10" s="209" t="s">
        <v>1967</v>
      </c>
      <c r="L10" t="s">
        <v>276</v>
      </c>
    </row>
    <row r="11" ht="30" spans="1:22">
      <c r="A11" t="s">
        <v>67</v>
      </c>
      <c r="B11" s="204" t="s">
        <v>1968</v>
      </c>
      <c r="C11" s="204" t="s">
        <v>1969</v>
      </c>
      <c r="D11" s="204" t="s">
        <v>688</v>
      </c>
      <c r="E11" s="205" t="s">
        <v>1944</v>
      </c>
      <c r="J11" t="s">
        <v>1945</v>
      </c>
      <c r="K11" s="209" t="s">
        <v>1970</v>
      </c>
      <c r="L11" t="s">
        <v>276</v>
      </c>
      <c r="T11" s="192" t="s">
        <v>1948</v>
      </c>
      <c r="U11" s="192" t="s">
        <v>1949</v>
      </c>
      <c r="V11" s="216" t="s">
        <v>1971</v>
      </c>
    </row>
    <row r="12" ht="25" spans="1:12">
      <c r="A12" t="s">
        <v>67</v>
      </c>
      <c r="B12" s="204" t="s">
        <v>1972</v>
      </c>
      <c r="C12" s="204" t="s">
        <v>1973</v>
      </c>
      <c r="D12" s="204" t="s">
        <v>688</v>
      </c>
      <c r="E12" s="206" t="s">
        <v>1488</v>
      </c>
      <c r="J12" t="s">
        <v>1945</v>
      </c>
      <c r="K12" s="209" t="s">
        <v>1967</v>
      </c>
      <c r="L12" t="s">
        <v>276</v>
      </c>
    </row>
    <row r="13" ht="38" spans="1:22">
      <c r="A13" t="s">
        <v>67</v>
      </c>
      <c r="B13" s="204" t="s">
        <v>1974</v>
      </c>
      <c r="C13" s="204" t="s">
        <v>1975</v>
      </c>
      <c r="D13" s="204" t="s">
        <v>1162</v>
      </c>
      <c r="E13" t="s">
        <v>1953</v>
      </c>
      <c r="T13" s="192" t="s">
        <v>1948</v>
      </c>
      <c r="U13" s="192" t="s">
        <v>1949</v>
      </c>
      <c r="V13" s="217" t="s">
        <v>1976</v>
      </c>
    </row>
    <row r="14" spans="1:4">
      <c r="A14" t="s">
        <v>67</v>
      </c>
      <c r="B14" s="204" t="s">
        <v>1977</v>
      </c>
      <c r="C14" s="204" t="s">
        <v>1978</v>
      </c>
      <c r="D14" s="204" t="s">
        <v>338</v>
      </c>
    </row>
    <row r="15" ht="30" spans="1:22">
      <c r="A15" t="s">
        <v>67</v>
      </c>
      <c r="B15" s="204" t="s">
        <v>1979</v>
      </c>
      <c r="C15" s="204" t="s">
        <v>1980</v>
      </c>
      <c r="D15" s="204" t="s">
        <v>287</v>
      </c>
      <c r="E15" s="205" t="s">
        <v>1944</v>
      </c>
      <c r="F15" s="209"/>
      <c r="J15" t="s">
        <v>1945</v>
      </c>
      <c r="K15" s="209" t="s">
        <v>1981</v>
      </c>
      <c r="L15" t="s">
        <v>1530</v>
      </c>
      <c r="T15" s="192" t="s">
        <v>1948</v>
      </c>
      <c r="U15" s="192" t="s">
        <v>1949</v>
      </c>
      <c r="V15" t="s">
        <v>1982</v>
      </c>
    </row>
    <row r="16" ht="30" spans="1:22">
      <c r="A16" t="s">
        <v>67</v>
      </c>
      <c r="B16" s="204" t="s">
        <v>1983</v>
      </c>
      <c r="C16" s="204" t="s">
        <v>1984</v>
      </c>
      <c r="D16" s="204" t="s">
        <v>263</v>
      </c>
      <c r="E16" s="205" t="s">
        <v>1944</v>
      </c>
      <c r="F16" s="209"/>
      <c r="J16" t="s">
        <v>1945</v>
      </c>
      <c r="K16" s="209" t="s">
        <v>1985</v>
      </c>
      <c r="L16" t="s">
        <v>1961</v>
      </c>
      <c r="T16" s="192" t="s">
        <v>1948</v>
      </c>
      <c r="U16" s="192" t="s">
        <v>1949</v>
      </c>
      <c r="V16" s="216" t="s">
        <v>1986</v>
      </c>
    </row>
    <row r="17" ht="38" spans="1:12">
      <c r="A17" t="s">
        <v>67</v>
      </c>
      <c r="B17" s="204" t="s">
        <v>1987</v>
      </c>
      <c r="C17" s="204" t="s">
        <v>1988</v>
      </c>
      <c r="D17" s="204" t="s">
        <v>338</v>
      </c>
      <c r="E17" t="s">
        <v>1488</v>
      </c>
      <c r="F17" s="209"/>
      <c r="J17" t="s">
        <v>1945</v>
      </c>
      <c r="K17" s="209" t="s">
        <v>1989</v>
      </c>
      <c r="L17" t="s">
        <v>424</v>
      </c>
    </row>
    <row r="18" spans="1:10">
      <c r="A18" t="s">
        <v>67</v>
      </c>
      <c r="B18" s="204" t="s">
        <v>1936</v>
      </c>
      <c r="C18" s="204" t="s">
        <v>1035</v>
      </c>
      <c r="D18" s="204" t="s">
        <v>135</v>
      </c>
      <c r="J18" t="s">
        <v>1945</v>
      </c>
    </row>
    <row r="19" ht="30" spans="1:12">
      <c r="A19" t="s">
        <v>67</v>
      </c>
      <c r="B19" s="213" t="s">
        <v>1990</v>
      </c>
      <c r="C19" s="213" t="s">
        <v>1991</v>
      </c>
      <c r="D19" s="213" t="s">
        <v>201</v>
      </c>
      <c r="E19" s="214" t="s">
        <v>1488</v>
      </c>
      <c r="F19" s="215" t="s">
        <v>1992</v>
      </c>
      <c r="G19" s="214"/>
      <c r="J19" t="s">
        <v>1945</v>
      </c>
      <c r="K19" s="205" t="s">
        <v>1993</v>
      </c>
      <c r="L19" t="s">
        <v>424</v>
      </c>
    </row>
    <row r="20" ht="25" spans="1:4">
      <c r="A20" t="s">
        <v>67</v>
      </c>
      <c r="B20" s="204" t="s">
        <v>1994</v>
      </c>
      <c r="C20" s="204" t="s">
        <v>1995</v>
      </c>
      <c r="D20" s="204" t="s">
        <v>137</v>
      </c>
    </row>
    <row r="21" ht="25" spans="1:4">
      <c r="A21" t="s">
        <v>67</v>
      </c>
      <c r="B21" s="204" t="s">
        <v>1996</v>
      </c>
      <c r="C21" s="204" t="s">
        <v>1997</v>
      </c>
      <c r="D21" s="204" t="s">
        <v>1162</v>
      </c>
    </row>
    <row r="22" ht="25" spans="1:4">
      <c r="A22" t="s">
        <v>67</v>
      </c>
      <c r="B22" s="204" t="s">
        <v>1823</v>
      </c>
      <c r="C22" s="204" t="s">
        <v>1998</v>
      </c>
      <c r="D22" s="204" t="s">
        <v>219</v>
      </c>
    </row>
    <row r="23" ht="45" spans="1:22">
      <c r="A23" t="s">
        <v>67</v>
      </c>
      <c r="B23" s="204" t="s">
        <v>1999</v>
      </c>
      <c r="C23" s="204" t="s">
        <v>2000</v>
      </c>
      <c r="D23" s="204" t="s">
        <v>263</v>
      </c>
      <c r="E23" t="s">
        <v>1488</v>
      </c>
      <c r="J23" t="s">
        <v>1945</v>
      </c>
      <c r="K23" t="s">
        <v>2001</v>
      </c>
      <c r="L23" t="s">
        <v>1961</v>
      </c>
      <c r="T23" s="192" t="s">
        <v>1948</v>
      </c>
      <c r="U23" s="192" t="s">
        <v>1949</v>
      </c>
      <c r="V23" s="216" t="s">
        <v>2002</v>
      </c>
    </row>
    <row r="24" ht="17" spans="1:22">
      <c r="A24" t="s">
        <v>67</v>
      </c>
      <c r="B24" s="204" t="s">
        <v>2003</v>
      </c>
      <c r="C24" s="204" t="s">
        <v>2</v>
      </c>
      <c r="D24" s="204" t="s">
        <v>137</v>
      </c>
      <c r="E24" t="s">
        <v>1953</v>
      </c>
      <c r="T24" s="192" t="s">
        <v>1948</v>
      </c>
      <c r="U24" s="192" t="s">
        <v>1949</v>
      </c>
      <c r="V24" s="216" t="s">
        <v>2004</v>
      </c>
    </row>
    <row r="25" ht="25" spans="1:4">
      <c r="A25" t="s">
        <v>67</v>
      </c>
      <c r="B25" s="204" t="s">
        <v>2005</v>
      </c>
      <c r="C25" s="204" t="s">
        <v>2006</v>
      </c>
      <c r="D25" s="204" t="s">
        <v>1162</v>
      </c>
    </row>
    <row r="26" ht="25" spans="1:4">
      <c r="A26" t="s">
        <v>67</v>
      </c>
      <c r="B26" s="204" t="s">
        <v>2007</v>
      </c>
      <c r="C26" s="204" t="s">
        <v>2008</v>
      </c>
      <c r="D26" s="204" t="s">
        <v>1162</v>
      </c>
    </row>
    <row r="27" spans="1:4">
      <c r="A27" t="s">
        <v>67</v>
      </c>
      <c r="B27" s="204" t="s">
        <v>2009</v>
      </c>
      <c r="C27" s="204" t="s">
        <v>2010</v>
      </c>
      <c r="D27" s="204" t="s">
        <v>1162</v>
      </c>
    </row>
    <row r="28" ht="25" spans="1:4">
      <c r="A28" t="s">
        <v>67</v>
      </c>
      <c r="B28" s="204" t="s">
        <v>2011</v>
      </c>
      <c r="C28" s="204" t="s">
        <v>2012</v>
      </c>
      <c r="D28" s="204" t="s">
        <v>201</v>
      </c>
    </row>
    <row r="29" ht="38" spans="1:12">
      <c r="A29" t="s">
        <v>67</v>
      </c>
      <c r="B29" s="213" t="s">
        <v>2013</v>
      </c>
      <c r="C29" s="213" t="s">
        <v>2014</v>
      </c>
      <c r="D29" s="213" t="s">
        <v>2015</v>
      </c>
      <c r="E29" t="s">
        <v>1488</v>
      </c>
      <c r="F29" s="214" t="s">
        <v>2016</v>
      </c>
      <c r="G29" s="214"/>
      <c r="J29" t="s">
        <v>1945</v>
      </c>
      <c r="K29" s="209" t="s">
        <v>2017</v>
      </c>
      <c r="L29" t="s">
        <v>1947</v>
      </c>
    </row>
    <row r="30" ht="25" spans="1:12">
      <c r="A30" t="s">
        <v>67</v>
      </c>
      <c r="B30" s="204" t="s">
        <v>2018</v>
      </c>
      <c r="C30" s="204" t="s">
        <v>2019</v>
      </c>
      <c r="D30" s="204" t="s">
        <v>1162</v>
      </c>
      <c r="E30" t="s">
        <v>1488</v>
      </c>
      <c r="J30" t="s">
        <v>1945</v>
      </c>
      <c r="K30" s="209" t="s">
        <v>2020</v>
      </c>
      <c r="L30" t="s">
        <v>2021</v>
      </c>
    </row>
    <row r="31" ht="25" spans="1:12">
      <c r="A31" t="s">
        <v>67</v>
      </c>
      <c r="B31" s="204" t="s">
        <v>2022</v>
      </c>
      <c r="C31" s="204" t="s">
        <v>2023</v>
      </c>
      <c r="D31" s="204" t="s">
        <v>161</v>
      </c>
      <c r="E31" t="s">
        <v>1488</v>
      </c>
      <c r="J31" t="s">
        <v>1945</v>
      </c>
      <c r="K31" s="209" t="s">
        <v>2024</v>
      </c>
      <c r="L31" t="s">
        <v>1947</v>
      </c>
    </row>
    <row r="32" ht="25" spans="1:12">
      <c r="A32" t="s">
        <v>67</v>
      </c>
      <c r="B32" s="204" t="s">
        <v>2025</v>
      </c>
      <c r="C32" s="204" t="s">
        <v>2026</v>
      </c>
      <c r="D32" s="204" t="s">
        <v>1162</v>
      </c>
      <c r="E32" t="s">
        <v>1488</v>
      </c>
      <c r="J32" t="s">
        <v>1945</v>
      </c>
      <c r="K32" s="209" t="s">
        <v>2027</v>
      </c>
      <c r="L32" t="s">
        <v>2028</v>
      </c>
    </row>
    <row r="33" ht="30" spans="1:22">
      <c r="A33" t="s">
        <v>67</v>
      </c>
      <c r="B33" s="204" t="s">
        <v>2029</v>
      </c>
      <c r="C33" s="204" t="s">
        <v>2030</v>
      </c>
      <c r="D33" s="204" t="s">
        <v>287</v>
      </c>
      <c r="E33" s="205" t="s">
        <v>1944</v>
      </c>
      <c r="J33" t="s">
        <v>1945</v>
      </c>
      <c r="K33" s="209" t="s">
        <v>2031</v>
      </c>
      <c r="L33" t="s">
        <v>1530</v>
      </c>
      <c r="T33" s="192" t="s">
        <v>1948</v>
      </c>
      <c r="U33" s="192" t="s">
        <v>1949</v>
      </c>
      <c r="V33" s="216" t="s">
        <v>2032</v>
      </c>
    </row>
    <row r="34" ht="25" spans="1:4">
      <c r="A34" t="s">
        <v>67</v>
      </c>
      <c r="B34" s="204" t="s">
        <v>2033</v>
      </c>
      <c r="C34" s="204" t="s">
        <v>2034</v>
      </c>
      <c r="D34" s="204" t="s">
        <v>137</v>
      </c>
    </row>
    <row r="35" ht="30" spans="1:22">
      <c r="A35" t="s">
        <v>67</v>
      </c>
      <c r="B35" s="204" t="s">
        <v>2035</v>
      </c>
      <c r="C35" s="204" t="s">
        <v>2036</v>
      </c>
      <c r="D35" s="204" t="s">
        <v>287</v>
      </c>
      <c r="E35" s="205" t="s">
        <v>1944</v>
      </c>
      <c r="J35" t="s">
        <v>1945</v>
      </c>
      <c r="K35" s="209" t="s">
        <v>2037</v>
      </c>
      <c r="L35" t="s">
        <v>1530</v>
      </c>
      <c r="T35" s="192" t="s">
        <v>1948</v>
      </c>
      <c r="U35" s="192" t="s">
        <v>1949</v>
      </c>
      <c r="V35" s="216" t="s">
        <v>2038</v>
      </c>
    </row>
    <row r="36" spans="1:12">
      <c r="A36" t="s">
        <v>67</v>
      </c>
      <c r="B36" s="204" t="s">
        <v>1366</v>
      </c>
      <c r="C36" s="204" t="s">
        <v>1367</v>
      </c>
      <c r="D36" s="204" t="s">
        <v>161</v>
      </c>
      <c r="E36" t="s">
        <v>1488</v>
      </c>
      <c r="J36" t="s">
        <v>1945</v>
      </c>
      <c r="K36" s="209" t="s">
        <v>2039</v>
      </c>
      <c r="L36" t="s">
        <v>1947</v>
      </c>
    </row>
    <row r="37" spans="1:5">
      <c r="A37" t="s">
        <v>67</v>
      </c>
      <c r="B37" s="204" t="s">
        <v>2003</v>
      </c>
      <c r="C37" s="204" t="s">
        <v>2040</v>
      </c>
      <c r="D37" s="204" t="s">
        <v>137</v>
      </c>
      <c r="E37" t="s">
        <v>1488</v>
      </c>
    </row>
    <row r="38" ht="30" spans="1:22">
      <c r="A38" t="s">
        <v>67</v>
      </c>
      <c r="B38" s="204" t="s">
        <v>2041</v>
      </c>
      <c r="C38" s="204" t="s">
        <v>2042</v>
      </c>
      <c r="D38" s="204" t="s">
        <v>2043</v>
      </c>
      <c r="E38" s="205" t="s">
        <v>1944</v>
      </c>
      <c r="J38" t="s">
        <v>1945</v>
      </c>
      <c r="K38" s="209" t="s">
        <v>2044</v>
      </c>
      <c r="L38" t="s">
        <v>276</v>
      </c>
      <c r="T38" s="192" t="s">
        <v>1948</v>
      </c>
      <c r="U38" s="192" t="s">
        <v>1949</v>
      </c>
      <c r="V38" s="216" t="s">
        <v>2045</v>
      </c>
    </row>
    <row r="39" ht="25" spans="1:12">
      <c r="A39" t="s">
        <v>67</v>
      </c>
      <c r="B39" s="204" t="s">
        <v>2046</v>
      </c>
      <c r="C39" s="204" t="s">
        <v>2047</v>
      </c>
      <c r="D39" s="204" t="s">
        <v>137</v>
      </c>
      <c r="E39" t="s">
        <v>1488</v>
      </c>
      <c r="J39" t="s">
        <v>1945</v>
      </c>
      <c r="K39" s="209" t="s">
        <v>2048</v>
      </c>
      <c r="L39" t="s">
        <v>276</v>
      </c>
    </row>
    <row r="40" ht="30" spans="1:22">
      <c r="A40" t="s">
        <v>67</v>
      </c>
      <c r="B40" s="204" t="s">
        <v>2049</v>
      </c>
      <c r="C40" s="204" t="s">
        <v>2050</v>
      </c>
      <c r="D40" s="204" t="s">
        <v>137</v>
      </c>
      <c r="E40" s="205" t="s">
        <v>1944</v>
      </c>
      <c r="J40" t="s">
        <v>1945</v>
      </c>
      <c r="K40" s="209" t="s">
        <v>2051</v>
      </c>
      <c r="L40" t="s">
        <v>276</v>
      </c>
      <c r="T40" s="192" t="s">
        <v>1948</v>
      </c>
      <c r="U40" s="192" t="s">
        <v>1949</v>
      </c>
      <c r="V40" t="s">
        <v>2052</v>
      </c>
    </row>
    <row r="41" ht="25" spans="1:12">
      <c r="A41" t="s">
        <v>67</v>
      </c>
      <c r="B41" s="204" t="s">
        <v>2053</v>
      </c>
      <c r="C41" s="204" t="s">
        <v>2054</v>
      </c>
      <c r="D41" s="204" t="s">
        <v>137</v>
      </c>
      <c r="E41" t="s">
        <v>1488</v>
      </c>
      <c r="J41" t="s">
        <v>1945</v>
      </c>
      <c r="K41" s="209" t="s">
        <v>2055</v>
      </c>
      <c r="L41" t="s">
        <v>276</v>
      </c>
    </row>
    <row r="42" ht="30" spans="1:22">
      <c r="A42" t="s">
        <v>67</v>
      </c>
      <c r="B42" s="204" t="s">
        <v>1081</v>
      </c>
      <c r="C42" s="204" t="s">
        <v>1454</v>
      </c>
      <c r="D42" s="204" t="s">
        <v>161</v>
      </c>
      <c r="E42" s="205" t="s">
        <v>1944</v>
      </c>
      <c r="J42" t="s">
        <v>1945</v>
      </c>
      <c r="K42" s="209" t="s">
        <v>2056</v>
      </c>
      <c r="L42" t="s">
        <v>1502</v>
      </c>
      <c r="T42" s="192" t="s">
        <v>1948</v>
      </c>
      <c r="U42" s="192" t="s">
        <v>1949</v>
      </c>
      <c r="V42" s="216" t="s">
        <v>2057</v>
      </c>
    </row>
    <row r="43" ht="25" spans="1:12">
      <c r="A43" t="s">
        <v>67</v>
      </c>
      <c r="B43" s="204" t="s">
        <v>2058</v>
      </c>
      <c r="C43" s="204" t="s">
        <v>2059</v>
      </c>
      <c r="D43" s="204" t="s">
        <v>1162</v>
      </c>
      <c r="E43" t="s">
        <v>1488</v>
      </c>
      <c r="J43" t="s">
        <v>1945</v>
      </c>
      <c r="K43" s="209" t="s">
        <v>2060</v>
      </c>
      <c r="L43" t="s">
        <v>2028</v>
      </c>
    </row>
    <row r="44" spans="1:12">
      <c r="A44" t="s">
        <v>67</v>
      </c>
      <c r="B44" s="204" t="s">
        <v>2061</v>
      </c>
      <c r="C44" s="204" t="s">
        <v>2062</v>
      </c>
      <c r="D44" s="204" t="s">
        <v>688</v>
      </c>
      <c r="E44" t="s">
        <v>1488</v>
      </c>
      <c r="J44" t="s">
        <v>1945</v>
      </c>
      <c r="K44" s="209" t="s">
        <v>2063</v>
      </c>
      <c r="L44" t="s">
        <v>276</v>
      </c>
    </row>
    <row r="45" spans="1:12">
      <c r="A45" t="s">
        <v>67</v>
      </c>
      <c r="B45" s="204" t="s">
        <v>2064</v>
      </c>
      <c r="C45" s="204" t="s">
        <v>2065</v>
      </c>
      <c r="D45" s="204" t="s">
        <v>688</v>
      </c>
      <c r="E45" t="s">
        <v>1488</v>
      </c>
      <c r="J45" t="s">
        <v>1945</v>
      </c>
      <c r="K45" s="209" t="s">
        <v>2066</v>
      </c>
      <c r="L45" t="s">
        <v>276</v>
      </c>
    </row>
    <row r="46" spans="1:12">
      <c r="A46" t="s">
        <v>67</v>
      </c>
      <c r="B46" s="204" t="s">
        <v>2067</v>
      </c>
      <c r="C46" s="204" t="s">
        <v>2068</v>
      </c>
      <c r="D46" s="204" t="s">
        <v>688</v>
      </c>
      <c r="E46" t="s">
        <v>1488</v>
      </c>
      <c r="J46" t="s">
        <v>1945</v>
      </c>
      <c r="K46" s="209" t="s">
        <v>2069</v>
      </c>
      <c r="L46" t="s">
        <v>276</v>
      </c>
    </row>
    <row r="47" ht="25" spans="1:4">
      <c r="A47" t="s">
        <v>67</v>
      </c>
      <c r="B47" s="204" t="s">
        <v>1823</v>
      </c>
      <c r="C47" s="204" t="s">
        <v>1998</v>
      </c>
      <c r="D47" s="204" t="s">
        <v>219</v>
      </c>
    </row>
    <row r="48" ht="30" spans="1:22">
      <c r="A48" t="s">
        <v>67</v>
      </c>
      <c r="B48" s="204" t="s">
        <v>2070</v>
      </c>
      <c r="C48" s="204" t="s">
        <v>2071</v>
      </c>
      <c r="D48" s="204" t="s">
        <v>1162</v>
      </c>
      <c r="E48" s="205" t="s">
        <v>1944</v>
      </c>
      <c r="J48" t="s">
        <v>1945</v>
      </c>
      <c r="K48" s="209" t="s">
        <v>2072</v>
      </c>
      <c r="L48" t="s">
        <v>2028</v>
      </c>
      <c r="T48" s="192" t="s">
        <v>1948</v>
      </c>
      <c r="U48" s="192" t="s">
        <v>1949</v>
      </c>
      <c r="V48" s="216" t="s">
        <v>2073</v>
      </c>
    </row>
    <row r="49" spans="1:12">
      <c r="A49" t="s">
        <v>67</v>
      </c>
      <c r="B49" s="204" t="s">
        <v>1547</v>
      </c>
      <c r="C49" s="204" t="s">
        <v>2074</v>
      </c>
      <c r="D49" s="204" t="s">
        <v>161</v>
      </c>
      <c r="E49" t="s">
        <v>1488</v>
      </c>
      <c r="J49" t="s">
        <v>1945</v>
      </c>
      <c r="K49" s="209" t="s">
        <v>2075</v>
      </c>
      <c r="L49" t="s">
        <v>1502</v>
      </c>
    </row>
    <row r="50" ht="25" spans="1:4">
      <c r="A50" t="s">
        <v>67</v>
      </c>
      <c r="B50" s="204" t="s">
        <v>2076</v>
      </c>
      <c r="C50" s="204" t="s">
        <v>2077</v>
      </c>
      <c r="D50" s="204" t="s">
        <v>201</v>
      </c>
    </row>
    <row r="51" spans="1:4">
      <c r="A51" t="s">
        <v>67</v>
      </c>
      <c r="B51" s="204" t="s">
        <v>2078</v>
      </c>
      <c r="C51" s="204" t="s">
        <v>2079</v>
      </c>
      <c r="D51" s="204" t="s">
        <v>137</v>
      </c>
    </row>
    <row r="63" spans="5:5">
      <c r="E63" t="s">
        <v>2080</v>
      </c>
    </row>
  </sheetData>
  <mergeCells count="3">
    <mergeCell ref="A1:F1"/>
    <mergeCell ref="J1:R1"/>
    <mergeCell ref="T1:Y1"/>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7"/>
  <sheetViews>
    <sheetView topLeftCell="B3" workbookViewId="0">
      <selection activeCell="B3" sqref="B3"/>
    </sheetView>
  </sheetViews>
  <sheetFormatPr defaultColWidth="9" defaultRowHeight="14.8"/>
  <cols>
    <col min="1" max="1" width="12.625" customWidth="1"/>
    <col min="2" max="2" width="16.625" customWidth="1"/>
    <col min="3" max="3" width="17" customWidth="1"/>
    <col min="10" max="10" width="20" customWidth="1"/>
    <col min="11" max="11" width="28.125" customWidth="1"/>
    <col min="21" max="21" width="27.25" customWidth="1"/>
  </cols>
  <sheetData>
    <row r="1" ht="25"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spans="1:20">
      <c r="A3" s="203" t="s">
        <v>35</v>
      </c>
      <c r="B3" s="204" t="s">
        <v>14</v>
      </c>
      <c r="C3" s="204" t="s">
        <v>2081</v>
      </c>
      <c r="D3" s="204" t="s">
        <v>2082</v>
      </c>
      <c r="E3" t="s">
        <v>1488</v>
      </c>
      <c r="J3" s="203" t="s">
        <v>37</v>
      </c>
      <c r="K3" s="209" t="s">
        <v>2083</v>
      </c>
      <c r="L3" s="209" t="s">
        <v>1947</v>
      </c>
      <c r="T3" s="207"/>
    </row>
    <row r="4" spans="1:22">
      <c r="A4" s="203" t="s">
        <v>35</v>
      </c>
      <c r="B4" s="204" t="s">
        <v>2084</v>
      </c>
      <c r="C4" s="204" t="s">
        <v>2085</v>
      </c>
      <c r="D4" s="204" t="s">
        <v>2082</v>
      </c>
      <c r="E4" t="s">
        <v>1488</v>
      </c>
      <c r="J4" s="203" t="s">
        <v>37</v>
      </c>
      <c r="K4" s="203" t="s">
        <v>2086</v>
      </c>
      <c r="L4" s="209" t="s">
        <v>1502</v>
      </c>
      <c r="T4" s="207"/>
      <c r="V4" s="203"/>
    </row>
    <row r="5" ht="45" spans="1:22">
      <c r="A5" s="203" t="s">
        <v>35</v>
      </c>
      <c r="B5" s="204" t="s">
        <v>2087</v>
      </c>
      <c r="C5" s="204" t="s">
        <v>2088</v>
      </c>
      <c r="D5" s="204" t="s">
        <v>2082</v>
      </c>
      <c r="E5" s="205" t="s">
        <v>2089</v>
      </c>
      <c r="J5" s="203" t="s">
        <v>37</v>
      </c>
      <c r="K5" s="209" t="s">
        <v>2090</v>
      </c>
      <c r="L5" s="209" t="s">
        <v>1530</v>
      </c>
      <c r="T5" s="207" t="s">
        <v>2091</v>
      </c>
      <c r="U5" s="212" t="s">
        <v>2092</v>
      </c>
      <c r="V5" s="203" t="s">
        <v>2093</v>
      </c>
    </row>
    <row r="6" ht="15" spans="1:22">
      <c r="A6" s="203" t="s">
        <v>35</v>
      </c>
      <c r="B6" s="204" t="s">
        <v>247</v>
      </c>
      <c r="C6" s="204" t="s">
        <v>248</v>
      </c>
      <c r="D6" s="204" t="s">
        <v>2082</v>
      </c>
      <c r="E6" t="s">
        <v>1546</v>
      </c>
      <c r="T6" s="207" t="s">
        <v>2091</v>
      </c>
      <c r="U6" s="212" t="s">
        <v>2092</v>
      </c>
      <c r="V6" s="203" t="s">
        <v>2094</v>
      </c>
    </row>
    <row r="7" spans="1:22">
      <c r="A7" s="203" t="s">
        <v>35</v>
      </c>
      <c r="B7" s="204" t="s">
        <v>75</v>
      </c>
      <c r="C7" s="204" t="s">
        <v>1942</v>
      </c>
      <c r="D7" s="204" t="s">
        <v>2082</v>
      </c>
      <c r="E7" t="s">
        <v>1488</v>
      </c>
      <c r="J7" s="203" t="s">
        <v>37</v>
      </c>
      <c r="K7" s="209" t="s">
        <v>2095</v>
      </c>
      <c r="L7" s="209" t="s">
        <v>1947</v>
      </c>
      <c r="T7" s="207"/>
      <c r="V7" s="203"/>
    </row>
    <row r="8" spans="1:22">
      <c r="A8" s="203" t="s">
        <v>35</v>
      </c>
      <c r="B8" s="204" t="s">
        <v>3</v>
      </c>
      <c r="C8" s="204" t="s">
        <v>1935</v>
      </c>
      <c r="D8" s="204" t="s">
        <v>2082</v>
      </c>
      <c r="J8" s="203"/>
      <c r="K8" s="203"/>
      <c r="T8" s="207"/>
      <c r="V8" s="203"/>
    </row>
    <row r="9" spans="1:22">
      <c r="A9" s="203" t="s">
        <v>35</v>
      </c>
      <c r="B9" s="204" t="s">
        <v>1936</v>
      </c>
      <c r="C9" s="204" t="s">
        <v>1035</v>
      </c>
      <c r="D9" s="204" t="s">
        <v>2082</v>
      </c>
      <c r="J9" s="203"/>
      <c r="K9" s="203"/>
      <c r="T9" s="207"/>
      <c r="V9" s="203"/>
    </row>
    <row r="10" spans="1:22">
      <c r="A10" s="203" t="s">
        <v>35</v>
      </c>
      <c r="B10" s="204" t="s">
        <v>778</v>
      </c>
      <c r="C10" s="204" t="s">
        <v>2096</v>
      </c>
      <c r="D10" s="204" t="s">
        <v>2082</v>
      </c>
      <c r="T10" s="207"/>
      <c r="V10" s="203"/>
    </row>
    <row r="11" ht="15" spans="1:22">
      <c r="A11" s="203" t="s">
        <v>35</v>
      </c>
      <c r="B11" s="204" t="s">
        <v>855</v>
      </c>
      <c r="C11" s="204" t="s">
        <v>1223</v>
      </c>
      <c r="D11" s="204" t="s">
        <v>2082</v>
      </c>
      <c r="E11" t="s">
        <v>1546</v>
      </c>
      <c r="J11" s="203"/>
      <c r="K11" s="203"/>
      <c r="T11" s="207" t="s">
        <v>2091</v>
      </c>
      <c r="U11" s="212" t="s">
        <v>2092</v>
      </c>
      <c r="V11" s="203" t="s">
        <v>1703</v>
      </c>
    </row>
    <row r="12" spans="1:22">
      <c r="A12" s="203" t="s">
        <v>35</v>
      </c>
      <c r="B12" s="204" t="s">
        <v>2097</v>
      </c>
      <c r="C12" s="204" t="s">
        <v>2</v>
      </c>
      <c r="D12" s="204" t="s">
        <v>2082</v>
      </c>
      <c r="E12" s="211"/>
      <c r="F12" s="211"/>
      <c r="G12" s="211"/>
      <c r="H12" s="211"/>
      <c r="I12" s="211"/>
      <c r="J12" s="203" t="s">
        <v>1729</v>
      </c>
      <c r="K12" s="203" t="s">
        <v>1729</v>
      </c>
      <c r="T12" s="207"/>
      <c r="V12" s="203"/>
    </row>
    <row r="13" ht="45" spans="1:22">
      <c r="A13" s="203" t="s">
        <v>35</v>
      </c>
      <c r="B13" s="204" t="s">
        <v>2082</v>
      </c>
      <c r="C13" s="204" t="s">
        <v>2098</v>
      </c>
      <c r="D13" s="204" t="s">
        <v>2082</v>
      </c>
      <c r="E13" s="205" t="s">
        <v>2089</v>
      </c>
      <c r="J13" s="203" t="s">
        <v>37</v>
      </c>
      <c r="K13" s="209" t="s">
        <v>2099</v>
      </c>
      <c r="L13" s="209" t="s">
        <v>2021</v>
      </c>
      <c r="T13" s="207" t="s">
        <v>2091</v>
      </c>
      <c r="U13" s="212" t="s">
        <v>2092</v>
      </c>
      <c r="V13" s="203" t="s">
        <v>2100</v>
      </c>
    </row>
    <row r="14" spans="1:20">
      <c r="A14" s="203" t="s">
        <v>35</v>
      </c>
      <c r="B14" s="204" t="s">
        <v>1366</v>
      </c>
      <c r="C14" s="204" t="s">
        <v>1367</v>
      </c>
      <c r="D14" s="204" t="s">
        <v>2082</v>
      </c>
      <c r="T14" s="207"/>
    </row>
    <row r="15" spans="1:20">
      <c r="A15" s="203" t="s">
        <v>35</v>
      </c>
      <c r="B15" s="204" t="s">
        <v>67</v>
      </c>
      <c r="C15" s="204" t="s">
        <v>2101</v>
      </c>
      <c r="D15" s="204" t="s">
        <v>2082</v>
      </c>
      <c r="T15" s="207"/>
    </row>
    <row r="16" ht="45" spans="1:22">
      <c r="A16" s="203" t="s">
        <v>35</v>
      </c>
      <c r="B16" s="204" t="s">
        <v>86</v>
      </c>
      <c r="C16" s="204" t="s">
        <v>2102</v>
      </c>
      <c r="D16" s="204" t="s">
        <v>2082</v>
      </c>
      <c r="E16" s="205" t="s">
        <v>2089</v>
      </c>
      <c r="J16" s="203" t="s">
        <v>37</v>
      </c>
      <c r="K16" s="209" t="s">
        <v>2103</v>
      </c>
      <c r="L16" s="209" t="s">
        <v>1947</v>
      </c>
      <c r="T16" s="207" t="s">
        <v>2091</v>
      </c>
      <c r="U16" s="212" t="s">
        <v>2092</v>
      </c>
      <c r="V16" s="209" t="s">
        <v>2104</v>
      </c>
    </row>
    <row r="17" spans="1:1">
      <c r="A17" s="203"/>
    </row>
  </sheetData>
  <sortState ref="A3:Y20">
    <sortCondition ref="A3:A20"/>
  </sortState>
  <mergeCells count="3">
    <mergeCell ref="A1:F1"/>
    <mergeCell ref="J1:R1"/>
    <mergeCell ref="T1:Y1"/>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36"/>
  <sheetViews>
    <sheetView workbookViewId="0">
      <selection activeCell="B3" sqref="B3"/>
    </sheetView>
  </sheetViews>
  <sheetFormatPr defaultColWidth="9" defaultRowHeight="14.8"/>
  <cols>
    <col min="1" max="1" width="20.5" customWidth="1"/>
    <col min="3" max="3" width="24.875" customWidth="1"/>
    <col min="4" max="4" width="17.625" customWidth="1"/>
    <col min="5" max="5" width="11.5" customWidth="1"/>
    <col min="11" max="11" width="19.875" customWidth="1"/>
    <col min="20" max="20" width="20.875" customWidth="1"/>
    <col min="22" max="22" width="23.875" customWidth="1"/>
  </cols>
  <sheetData>
    <row r="1" ht="25" spans="1:25">
      <c r="A1" s="180" t="s">
        <v>1489</v>
      </c>
      <c r="B1" s="181"/>
      <c r="C1" s="181"/>
      <c r="D1" s="181"/>
      <c r="E1" s="181"/>
      <c r="F1" s="185"/>
      <c r="G1" s="186" t="s">
        <v>1729</v>
      </c>
      <c r="J1" s="189" t="s">
        <v>1545</v>
      </c>
      <c r="K1" s="189"/>
      <c r="L1" s="189"/>
      <c r="M1" s="189"/>
      <c r="N1" s="189"/>
      <c r="O1" s="189"/>
      <c r="P1" s="189"/>
      <c r="Q1" s="189"/>
      <c r="R1" s="189"/>
      <c r="T1" s="194" t="s">
        <v>1546</v>
      </c>
      <c r="U1" s="197"/>
      <c r="V1" s="197"/>
      <c r="W1" s="197"/>
      <c r="X1" s="197"/>
      <c r="Y1" s="200"/>
    </row>
    <row r="2" ht="42" spans="1:25">
      <c r="A2" s="182" t="s">
        <v>1686</v>
      </c>
      <c r="B2" s="183" t="s">
        <v>1687</v>
      </c>
      <c r="C2" s="183" t="s">
        <v>128</v>
      </c>
      <c r="D2" s="183" t="s">
        <v>1688</v>
      </c>
      <c r="E2" s="183" t="s">
        <v>125</v>
      </c>
      <c r="F2" s="183" t="s">
        <v>127</v>
      </c>
      <c r="G2" s="187" t="s">
        <v>1926</v>
      </c>
      <c r="J2" s="190" t="s">
        <v>111</v>
      </c>
      <c r="K2" s="190" t="s">
        <v>112</v>
      </c>
      <c r="L2" s="190" t="s">
        <v>1688</v>
      </c>
      <c r="M2" s="193" t="s">
        <v>1691</v>
      </c>
      <c r="N2" s="190" t="s">
        <v>126</v>
      </c>
      <c r="O2" s="190" t="s">
        <v>1692</v>
      </c>
      <c r="P2" s="190" t="s">
        <v>1693</v>
      </c>
      <c r="Q2" s="190" t="s">
        <v>3</v>
      </c>
      <c r="R2" s="190" t="s">
        <v>127</v>
      </c>
      <c r="T2" s="195" t="s">
        <v>111</v>
      </c>
      <c r="U2" s="195" t="s">
        <v>1694</v>
      </c>
      <c r="V2" s="198" t="s">
        <v>112</v>
      </c>
      <c r="W2" s="198" t="s">
        <v>1688</v>
      </c>
      <c r="X2" s="198" t="s">
        <v>126</v>
      </c>
      <c r="Y2" s="198" t="s">
        <v>127</v>
      </c>
    </row>
    <row r="3" ht="42" spans="1:12">
      <c r="A3" s="203" t="s">
        <v>58</v>
      </c>
      <c r="B3" s="204" t="s">
        <v>14</v>
      </c>
      <c r="C3" s="204" t="s">
        <v>2081</v>
      </c>
      <c r="D3" s="204" t="s">
        <v>219</v>
      </c>
      <c r="E3" s="188" t="s">
        <v>1488</v>
      </c>
      <c r="J3" s="209" t="s">
        <v>60</v>
      </c>
      <c r="K3" s="209" t="s">
        <v>2083</v>
      </c>
      <c r="L3" s="209" t="s">
        <v>1947</v>
      </c>
    </row>
    <row r="4" ht="25" spans="1:4">
      <c r="A4" s="203" t="s">
        <v>58</v>
      </c>
      <c r="B4" s="204" t="s">
        <v>2105</v>
      </c>
      <c r="C4" s="204" t="s">
        <v>2106</v>
      </c>
      <c r="D4" s="204" t="s">
        <v>219</v>
      </c>
    </row>
    <row r="5" spans="1:4">
      <c r="A5" s="203" t="s">
        <v>58</v>
      </c>
      <c r="B5" s="204" t="s">
        <v>247</v>
      </c>
      <c r="C5" s="204" t="s">
        <v>248</v>
      </c>
      <c r="D5" s="204" t="s">
        <v>137</v>
      </c>
    </row>
    <row r="6" ht="42" spans="1:12">
      <c r="A6" s="203" t="s">
        <v>58</v>
      </c>
      <c r="B6" s="204" t="s">
        <v>406</v>
      </c>
      <c r="C6" s="204" t="s">
        <v>1963</v>
      </c>
      <c r="D6" s="204" t="s">
        <v>137</v>
      </c>
      <c r="E6" s="188" t="s">
        <v>1488</v>
      </c>
      <c r="J6" s="209" t="s">
        <v>60</v>
      </c>
      <c r="K6" s="209" t="s">
        <v>2107</v>
      </c>
      <c r="L6" s="209" t="s">
        <v>1947</v>
      </c>
    </row>
    <row r="7" spans="1:4">
      <c r="A7" s="203" t="s">
        <v>58</v>
      </c>
      <c r="B7" s="204" t="s">
        <v>3</v>
      </c>
      <c r="C7" s="204" t="s">
        <v>1935</v>
      </c>
      <c r="D7" s="204" t="s">
        <v>688</v>
      </c>
    </row>
    <row r="8" ht="42" spans="1:22">
      <c r="A8" s="203" t="s">
        <v>58</v>
      </c>
      <c r="B8" s="204" t="s">
        <v>2108</v>
      </c>
      <c r="C8" s="204" t="s">
        <v>2109</v>
      </c>
      <c r="D8" s="204" t="s">
        <v>137</v>
      </c>
      <c r="E8" s="188" t="s">
        <v>2089</v>
      </c>
      <c r="J8" s="209" t="s">
        <v>60</v>
      </c>
      <c r="K8" s="209" t="s">
        <v>2110</v>
      </c>
      <c r="L8" s="209" t="s">
        <v>276</v>
      </c>
      <c r="T8" s="207" t="s">
        <v>2111</v>
      </c>
      <c r="V8" s="203" t="s">
        <v>2112</v>
      </c>
    </row>
    <row r="9" ht="42" spans="1:22">
      <c r="A9" s="203" t="s">
        <v>58</v>
      </c>
      <c r="B9" s="204" t="s">
        <v>2113</v>
      </c>
      <c r="C9" s="204" t="s">
        <v>2114</v>
      </c>
      <c r="D9" s="204" t="s">
        <v>266</v>
      </c>
      <c r="E9" s="188" t="s">
        <v>2089</v>
      </c>
      <c r="J9" s="209" t="s">
        <v>60</v>
      </c>
      <c r="K9" s="209" t="s">
        <v>2115</v>
      </c>
      <c r="L9" s="209" t="s">
        <v>1530</v>
      </c>
      <c r="T9" s="207" t="s">
        <v>2116</v>
      </c>
      <c r="V9" s="203" t="s">
        <v>2117</v>
      </c>
    </row>
    <row r="10" ht="42" spans="1:22">
      <c r="A10" s="203" t="s">
        <v>58</v>
      </c>
      <c r="B10" s="204" t="s">
        <v>1983</v>
      </c>
      <c r="C10" s="204" t="s">
        <v>1984</v>
      </c>
      <c r="D10" s="204" t="s">
        <v>263</v>
      </c>
      <c r="E10" s="188" t="s">
        <v>2089</v>
      </c>
      <c r="J10" s="209" t="s">
        <v>60</v>
      </c>
      <c r="K10" s="209" t="s">
        <v>2118</v>
      </c>
      <c r="L10" s="209" t="s">
        <v>1961</v>
      </c>
      <c r="T10" s="207" t="s">
        <v>2111</v>
      </c>
      <c r="V10" s="203" t="s">
        <v>2119</v>
      </c>
    </row>
    <row r="11" spans="1:4">
      <c r="A11" s="203" t="s">
        <v>58</v>
      </c>
      <c r="B11" s="204" t="s">
        <v>1936</v>
      </c>
      <c r="C11" s="204" t="s">
        <v>1035</v>
      </c>
      <c r="D11" s="204" t="s">
        <v>135</v>
      </c>
    </row>
    <row r="12" ht="25" spans="1:4">
      <c r="A12" s="203" t="s">
        <v>58</v>
      </c>
      <c r="B12" s="204" t="s">
        <v>2120</v>
      </c>
      <c r="C12" s="204" t="s">
        <v>2121</v>
      </c>
      <c r="D12" s="204" t="s">
        <v>219</v>
      </c>
    </row>
    <row r="13" spans="1:4">
      <c r="A13" s="203" t="s">
        <v>58</v>
      </c>
      <c r="B13" s="204" t="s">
        <v>778</v>
      </c>
      <c r="C13" s="204" t="s">
        <v>2096</v>
      </c>
      <c r="D13" s="204" t="s">
        <v>137</v>
      </c>
    </row>
    <row r="14" ht="15" spans="1:22">
      <c r="A14" s="203" t="s">
        <v>58</v>
      </c>
      <c r="B14" s="204" t="s">
        <v>855</v>
      </c>
      <c r="C14" s="204" t="s">
        <v>1223</v>
      </c>
      <c r="D14" s="204" t="s">
        <v>137</v>
      </c>
      <c r="E14" t="s">
        <v>1546</v>
      </c>
      <c r="T14" s="207" t="s">
        <v>2111</v>
      </c>
      <c r="V14" s="203" t="s">
        <v>2122</v>
      </c>
    </row>
    <row r="15" ht="25" spans="1:4">
      <c r="A15" s="203" t="s">
        <v>58</v>
      </c>
      <c r="B15" s="204" t="s">
        <v>2123</v>
      </c>
      <c r="C15" s="204" t="s">
        <v>2</v>
      </c>
      <c r="D15" s="204" t="s">
        <v>137</v>
      </c>
    </row>
    <row r="16" ht="25" spans="1:4">
      <c r="A16" s="203" t="s">
        <v>58</v>
      </c>
      <c r="B16" s="204" t="s">
        <v>2011</v>
      </c>
      <c r="C16" s="204" t="s">
        <v>2012</v>
      </c>
      <c r="D16" s="204" t="s">
        <v>201</v>
      </c>
    </row>
    <row r="17" ht="25" spans="1:4">
      <c r="A17" s="203" t="s">
        <v>58</v>
      </c>
      <c r="B17" s="204" t="s">
        <v>2124</v>
      </c>
      <c r="C17" s="204" t="s">
        <v>2125</v>
      </c>
      <c r="D17" s="204" t="s">
        <v>137</v>
      </c>
    </row>
    <row r="18" ht="25" spans="1:4">
      <c r="A18" s="203" t="s">
        <v>58</v>
      </c>
      <c r="B18" s="204" t="s">
        <v>2126</v>
      </c>
      <c r="C18" s="204" t="s">
        <v>2127</v>
      </c>
      <c r="D18" s="204" t="s">
        <v>219</v>
      </c>
    </row>
    <row r="19" ht="42" spans="1:22">
      <c r="A19" s="203" t="s">
        <v>58</v>
      </c>
      <c r="B19" s="204" t="s">
        <v>2128</v>
      </c>
      <c r="C19" s="204" t="s">
        <v>2129</v>
      </c>
      <c r="D19" s="204" t="s">
        <v>266</v>
      </c>
      <c r="E19" s="188" t="s">
        <v>2089</v>
      </c>
      <c r="J19" s="209" t="s">
        <v>60</v>
      </c>
      <c r="K19" s="209" t="s">
        <v>2090</v>
      </c>
      <c r="L19" s="209" t="s">
        <v>1530</v>
      </c>
      <c r="T19" s="207" t="s">
        <v>2111</v>
      </c>
      <c r="V19" s="203" t="s">
        <v>2130</v>
      </c>
    </row>
    <row r="20" ht="42" spans="1:22">
      <c r="A20" s="203" t="s">
        <v>58</v>
      </c>
      <c r="B20" s="204" t="s">
        <v>2131</v>
      </c>
      <c r="C20" s="204" t="s">
        <v>2132</v>
      </c>
      <c r="D20" s="204" t="s">
        <v>137</v>
      </c>
      <c r="E20" s="188" t="s">
        <v>2089</v>
      </c>
      <c r="J20" s="209" t="s">
        <v>60</v>
      </c>
      <c r="K20" s="209" t="s">
        <v>1981</v>
      </c>
      <c r="L20" s="209" t="s">
        <v>1530</v>
      </c>
      <c r="T20" s="207" t="s">
        <v>2116</v>
      </c>
      <c r="V20" s="203" t="s">
        <v>2133</v>
      </c>
    </row>
    <row r="21" spans="1:4">
      <c r="A21" s="203" t="s">
        <v>58</v>
      </c>
      <c r="B21" s="204" t="s">
        <v>1366</v>
      </c>
      <c r="C21" s="204" t="s">
        <v>1367</v>
      </c>
      <c r="D21" s="204" t="s">
        <v>137</v>
      </c>
    </row>
    <row r="22" ht="25" spans="1:4">
      <c r="A22" s="203" t="s">
        <v>58</v>
      </c>
      <c r="B22" s="204" t="s">
        <v>2134</v>
      </c>
      <c r="C22" s="204" t="s">
        <v>2135</v>
      </c>
      <c r="D22" s="204" t="s">
        <v>137</v>
      </c>
    </row>
    <row r="23" ht="38" spans="1:4">
      <c r="A23" s="203" t="s">
        <v>58</v>
      </c>
      <c r="B23" s="204" t="s">
        <v>2136</v>
      </c>
      <c r="C23" s="204" t="s">
        <v>2137</v>
      </c>
      <c r="D23" s="204" t="s">
        <v>137</v>
      </c>
    </row>
    <row r="24" ht="42" spans="1:22">
      <c r="A24" s="203" t="s">
        <v>58</v>
      </c>
      <c r="B24" s="204" t="s">
        <v>67</v>
      </c>
      <c r="C24" s="204" t="s">
        <v>2101</v>
      </c>
      <c r="D24" s="204" t="s">
        <v>2015</v>
      </c>
      <c r="E24" s="188" t="s">
        <v>2089</v>
      </c>
      <c r="J24" s="209" t="s">
        <v>60</v>
      </c>
      <c r="K24" s="209" t="s">
        <v>2138</v>
      </c>
      <c r="L24" s="209" t="s">
        <v>1947</v>
      </c>
      <c r="T24" s="207" t="s">
        <v>2116</v>
      </c>
      <c r="V24" s="203" t="s">
        <v>2139</v>
      </c>
    </row>
    <row r="25" ht="25" spans="1:22">
      <c r="A25" s="203" t="s">
        <v>58</v>
      </c>
      <c r="B25" s="204" t="s">
        <v>2140</v>
      </c>
      <c r="C25" s="204" t="s">
        <v>2141</v>
      </c>
      <c r="D25" s="204" t="s">
        <v>137</v>
      </c>
      <c r="E25" t="s">
        <v>1546</v>
      </c>
      <c r="T25" s="207" t="s">
        <v>2111</v>
      </c>
      <c r="V25" s="209" t="s">
        <v>2142</v>
      </c>
    </row>
    <row r="26" ht="42" spans="1:12">
      <c r="A26" s="203" t="s">
        <v>58</v>
      </c>
      <c r="B26" s="204" t="s">
        <v>2143</v>
      </c>
      <c r="C26" s="204" t="s">
        <v>2144</v>
      </c>
      <c r="D26" s="204" t="s">
        <v>161</v>
      </c>
      <c r="E26" s="188" t="s">
        <v>1488</v>
      </c>
      <c r="J26" s="209" t="s">
        <v>60</v>
      </c>
      <c r="K26" s="209" t="s">
        <v>2145</v>
      </c>
      <c r="L26" s="209" t="s">
        <v>1502</v>
      </c>
    </row>
    <row r="27" ht="42" spans="1:22">
      <c r="A27" s="203" t="s">
        <v>58</v>
      </c>
      <c r="B27" s="204" t="s">
        <v>50</v>
      </c>
      <c r="C27" s="204" t="s">
        <v>2146</v>
      </c>
      <c r="D27" s="204" t="s">
        <v>2147</v>
      </c>
      <c r="E27" s="188" t="s">
        <v>2089</v>
      </c>
      <c r="J27" s="209" t="s">
        <v>60</v>
      </c>
      <c r="K27" s="209" t="s">
        <v>2148</v>
      </c>
      <c r="L27" s="209" t="s">
        <v>1947</v>
      </c>
      <c r="T27" s="207" t="s">
        <v>2149</v>
      </c>
      <c r="V27" s="203" t="s">
        <v>2150</v>
      </c>
    </row>
    <row r="28" ht="42" spans="1:22">
      <c r="A28" s="203" t="s">
        <v>58</v>
      </c>
      <c r="B28" s="204" t="s">
        <v>2151</v>
      </c>
      <c r="C28" s="204" t="s">
        <v>2152</v>
      </c>
      <c r="D28" s="204" t="s">
        <v>137</v>
      </c>
      <c r="E28" s="188" t="s">
        <v>2089</v>
      </c>
      <c r="J28" s="209" t="s">
        <v>60</v>
      </c>
      <c r="K28" s="209" t="s">
        <v>2153</v>
      </c>
      <c r="L28" s="209" t="s">
        <v>1502</v>
      </c>
      <c r="T28" s="207" t="s">
        <v>2116</v>
      </c>
      <c r="V28" s="203" t="s">
        <v>2154</v>
      </c>
    </row>
    <row r="29" ht="25" spans="1:4">
      <c r="A29" s="203" t="s">
        <v>58</v>
      </c>
      <c r="B29" s="204" t="s">
        <v>2155</v>
      </c>
      <c r="C29" s="204" t="s">
        <v>2156</v>
      </c>
      <c r="D29" s="204" t="s">
        <v>161</v>
      </c>
    </row>
    <row r="30" ht="42" spans="1:22">
      <c r="A30" s="203" t="s">
        <v>58</v>
      </c>
      <c r="B30" s="204" t="s">
        <v>1081</v>
      </c>
      <c r="C30" s="204" t="s">
        <v>1454</v>
      </c>
      <c r="D30" s="204" t="s">
        <v>161</v>
      </c>
      <c r="E30" s="188" t="s">
        <v>2089</v>
      </c>
      <c r="J30" s="209" t="s">
        <v>60</v>
      </c>
      <c r="K30" s="209" t="s">
        <v>2157</v>
      </c>
      <c r="L30" s="209" t="s">
        <v>1502</v>
      </c>
      <c r="T30" s="207" t="s">
        <v>2111</v>
      </c>
      <c r="V30" s="203" t="s">
        <v>2158</v>
      </c>
    </row>
    <row r="31" spans="1:4">
      <c r="A31" s="203" t="s">
        <v>58</v>
      </c>
      <c r="B31" s="204" t="s">
        <v>2159</v>
      </c>
      <c r="C31" s="204" t="s">
        <v>2160</v>
      </c>
      <c r="D31" s="204" t="s">
        <v>219</v>
      </c>
    </row>
    <row r="32" spans="1:4">
      <c r="A32" s="203" t="s">
        <v>58</v>
      </c>
      <c r="B32" s="204" t="s">
        <v>2003</v>
      </c>
      <c r="C32" s="204" t="s">
        <v>2040</v>
      </c>
      <c r="D32" s="204" t="s">
        <v>137</v>
      </c>
    </row>
    <row r="33" ht="38" spans="1:22">
      <c r="A33" s="203" t="s">
        <v>58</v>
      </c>
      <c r="B33" s="204" t="s">
        <v>2161</v>
      </c>
      <c r="C33" s="204" t="s">
        <v>2162</v>
      </c>
      <c r="D33" s="204" t="s">
        <v>137</v>
      </c>
      <c r="T33" s="210"/>
      <c r="V33" s="210"/>
    </row>
    <row r="34" ht="38" spans="1:4">
      <c r="A34" s="203" t="s">
        <v>58</v>
      </c>
      <c r="B34" s="204" t="s">
        <v>2163</v>
      </c>
      <c r="C34" s="204" t="s">
        <v>2164</v>
      </c>
      <c r="D34" s="204" t="s">
        <v>161</v>
      </c>
    </row>
    <row r="35" spans="1:4">
      <c r="A35" s="203" t="s">
        <v>58</v>
      </c>
      <c r="B35" s="204" t="s">
        <v>2165</v>
      </c>
      <c r="C35" s="204" t="s">
        <v>2166</v>
      </c>
      <c r="D35" s="204" t="s">
        <v>688</v>
      </c>
    </row>
    <row r="36" spans="1:4">
      <c r="A36" s="203" t="s">
        <v>58</v>
      </c>
      <c r="B36" s="204" t="s">
        <v>1414</v>
      </c>
      <c r="C36" s="204" t="s">
        <v>1415</v>
      </c>
      <c r="D36" s="204" t="s">
        <v>688</v>
      </c>
    </row>
  </sheetData>
  <mergeCells count="3">
    <mergeCell ref="A1:F1"/>
    <mergeCell ref="J1:R1"/>
    <mergeCell ref="T1:Y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19</vt:i4>
      </vt:variant>
    </vt:vector>
  </HeadingPairs>
  <TitlesOfParts>
    <vt:vector size="19" baseType="lpstr">
      <vt:lpstr>High Level Object Mapping</vt:lpstr>
      <vt:lpstr>Person_Account</vt:lpstr>
      <vt:lpstr>Car_Plate</vt:lpstr>
      <vt:lpstr>Person_Account (before edit)</vt:lpstr>
      <vt:lpstr>Person Account(june) (2)</vt:lpstr>
      <vt:lpstr>Car Plate</vt:lpstr>
      <vt:lpstr>Reward</vt:lpstr>
      <vt:lpstr>Point History</vt:lpstr>
      <vt:lpstr>Reward Redemption</vt:lpstr>
      <vt:lpstr>Redemption Invoice Mapping</vt:lpstr>
      <vt:lpstr>Transaction</vt:lpstr>
      <vt:lpstr>Ali MemberMaster Prep</vt:lpstr>
      <vt:lpstr>Tenant</vt:lpstr>
      <vt:lpstr>D365_Contact</vt:lpstr>
      <vt:lpstr>RTMap_Contact</vt:lpstr>
      <vt:lpstr>Campaign</vt:lpstr>
      <vt:lpstr>Bkp_Campaign</vt:lpstr>
      <vt:lpstr>Campaign_Member</vt:lpstr>
      <vt:lpstr>Redemption_Invoice_Mapping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Kantharajapura Prasanna K, Shashank</cp:lastModifiedBy>
  <dcterms:created xsi:type="dcterms:W3CDTF">2021-06-04T19:20:00Z</dcterms:created>
  <dcterms:modified xsi:type="dcterms:W3CDTF">2021-07-14T22:55:06Z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0x0101001E79B550CB8B2E4B8300AB7219F5DC6B</vt:lpwstr>
  </property>
  <property fmtid="{D5CDD505-2E9C-101B-9397-08002B2CF9AE}" pid="3" name="KSOProductBuildVer">
    <vt:lpwstr>1033-3.1.1.5096</vt:lpwstr>
  </property>
</Properties>
</file>