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B70E753-30AE-43EF-91F6-9AD9835D2D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shboard" sheetId="15" r:id="rId1"/>
    <sheet name="SaleData" sheetId="14" r:id="rId2"/>
    <sheet name="Sales Data" sheetId="12" r:id="rId3"/>
  </sheets>
  <definedNames>
    <definedName name="_xlnm._FilterDatabase" localSheetId="2" hidden="1">'Sales Data'!$A$1:$H$46</definedName>
  </definedNames>
  <calcPr calcId="191029"/>
  <pivotCaches>
    <pivotCache cacheId="1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2" l="1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2" i="14"/>
  <c r="F45" i="12"/>
  <c r="F46" i="12" s="1"/>
  <c r="G45" i="12"/>
  <c r="G46" i="12" s="1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2" i="12"/>
  <c r="H45" i="12" l="1"/>
  <c r="H46" i="12" s="1"/>
</calcChain>
</file>

<file path=xl/sharedStrings.xml><?xml version="1.0" encoding="utf-8"?>
<sst xmlns="http://schemas.openxmlformats.org/spreadsheetml/2006/main" count="370" uniqueCount="35">
  <si>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</si>
  <si>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</si>
  <si>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</si>
  <si>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</si>
  <si>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</si>
  <si>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</si>
  <si>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</si>
  <si>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</si>
  <si>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</si>
  <si>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</si>
  <si>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</si>
  <si>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</si>
  <si>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</si>
  <si>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</si>
  <si>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</si>
  <si>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</si>
  <si>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</si>
  <si>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</si>
  <si>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</si>
  <si>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</si>
  <si>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</si>
  <si>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</si>
  <si>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</si>
  <si>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</si>
  <si>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</si>
  <si>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</si>
  <si>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</si>
  <si>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</si>
  <si>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</si>
  <si>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</si>
  <si>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</si>
  <si>
    <t>Row Labels</t>
  </si>
  <si>
    <t>Grand Total</t>
  </si>
  <si>
    <t>Count of Region</t>
  </si>
  <si>
    <t>Sum of 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</si>
</sst>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3" fontId="4" fillId="0" borderId="0" xfId="1" applyFont="1" applyBorder="1" applyAlignment="1">
      <alignment horizontal="left" vertical="center"/>
    </xf>
    <xf numFmtId="0" fontId="5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0" borderId="1" xfId="0" applyFont="1" applyBorder="1"/>
    <xf numFmtId="0" fontId="5" fillId="0" borderId="1" xfId="0" applyFont="1" applyBorder="1" applyAlignment="1">
      <alignment vertical="top" wrapText="1"/>
    </xf>
    <xf numFmtId="4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Comma" xfId="1" builtinId="3"/>
    <cellStyle name="Ctx_Hyperlink" xfId="2" xr:uid="{00000000-0005-0000-0000-000001000000}"/>
    <cellStyle name="Hyperlink 2" xfId="4" xr:uid="{00000000-0005-0000-0000-000002000000}"/>
    <cellStyle name="Normal" xfId="0" builtinId="0" customBuiltin="1"/>
    <cellStyle name="Normal 4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Alexander</c:v>
              </c:pt>
              <c:pt idx="1">
                <c:v>David</c:v>
              </c:pt>
              <c:pt idx="2">
                <c:v>Diana</c:v>
              </c:pt>
              <c:pt idx="3">
                <c:v>John</c:v>
              </c:pt>
              <c:pt idx="4">
                <c:v>Karen</c:v>
              </c:pt>
              <c:pt idx="5">
                <c:v>Luis</c:v>
              </c:pt>
              <c:pt idx="6">
                <c:v>Michael</c:v>
              </c:pt>
              <c:pt idx="7">
                <c:v>Shelli</c:v>
              </c:pt>
              <c:pt idx="8">
                <c:v>Sigal</c:v>
              </c:pt>
              <c:pt idx="9">
                <c:v>Stephen</c:v>
              </c:pt>
              <c:pt idx="10">
                <c:v>Steven</c:v>
              </c:pt>
            </c:strLit>
          </c:cat>
          <c:val>
            <c:numLit>
              <c:formatCode>General</c:formatCode>
              <c:ptCount val="11"/>
              <c:pt idx="0">
                <c:v>396</c:v>
              </c:pt>
              <c:pt idx="1">
                <c:v>213</c:v>
              </c:pt>
              <c:pt idx="2">
                <c:v>125</c:v>
              </c:pt>
              <c:pt idx="3">
                <c:v>156</c:v>
              </c:pt>
              <c:pt idx="4">
                <c:v>170</c:v>
              </c:pt>
              <c:pt idx="5">
                <c:v>281</c:v>
              </c:pt>
              <c:pt idx="6">
                <c:v>89</c:v>
              </c:pt>
              <c:pt idx="7">
                <c:v>193</c:v>
              </c:pt>
              <c:pt idx="8">
                <c:v>173</c:v>
              </c:pt>
              <c:pt idx="9">
                <c:v>142</c:v>
              </c:pt>
              <c:pt idx="10">
                <c:v>183</c:v>
              </c:pt>
            </c:numLit>
          </c:val>
          <c:extLst>
            <c:ext xmlns:c16="http://schemas.microsoft.com/office/drawing/2014/chart" uri="{C3380CC4-5D6E-409C-BE32-E72D297353CC}">
              <c16:uniqueId val="{00000000-5AD9-42C9-B1D5-E9D482A3D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41436544"/>
        <c:axId val="1941437984"/>
      </c:barChart>
      <c:catAx>
        <c:axId val="1941436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437984"/>
        <c:crosses val="autoZero"/>
        <c:auto val="1"/>
        <c:lblAlgn val="ctr"/>
        <c:lblOffset val="100"/>
        <c:noMultiLvlLbl val="0"/>
      </c:catAx>
      <c:valAx>
        <c:axId val="194143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43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359-4C42-9FDA-C588C2C834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359-4C42-9FDA-C588C2C834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359-4C42-9FDA-C588C2C834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359-4C42-9FDA-C588C2C8344F}"/>
              </c:ext>
            </c:extLst>
          </c:dPt>
          <c:cat>
            <c:strLit>
              <c:ptCount val="4"/>
              <c:pt idx="0">
                <c:v>Douglas</c:v>
              </c:pt>
              <c:pt idx="1">
                <c:v>Hermann</c:v>
              </c:pt>
              <c:pt idx="2">
                <c:v>Martha</c:v>
              </c:pt>
              <c:pt idx="3">
                <c:v>Timothy</c:v>
              </c:pt>
            </c:strLit>
          </c:cat>
          <c:val>
            <c:numLit>
              <c:formatCode>General</c:formatCode>
              <c:ptCount val="4"/>
              <c:pt idx="0">
                <c:v>8</c:v>
              </c:pt>
              <c:pt idx="1">
                <c:v>12</c:v>
              </c:pt>
              <c:pt idx="2">
                <c:v>14</c:v>
              </c:pt>
              <c:pt idx="3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8-0359-4C42-9FDA-C588C2C83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19006999125113"/>
          <c:y val="8.6792796733741514E-3"/>
          <c:w val="0.14325437445319336"/>
          <c:h val="0.37976851851851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37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7</c:v>
              </c:pt>
              <c:pt idx="5">
                <c:v>11</c:v>
              </c:pt>
              <c:pt idx="6">
                <c:v>14</c:v>
              </c:pt>
              <c:pt idx="7">
                <c:v>15</c:v>
              </c:pt>
              <c:pt idx="8">
                <c:v>16</c:v>
              </c:pt>
              <c:pt idx="9">
                <c:v>27</c:v>
              </c:pt>
              <c:pt idx="10">
                <c:v>28</c:v>
              </c:pt>
              <c:pt idx="11">
                <c:v>29</c:v>
              </c:pt>
              <c:pt idx="12">
                <c:v>32</c:v>
              </c:pt>
              <c:pt idx="13">
                <c:v>35</c:v>
              </c:pt>
              <c:pt idx="14">
                <c:v>36</c:v>
              </c:pt>
              <c:pt idx="15">
                <c:v>42</c:v>
              </c:pt>
              <c:pt idx="16">
                <c:v>46</c:v>
              </c:pt>
              <c:pt idx="17">
                <c:v>50</c:v>
              </c:pt>
              <c:pt idx="18">
                <c:v>53</c:v>
              </c:pt>
              <c:pt idx="19">
                <c:v>55</c:v>
              </c:pt>
              <c:pt idx="20">
                <c:v>56</c:v>
              </c:pt>
              <c:pt idx="21">
                <c:v>57</c:v>
              </c:pt>
              <c:pt idx="22">
                <c:v>60</c:v>
              </c:pt>
              <c:pt idx="23">
                <c:v>62</c:v>
              </c:pt>
              <c:pt idx="24">
                <c:v>64</c:v>
              </c:pt>
              <c:pt idx="25">
                <c:v>66</c:v>
              </c:pt>
              <c:pt idx="26">
                <c:v>67</c:v>
              </c:pt>
              <c:pt idx="27">
                <c:v>74</c:v>
              </c:pt>
              <c:pt idx="28">
                <c:v>75</c:v>
              </c:pt>
              <c:pt idx="29">
                <c:v>76</c:v>
              </c:pt>
              <c:pt idx="30">
                <c:v>80</c:v>
              </c:pt>
              <c:pt idx="31">
                <c:v>81</c:v>
              </c:pt>
              <c:pt idx="32">
                <c:v>87</c:v>
              </c:pt>
              <c:pt idx="33">
                <c:v>90</c:v>
              </c:pt>
              <c:pt idx="34">
                <c:v>94</c:v>
              </c:pt>
              <c:pt idx="35">
                <c:v>95</c:v>
              </c:pt>
              <c:pt idx="36">
                <c:v>96</c:v>
              </c:pt>
            </c:strLit>
          </c:cat>
          <c:val>
            <c:numLit>
              <c:formatCode>General</c:formatCode>
              <c:ptCount val="37"/>
              <c:pt idx="0">
                <c:v>125</c:v>
              </c:pt>
              <c:pt idx="1">
                <c:v>125</c:v>
              </c:pt>
              <c:pt idx="2">
                <c:v>500</c:v>
              </c:pt>
              <c:pt idx="3">
                <c:v>125</c:v>
              </c:pt>
              <c:pt idx="4">
                <c:v>1698</c:v>
              </c:pt>
              <c:pt idx="5">
                <c:v>500</c:v>
              </c:pt>
              <c:pt idx="6">
                <c:v>1198</c:v>
              </c:pt>
              <c:pt idx="7">
                <c:v>225</c:v>
              </c:pt>
              <c:pt idx="8">
                <c:v>58.5</c:v>
              </c:pt>
              <c:pt idx="9">
                <c:v>225</c:v>
              </c:pt>
              <c:pt idx="10">
                <c:v>1000</c:v>
              </c:pt>
              <c:pt idx="11">
                <c:v>500</c:v>
              </c:pt>
              <c:pt idx="12">
                <c:v>1198</c:v>
              </c:pt>
              <c:pt idx="13">
                <c:v>1198</c:v>
              </c:pt>
              <c:pt idx="14">
                <c:v>1198</c:v>
              </c:pt>
              <c:pt idx="15">
                <c:v>58.5</c:v>
              </c:pt>
              <c:pt idx="16">
                <c:v>500</c:v>
              </c:pt>
              <c:pt idx="17">
                <c:v>558.5</c:v>
              </c:pt>
              <c:pt idx="18">
                <c:v>1198</c:v>
              </c:pt>
              <c:pt idx="19">
                <c:v>58.5</c:v>
              </c:pt>
              <c:pt idx="20">
                <c:v>1198</c:v>
              </c:pt>
              <c:pt idx="21">
                <c:v>500</c:v>
              </c:pt>
              <c:pt idx="22">
                <c:v>1000</c:v>
              </c:pt>
              <c:pt idx="23">
                <c:v>58.5</c:v>
              </c:pt>
              <c:pt idx="24">
                <c:v>225</c:v>
              </c:pt>
              <c:pt idx="25">
                <c:v>1198</c:v>
              </c:pt>
              <c:pt idx="26">
                <c:v>1198</c:v>
              </c:pt>
              <c:pt idx="27">
                <c:v>58.5</c:v>
              </c:pt>
              <c:pt idx="28">
                <c:v>1198</c:v>
              </c:pt>
              <c:pt idx="29">
                <c:v>225</c:v>
              </c:pt>
              <c:pt idx="30">
                <c:v>500</c:v>
              </c:pt>
              <c:pt idx="31">
                <c:v>500</c:v>
              </c:pt>
              <c:pt idx="32">
                <c:v>500</c:v>
              </c:pt>
              <c:pt idx="33">
                <c:v>2396</c:v>
              </c:pt>
              <c:pt idx="34">
                <c:v>500</c:v>
              </c:pt>
              <c:pt idx="35">
                <c:v>1198</c:v>
              </c:pt>
              <c:pt idx="36">
                <c:v>283.5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C6D-451F-B0F7-D8F39BF44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8863680"/>
        <c:axId val="1868864640"/>
      </c:lineChart>
      <c:catAx>
        <c:axId val="186886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864640"/>
        <c:crosses val="autoZero"/>
        <c:auto val="1"/>
        <c:lblAlgn val="ctr"/>
        <c:lblOffset val="100"/>
        <c:noMultiLvlLbl val="0"/>
      </c:catAx>
      <c:valAx>
        <c:axId val="186886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86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C44-49D1-9DCC-4C61382E87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C44-49D1-9DCC-4C61382E87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C44-49D1-9DCC-4C61382E87E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C44-49D1-9DCC-4C61382E87E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C44-49D1-9DCC-4C61382E87E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C44-49D1-9DCC-4C61382E87E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1C44-49D1-9DCC-4C61382E87E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1C44-49D1-9DCC-4C61382E87E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1C44-49D1-9DCC-4C61382E87E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1C44-49D1-9DCC-4C61382E87E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1C44-49D1-9DCC-4C61382E87E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1C44-49D1-9DCC-4C61382E87E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1C44-49D1-9DCC-4C61382E87E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1C44-49D1-9DCC-4C61382E87E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1C44-49D1-9DCC-4C61382E87E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1C44-49D1-9DCC-4C61382E87E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1C44-49D1-9DCC-4C61382E87E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1C44-49D1-9DCC-4C61382E87E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1C44-49D1-9DCC-4C61382E87E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1C44-49D1-9DCC-4C61382E87E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1C44-49D1-9DCC-4C61382E87E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1C44-49D1-9DCC-4C61382E87E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1C44-49D1-9DCC-4C61382E87E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1C44-49D1-9DCC-4C61382E87E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1C44-49D1-9DCC-4C61382E87E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1C44-49D1-9DCC-4C61382E87E3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1C44-49D1-9DCC-4C61382E87E3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1C44-49D1-9DCC-4C61382E87E3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1C44-49D1-9DCC-4C61382E87E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1C44-49D1-9DCC-4C61382E87E3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1C44-49D1-9DCC-4C61382E87E3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1C44-49D1-9DCC-4C61382E87E3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1C44-49D1-9DCC-4C61382E87E3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1C44-49D1-9DCC-4C61382E87E3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1C44-49D1-9DCC-4C61382E87E3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1C44-49D1-9DCC-4C61382E87E3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1C44-49D1-9DCC-4C61382E87E3}"/>
              </c:ext>
            </c:extLst>
          </c:dPt>
          <c:cat>
            <c:strLit>
              <c:ptCount val="37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7</c:v>
              </c:pt>
              <c:pt idx="5">
                <c:v>11</c:v>
              </c:pt>
              <c:pt idx="6">
                <c:v>14</c:v>
              </c:pt>
              <c:pt idx="7">
                <c:v>15</c:v>
              </c:pt>
              <c:pt idx="8">
                <c:v>16</c:v>
              </c:pt>
              <c:pt idx="9">
                <c:v>27</c:v>
              </c:pt>
              <c:pt idx="10">
                <c:v>28</c:v>
              </c:pt>
              <c:pt idx="11">
                <c:v>29</c:v>
              </c:pt>
              <c:pt idx="12">
                <c:v>32</c:v>
              </c:pt>
              <c:pt idx="13">
                <c:v>35</c:v>
              </c:pt>
              <c:pt idx="14">
                <c:v>36</c:v>
              </c:pt>
              <c:pt idx="15">
                <c:v>42</c:v>
              </c:pt>
              <c:pt idx="16">
                <c:v>46</c:v>
              </c:pt>
              <c:pt idx="17">
                <c:v>50</c:v>
              </c:pt>
              <c:pt idx="18">
                <c:v>53</c:v>
              </c:pt>
              <c:pt idx="19">
                <c:v>55</c:v>
              </c:pt>
              <c:pt idx="20">
                <c:v>56</c:v>
              </c:pt>
              <c:pt idx="21">
                <c:v>57</c:v>
              </c:pt>
              <c:pt idx="22">
                <c:v>60</c:v>
              </c:pt>
              <c:pt idx="23">
                <c:v>62</c:v>
              </c:pt>
              <c:pt idx="24">
                <c:v>64</c:v>
              </c:pt>
              <c:pt idx="25">
                <c:v>66</c:v>
              </c:pt>
              <c:pt idx="26">
                <c:v>67</c:v>
              </c:pt>
              <c:pt idx="27">
                <c:v>74</c:v>
              </c:pt>
              <c:pt idx="28">
                <c:v>75</c:v>
              </c:pt>
              <c:pt idx="29">
                <c:v>76</c:v>
              </c:pt>
              <c:pt idx="30">
                <c:v>80</c:v>
              </c:pt>
              <c:pt idx="31">
                <c:v>81</c:v>
              </c:pt>
              <c:pt idx="32">
                <c:v>87</c:v>
              </c:pt>
              <c:pt idx="33">
                <c:v>90</c:v>
              </c:pt>
              <c:pt idx="34">
                <c:v>94</c:v>
              </c:pt>
              <c:pt idx="35">
                <c:v>95</c:v>
              </c:pt>
              <c:pt idx="36">
                <c:v>96</c:v>
              </c:pt>
            </c:strLit>
          </c:cat>
          <c:val>
            <c:numLit>
              <c:formatCode>General</c:formatCode>
              <c:ptCount val="37"/>
              <c:pt idx="0">
                <c:v>125</c:v>
              </c:pt>
              <c:pt idx="1">
                <c:v>125</c:v>
              </c:pt>
              <c:pt idx="2">
                <c:v>500</c:v>
              </c:pt>
              <c:pt idx="3">
                <c:v>125</c:v>
              </c:pt>
              <c:pt idx="4">
                <c:v>1698</c:v>
              </c:pt>
              <c:pt idx="5">
                <c:v>500</c:v>
              </c:pt>
              <c:pt idx="6">
                <c:v>1198</c:v>
              </c:pt>
              <c:pt idx="7">
                <c:v>225</c:v>
              </c:pt>
              <c:pt idx="8">
                <c:v>58.5</c:v>
              </c:pt>
              <c:pt idx="9">
                <c:v>225</c:v>
              </c:pt>
              <c:pt idx="10">
                <c:v>1000</c:v>
              </c:pt>
              <c:pt idx="11">
                <c:v>500</c:v>
              </c:pt>
              <c:pt idx="12">
                <c:v>1198</c:v>
              </c:pt>
              <c:pt idx="13">
                <c:v>1198</c:v>
              </c:pt>
              <c:pt idx="14">
                <c:v>1198</c:v>
              </c:pt>
              <c:pt idx="15">
                <c:v>58.5</c:v>
              </c:pt>
              <c:pt idx="16">
                <c:v>500</c:v>
              </c:pt>
              <c:pt idx="17">
                <c:v>558.5</c:v>
              </c:pt>
              <c:pt idx="18">
                <c:v>1198</c:v>
              </c:pt>
              <c:pt idx="19">
                <c:v>58.5</c:v>
              </c:pt>
              <c:pt idx="20">
                <c:v>1198</c:v>
              </c:pt>
              <c:pt idx="21">
                <c:v>500</c:v>
              </c:pt>
              <c:pt idx="22">
                <c:v>1000</c:v>
              </c:pt>
              <c:pt idx="23">
                <c:v>58.5</c:v>
              </c:pt>
              <c:pt idx="24">
                <c:v>225</c:v>
              </c:pt>
              <c:pt idx="25">
                <c:v>1198</c:v>
              </c:pt>
              <c:pt idx="26">
                <c:v>1198</c:v>
              </c:pt>
              <c:pt idx="27">
                <c:v>58.5</c:v>
              </c:pt>
              <c:pt idx="28">
                <c:v>1198</c:v>
              </c:pt>
              <c:pt idx="29">
                <c:v>225</c:v>
              </c:pt>
              <c:pt idx="30">
                <c:v>500</c:v>
              </c:pt>
              <c:pt idx="31">
                <c:v>500</c:v>
              </c:pt>
              <c:pt idx="32">
                <c:v>500</c:v>
              </c:pt>
              <c:pt idx="33">
                <c:v>2396</c:v>
              </c:pt>
              <c:pt idx="34">
                <c:v>500</c:v>
              </c:pt>
              <c:pt idx="35">
                <c:v>1198</c:v>
              </c:pt>
              <c:pt idx="36">
                <c:v>283.5</c:v>
              </c:pt>
            </c:numLit>
          </c:val>
          <c:extLst>
            <c:ext xmlns:c16="http://schemas.microsoft.com/office/drawing/2014/chart" uri="{C3380CC4-5D6E-409C-BE32-E72D297353CC}">
              <c16:uniqueId val="{0000004A-1C44-49D1-9DCC-4C61382E8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3</xdr:row>
      <xdr:rowOff>50800</xdr:rowOff>
    </xdr:from>
    <xdr:to>
      <xdr:col>8</xdr:col>
      <xdr:colOff>533400</xdr:colOff>
      <xdr:row>18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54155E-541E-40BA-AB9C-9D2E60B6E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25400</xdr:colOff>
      <xdr:row>0</xdr:row>
      <xdr:rowOff>12700</xdr:rowOff>
    </xdr:from>
    <xdr:to>
      <xdr:col>18</xdr:col>
      <xdr:colOff>0</xdr:colOff>
      <xdr:row>3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3F2AA34-F520-0FB7-72C9-06A010AA131C}"/>
            </a:ext>
          </a:extLst>
        </xdr:cNvPr>
        <xdr:cNvSpPr txBox="1"/>
      </xdr:nvSpPr>
      <xdr:spPr>
        <a:xfrm>
          <a:off x="25400" y="12700"/>
          <a:ext cx="116395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800" kern="1200" baseline="0">
              <a:latin typeface="Algerian" panose="04020705040A02060702" pitchFamily="82" charset="0"/>
            </a:rPr>
            <a:t>                                        Sales Data Analytics</a:t>
          </a:r>
        </a:p>
      </xdr:txBody>
    </xdr:sp>
    <xdr:clientData/>
  </xdr:twoCellAnchor>
  <xdr:twoCellAnchor>
    <xdr:from>
      <xdr:col>8</xdr:col>
      <xdr:colOff>520700</xdr:colOff>
      <xdr:row>3</xdr:row>
      <xdr:rowOff>63500</xdr:rowOff>
    </xdr:from>
    <xdr:to>
      <xdr:col>17</xdr:col>
      <xdr:colOff>57150</xdr:colOff>
      <xdr:row>18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9D0E43-B542-483B-82E3-BC6DEAFAA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18</xdr:row>
      <xdr:rowOff>44450</xdr:rowOff>
    </xdr:from>
    <xdr:to>
      <xdr:col>8</xdr:col>
      <xdr:colOff>508000</xdr:colOff>
      <xdr:row>33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AC2EF8-6401-4434-BF52-0C825D7987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527050</xdr:colOff>
      <xdr:row>18</xdr:row>
      <xdr:rowOff>44450</xdr:rowOff>
    </xdr:from>
    <xdr:to>
      <xdr:col>16</xdr:col>
      <xdr:colOff>222250</xdr:colOff>
      <xdr:row>33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740E41A-85CB-4DDF-A6F0-6C58C3315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shank dwivedi" refreshedDate="45601.756235416666" createdVersion="8" refreshedVersion="8" minRefreshableVersion="3" recordCount="43" xr:uid="{715EE08A-9A34-45AF-8FD2-F325BE6FDB54}">
  <cacheSource type="worksheet">
    <worksheetSource ref="A1:H44" sheet="SaleData"/>
  </cacheSource>
  <cacheFields count="8">
    <cacheField name="OrderDate" numFmtId="164">
      <sharedItems containsSemiMixedTypes="0" containsNonDate="0" containsDate="1" containsString="0" minDate="2018-01-06T00:00:00" maxDate="2019-12-22T00:00:00"/>
    </cacheField>
    <cacheField name="Region" numFmtId="0">
      <sharedItems count="3">
        <s v="East"/>
        <s v="Central"/>
        <s v="West"/>
      </sharedItems>
    </cacheField>
    <cacheField name="Manager" numFmtId="0">
      <sharedItems count="4">
        <s v="Martha"/>
        <s v="Hermann"/>
        <s v="Timothy"/>
        <s v="Douglas"/>
      </sharedItems>
    </cacheField>
    <cacheField name="SalesMan" numFmtId="0">
      <sharedItems count="11">
        <s v="Alexander"/>
        <s v="Shelli"/>
        <s v="Luis"/>
        <s v="David"/>
        <s v="Stephen"/>
        <s v="Steven"/>
        <s v="Michael"/>
        <s v="Sigal"/>
        <s v="Diana"/>
        <s v="Karen"/>
        <s v="John"/>
      </sharedItems>
    </cacheField>
    <cacheField name="Item" numFmtId="0">
      <sharedItems/>
    </cacheField>
    <cacheField name="Units" numFmtId="0">
      <sharedItems containsSemiMixedTypes="0" containsString="0" containsNumber="1" containsInteger="1" minValue="2" maxValue="96" count="37">
        <n v="95"/>
        <n v="50"/>
        <n v="36"/>
        <n v="27"/>
        <n v="56"/>
        <n v="60"/>
        <n v="75"/>
        <n v="90"/>
        <n v="32"/>
        <n v="29"/>
        <n v="81"/>
        <n v="35"/>
        <n v="2"/>
        <n v="16"/>
        <n v="28"/>
        <n v="64"/>
        <n v="15"/>
        <n v="96"/>
        <n v="67"/>
        <n v="74"/>
        <n v="46"/>
        <n v="87"/>
        <n v="4"/>
        <n v="7"/>
        <n v="66"/>
        <n v="53"/>
        <n v="80"/>
        <n v="5"/>
        <n v="62"/>
        <n v="55"/>
        <n v="42"/>
        <n v="3"/>
        <n v="76"/>
        <n v="57"/>
        <n v="14"/>
        <n v="11"/>
        <n v="94"/>
      </sharedItems>
    </cacheField>
    <cacheField name="Unit_price" numFmtId="43">
      <sharedItems containsSemiMixedTypes="0" containsString="0" containsNumber="1" minValue="58.5" maxValue="1198" count="5">
        <n v="1198"/>
        <n v="500"/>
        <n v="225"/>
        <n v="125"/>
        <n v="58.5"/>
      </sharedItems>
    </cacheField>
    <cacheField name="Sale_amt" numFmtId="43">
      <sharedItems containsSemiMixedTypes="0" containsString="0" containsNumber="1" minValue="250" maxValue="113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8-01-06T00:00:00"/>
    <x v="0"/>
    <x v="0"/>
    <x v="0"/>
    <s v="Television"/>
    <x v="0"/>
    <x v="0"/>
    <n v="113810"/>
  </r>
  <r>
    <d v="2018-01-23T00:00:00"/>
    <x v="1"/>
    <x v="1"/>
    <x v="1"/>
    <s v="Home Theater"/>
    <x v="1"/>
    <x v="1"/>
    <n v="25000"/>
  </r>
  <r>
    <d v="2018-02-09T00:00:00"/>
    <x v="1"/>
    <x v="1"/>
    <x v="2"/>
    <s v="Television"/>
    <x v="2"/>
    <x v="0"/>
    <n v="43128"/>
  </r>
  <r>
    <d v="2018-02-26T00:00:00"/>
    <x v="1"/>
    <x v="2"/>
    <x v="3"/>
    <s v="Cell Phone"/>
    <x v="3"/>
    <x v="2"/>
    <n v="6075"/>
  </r>
  <r>
    <d v="2018-03-15T00:00:00"/>
    <x v="2"/>
    <x v="2"/>
    <x v="4"/>
    <s v="Television"/>
    <x v="4"/>
    <x v="0"/>
    <n v="67088"/>
  </r>
  <r>
    <d v="2018-04-01T00:00:00"/>
    <x v="0"/>
    <x v="0"/>
    <x v="0"/>
    <s v="Home Theater"/>
    <x v="5"/>
    <x v="1"/>
    <n v="30000"/>
  </r>
  <r>
    <d v="2018-04-18T00:00:00"/>
    <x v="1"/>
    <x v="0"/>
    <x v="5"/>
    <s v="Television"/>
    <x v="6"/>
    <x v="0"/>
    <n v="89850"/>
  </r>
  <r>
    <d v="2018-05-05T00:00:00"/>
    <x v="1"/>
    <x v="1"/>
    <x v="2"/>
    <s v="Television"/>
    <x v="7"/>
    <x v="0"/>
    <n v="107820"/>
  </r>
  <r>
    <d v="2018-05-22T00:00:00"/>
    <x v="2"/>
    <x v="3"/>
    <x v="6"/>
    <s v="Television"/>
    <x v="8"/>
    <x v="0"/>
    <n v="38336"/>
  </r>
  <r>
    <d v="2018-06-08T00:00:00"/>
    <x v="0"/>
    <x v="0"/>
    <x v="0"/>
    <s v="Home Theater"/>
    <x v="5"/>
    <x v="1"/>
    <n v="30000"/>
  </r>
  <r>
    <d v="2018-06-25T00:00:00"/>
    <x v="1"/>
    <x v="1"/>
    <x v="7"/>
    <s v="Television"/>
    <x v="7"/>
    <x v="0"/>
    <n v="107820"/>
  </r>
  <r>
    <d v="2018-07-12T00:00:00"/>
    <x v="0"/>
    <x v="0"/>
    <x v="8"/>
    <s v="Home Theater"/>
    <x v="9"/>
    <x v="1"/>
    <n v="14500"/>
  </r>
  <r>
    <d v="2018-07-29T00:00:00"/>
    <x v="0"/>
    <x v="3"/>
    <x v="9"/>
    <s v="Home Theater"/>
    <x v="10"/>
    <x v="1"/>
    <n v="40500"/>
  </r>
  <r>
    <d v="2018-08-15T00:00:00"/>
    <x v="0"/>
    <x v="0"/>
    <x v="0"/>
    <s v="Television"/>
    <x v="11"/>
    <x v="0"/>
    <n v="41930"/>
  </r>
  <r>
    <d v="2018-09-01T00:00:00"/>
    <x v="1"/>
    <x v="3"/>
    <x v="10"/>
    <s v="Desk"/>
    <x v="12"/>
    <x v="3"/>
    <n v="250"/>
  </r>
  <r>
    <d v="2018-09-18T00:00:00"/>
    <x v="0"/>
    <x v="0"/>
    <x v="0"/>
    <s v="Video Games"/>
    <x v="13"/>
    <x v="4"/>
    <n v="936"/>
  </r>
  <r>
    <d v="2018-10-05T00:00:00"/>
    <x v="1"/>
    <x v="1"/>
    <x v="7"/>
    <s v="Home Theater"/>
    <x v="14"/>
    <x v="1"/>
    <n v="14000"/>
  </r>
  <r>
    <d v="2018-10-22T00:00:00"/>
    <x v="0"/>
    <x v="0"/>
    <x v="0"/>
    <s v="Cell Phone"/>
    <x v="15"/>
    <x v="2"/>
    <n v="14400"/>
  </r>
  <r>
    <d v="2018-11-08T00:00:00"/>
    <x v="0"/>
    <x v="3"/>
    <x v="9"/>
    <s v="Cell Phone"/>
    <x v="16"/>
    <x v="2"/>
    <n v="3375"/>
  </r>
  <r>
    <d v="2018-11-25T00:00:00"/>
    <x v="1"/>
    <x v="1"/>
    <x v="1"/>
    <s v="Video Games"/>
    <x v="17"/>
    <x v="4"/>
    <n v="5616"/>
  </r>
  <r>
    <d v="2018-12-12T00:00:00"/>
    <x v="1"/>
    <x v="3"/>
    <x v="10"/>
    <s v="Television"/>
    <x v="18"/>
    <x v="0"/>
    <n v="80266"/>
  </r>
  <r>
    <d v="2018-12-29T00:00:00"/>
    <x v="0"/>
    <x v="3"/>
    <x v="9"/>
    <s v="Video Games"/>
    <x v="19"/>
    <x v="4"/>
    <n v="4329"/>
  </r>
  <r>
    <d v="2019-01-15T00:00:00"/>
    <x v="1"/>
    <x v="2"/>
    <x v="3"/>
    <s v="Home Theater"/>
    <x v="20"/>
    <x v="1"/>
    <n v="23000"/>
  </r>
  <r>
    <d v="2019-02-01T00:00:00"/>
    <x v="1"/>
    <x v="3"/>
    <x v="10"/>
    <s v="Home Theater"/>
    <x v="21"/>
    <x v="1"/>
    <n v="43500"/>
  </r>
  <r>
    <d v="2019-02-18T00:00:00"/>
    <x v="0"/>
    <x v="0"/>
    <x v="0"/>
    <s v="Home Theater"/>
    <x v="22"/>
    <x v="1"/>
    <n v="2000"/>
  </r>
  <r>
    <d v="2019-03-07T00:00:00"/>
    <x v="2"/>
    <x v="2"/>
    <x v="4"/>
    <s v="Home Theater"/>
    <x v="23"/>
    <x v="1"/>
    <n v="3500"/>
  </r>
  <r>
    <d v="2019-03-24T00:00:00"/>
    <x v="1"/>
    <x v="1"/>
    <x v="2"/>
    <s v="Video Games"/>
    <x v="1"/>
    <x v="4"/>
    <n v="2925"/>
  </r>
  <r>
    <d v="2019-04-10T00:00:00"/>
    <x v="1"/>
    <x v="0"/>
    <x v="5"/>
    <s v="Television"/>
    <x v="24"/>
    <x v="0"/>
    <n v="79068"/>
  </r>
  <r>
    <d v="2019-04-27T00:00:00"/>
    <x v="0"/>
    <x v="0"/>
    <x v="8"/>
    <s v="Cell Phone"/>
    <x v="17"/>
    <x v="2"/>
    <n v="21600"/>
  </r>
  <r>
    <d v="2019-05-14T00:00:00"/>
    <x v="1"/>
    <x v="2"/>
    <x v="3"/>
    <s v="Television"/>
    <x v="25"/>
    <x v="0"/>
    <n v="63494"/>
  </r>
  <r>
    <d v="2019-05-31T00:00:00"/>
    <x v="1"/>
    <x v="2"/>
    <x v="3"/>
    <s v="Home Theater"/>
    <x v="26"/>
    <x v="1"/>
    <n v="40000"/>
  </r>
  <r>
    <d v="2019-06-17T00:00:00"/>
    <x v="1"/>
    <x v="1"/>
    <x v="1"/>
    <s v="Desk"/>
    <x v="27"/>
    <x v="3"/>
    <n v="625"/>
  </r>
  <r>
    <d v="2019-07-04T00:00:00"/>
    <x v="0"/>
    <x v="0"/>
    <x v="0"/>
    <s v="Video Games"/>
    <x v="28"/>
    <x v="4"/>
    <n v="3627"/>
  </r>
  <r>
    <d v="2019-07-21T00:00:00"/>
    <x v="1"/>
    <x v="1"/>
    <x v="7"/>
    <s v="Video Games"/>
    <x v="29"/>
    <x v="4"/>
    <n v="3217.5"/>
  </r>
  <r>
    <d v="2019-08-07T00:00:00"/>
    <x v="1"/>
    <x v="1"/>
    <x v="1"/>
    <s v="Video Games"/>
    <x v="30"/>
    <x v="4"/>
    <n v="2457"/>
  </r>
  <r>
    <d v="2019-08-24T00:00:00"/>
    <x v="2"/>
    <x v="2"/>
    <x v="4"/>
    <s v="Desk"/>
    <x v="31"/>
    <x v="3"/>
    <n v="375"/>
  </r>
  <r>
    <d v="2019-09-10T00:00:00"/>
    <x v="1"/>
    <x v="2"/>
    <x v="3"/>
    <s v="Television"/>
    <x v="23"/>
    <x v="0"/>
    <n v="8386"/>
  </r>
  <r>
    <d v="2019-09-27T00:00:00"/>
    <x v="2"/>
    <x v="2"/>
    <x v="4"/>
    <s v="Cell Phone"/>
    <x v="32"/>
    <x v="2"/>
    <n v="17100"/>
  </r>
  <r>
    <d v="2019-10-14T00:00:00"/>
    <x v="2"/>
    <x v="3"/>
    <x v="6"/>
    <s v="Home Theater"/>
    <x v="33"/>
    <x v="1"/>
    <n v="28500"/>
  </r>
  <r>
    <d v="2019-10-31T00:00:00"/>
    <x v="1"/>
    <x v="0"/>
    <x v="5"/>
    <s v="Television"/>
    <x v="34"/>
    <x v="0"/>
    <n v="16772"/>
  </r>
  <r>
    <d v="2019-11-17T00:00:00"/>
    <x v="1"/>
    <x v="1"/>
    <x v="2"/>
    <s v="Home Theater"/>
    <x v="35"/>
    <x v="1"/>
    <n v="5500"/>
  </r>
  <r>
    <d v="2019-12-04T00:00:00"/>
    <x v="1"/>
    <x v="1"/>
    <x v="2"/>
    <s v="Home Theater"/>
    <x v="36"/>
    <x v="1"/>
    <n v="47000"/>
  </r>
  <r>
    <d v="2019-12-21T00:00:00"/>
    <x v="1"/>
    <x v="0"/>
    <x v="5"/>
    <s v="Home Theater"/>
    <x v="14"/>
    <x v="1"/>
    <n v="1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75A95B-5656-45D6-9059-452FB5493BF0}" name="PivotTable6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B51" firstHeaderRow="1" firstDataRow="1" firstDataCol="1"/>
  <pivotFields count="8">
    <pivotField numFmtId="164" showAll="0"/>
    <pivotField showAll="0"/>
    <pivotField showAll="0"/>
    <pivotField showAll="0"/>
    <pivotField showAll="0"/>
    <pivotField axis="axisRow" showAll="0">
      <items count="38">
        <item x="12"/>
        <item x="31"/>
        <item x="22"/>
        <item x="27"/>
        <item x="23"/>
        <item x="35"/>
        <item x="34"/>
        <item x="16"/>
        <item x="13"/>
        <item x="3"/>
        <item x="14"/>
        <item x="9"/>
        <item x="8"/>
        <item x="11"/>
        <item x="2"/>
        <item x="30"/>
        <item x="20"/>
        <item x="1"/>
        <item x="25"/>
        <item x="29"/>
        <item x="4"/>
        <item x="33"/>
        <item x="5"/>
        <item x="28"/>
        <item x="15"/>
        <item x="24"/>
        <item x="18"/>
        <item x="19"/>
        <item x="6"/>
        <item x="32"/>
        <item x="26"/>
        <item x="10"/>
        <item x="21"/>
        <item x="7"/>
        <item x="36"/>
        <item x="0"/>
        <item x="17"/>
        <item t="default"/>
      </items>
    </pivotField>
    <pivotField dataField="1" numFmtId="43" showAll="0">
      <items count="6">
        <item x="4"/>
        <item x="3"/>
        <item x="2"/>
        <item x="1"/>
        <item x="0"/>
        <item t="default"/>
      </items>
    </pivotField>
    <pivotField numFmtId="43" showAll="0"/>
  </pivotFields>
  <rowFields count="1">
    <field x="5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Sum of Unit_price" fld="6" baseField="0" baseItem="0" numFmtId="4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B37830-B98A-4E61-AE91-2938EF6767CE}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B11" firstHeaderRow="1" firstDataRow="1" firstDataCol="1"/>
  <pivotFields count="8">
    <pivotField numFmtId="164" showAll="0"/>
    <pivotField dataField="1" showAll="0">
      <items count="4">
        <item x="1"/>
        <item x="0"/>
        <item x="2"/>
        <item t="default"/>
      </items>
    </pivotField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numFmtId="43" showAll="0"/>
    <pivotField numFmtId="43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eg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7CC1-E896-4047-86C8-8754C5ACB2C3}">
  <dimension ref="A6:B51"/>
  <sheetViews>
    <sheetView tabSelected="1" workbookViewId="0">
      <selection activeCell="B5" sqref="B5"/>
    </sheetView>
  </sheetViews>
  <sheetFormatPr defaultRowHeight="14.5" x14ac:dyDescent="0.35"/>
  <cols>
    <col min="1" max="1" width="13" customWidth="1"/>
    <col min="2" max="2" width="16" customWidth="1"/>
    <col min="3" max="3" width="14.54296875" customWidth="1"/>
  </cols>
  <sheetData>
    <row r="6" spans="1:2" x14ac:dyDescent="0.35">
      <c r="A6" s="13" t="s">
        <v>31</v>
      </c>
      <c r="B6" t="s">
        <v>33</v>
      </c>
    </row>
    <row r="7" spans="1:2" x14ac:dyDescent="0.35">
      <c r="A7" s="14" t="s">
        <v>28</v>
      </c>
      <c r="B7" s="15">
        <v>8</v>
      </c>
    </row>
    <row r="8" spans="1:2" x14ac:dyDescent="0.35">
      <c r="A8" s="14" t="s">
        <v>29</v>
      </c>
      <c r="B8" s="15">
        <v>12</v>
      </c>
    </row>
    <row r="9" spans="1:2" x14ac:dyDescent="0.35">
      <c r="A9" s="14" t="s">
        <v>26</v>
      </c>
      <c r="B9" s="15">
        <v>14</v>
      </c>
    </row>
    <row r="10" spans="1:2" x14ac:dyDescent="0.35">
      <c r="A10" s="14" t="s">
        <v>27</v>
      </c>
      <c r="B10" s="15">
        <v>9</v>
      </c>
    </row>
    <row r="11" spans="1:2" x14ac:dyDescent="0.35">
      <c r="A11" s="14" t="s">
        <v>32</v>
      </c>
      <c r="B11" s="15">
        <v>43</v>
      </c>
    </row>
    <row r="13" spans="1:2" x14ac:dyDescent="0.35">
      <c r="A13" s="13" t="s">
        <v>31</v>
      </c>
      <c r="B13" t="s">
        <v>34</v>
      </c>
    </row>
    <row r="14" spans="1:2" x14ac:dyDescent="0.35">
      <c r="A14" s="14">
        <v>2</v>
      </c>
      <c r="B14" s="12">
        <v>125</v>
      </c>
    </row>
    <row r="15" spans="1:2" x14ac:dyDescent="0.35">
      <c r="A15" s="14">
        <v>3</v>
      </c>
      <c r="B15" s="12">
        <v>125</v>
      </c>
    </row>
    <row r="16" spans="1:2" x14ac:dyDescent="0.35">
      <c r="A16" s="14">
        <v>4</v>
      </c>
      <c r="B16" s="12">
        <v>500</v>
      </c>
    </row>
    <row r="17" spans="1:2" x14ac:dyDescent="0.35">
      <c r="A17" s="14">
        <v>5</v>
      </c>
      <c r="B17" s="12">
        <v>125</v>
      </c>
    </row>
    <row r="18" spans="1:2" x14ac:dyDescent="0.35">
      <c r="A18" s="14">
        <v>7</v>
      </c>
      <c r="B18" s="12">
        <v>1698</v>
      </c>
    </row>
    <row r="19" spans="1:2" x14ac:dyDescent="0.35">
      <c r="A19" s="14">
        <v>11</v>
      </c>
      <c r="B19" s="12">
        <v>500</v>
      </c>
    </row>
    <row r="20" spans="1:2" x14ac:dyDescent="0.35">
      <c r="A20" s="14">
        <v>14</v>
      </c>
      <c r="B20" s="12">
        <v>1198</v>
      </c>
    </row>
    <row r="21" spans="1:2" x14ac:dyDescent="0.35">
      <c r="A21" s="14">
        <v>15</v>
      </c>
      <c r="B21" s="12">
        <v>225</v>
      </c>
    </row>
    <row r="22" spans="1:2" x14ac:dyDescent="0.35">
      <c r="A22" s="14">
        <v>16</v>
      </c>
      <c r="B22" s="12">
        <v>58.5</v>
      </c>
    </row>
    <row r="23" spans="1:2" x14ac:dyDescent="0.35">
      <c r="A23" s="14">
        <v>27</v>
      </c>
      <c r="B23" s="12">
        <v>225</v>
      </c>
    </row>
    <row r="24" spans="1:2" x14ac:dyDescent="0.35">
      <c r="A24" s="14">
        <v>28</v>
      </c>
      <c r="B24" s="12">
        <v>1000</v>
      </c>
    </row>
    <row r="25" spans="1:2" x14ac:dyDescent="0.35">
      <c r="A25" s="14">
        <v>29</v>
      </c>
      <c r="B25" s="12">
        <v>500</v>
      </c>
    </row>
    <row r="26" spans="1:2" x14ac:dyDescent="0.35">
      <c r="A26" s="14">
        <v>32</v>
      </c>
      <c r="B26" s="12">
        <v>1198</v>
      </c>
    </row>
    <row r="27" spans="1:2" x14ac:dyDescent="0.35">
      <c r="A27" s="14">
        <v>35</v>
      </c>
      <c r="B27" s="12">
        <v>1198</v>
      </c>
    </row>
    <row r="28" spans="1:2" x14ac:dyDescent="0.35">
      <c r="A28" s="14">
        <v>36</v>
      </c>
      <c r="B28" s="12">
        <v>1198</v>
      </c>
    </row>
    <row r="29" spans="1:2" x14ac:dyDescent="0.35">
      <c r="A29" s="14">
        <v>42</v>
      </c>
      <c r="B29" s="12">
        <v>58.5</v>
      </c>
    </row>
    <row r="30" spans="1:2" x14ac:dyDescent="0.35">
      <c r="A30" s="14">
        <v>46</v>
      </c>
      <c r="B30" s="12">
        <v>500</v>
      </c>
    </row>
    <row r="31" spans="1:2" x14ac:dyDescent="0.35">
      <c r="A31" s="14">
        <v>50</v>
      </c>
      <c r="B31" s="12">
        <v>558.5</v>
      </c>
    </row>
    <row r="32" spans="1:2" x14ac:dyDescent="0.35">
      <c r="A32" s="14">
        <v>53</v>
      </c>
      <c r="B32" s="12">
        <v>1198</v>
      </c>
    </row>
    <row r="33" spans="1:2" x14ac:dyDescent="0.35">
      <c r="A33" s="14">
        <v>55</v>
      </c>
      <c r="B33" s="12">
        <v>58.5</v>
      </c>
    </row>
    <row r="34" spans="1:2" x14ac:dyDescent="0.35">
      <c r="A34" s="14">
        <v>56</v>
      </c>
      <c r="B34" s="12">
        <v>1198</v>
      </c>
    </row>
    <row r="35" spans="1:2" x14ac:dyDescent="0.35">
      <c r="A35" s="14">
        <v>57</v>
      </c>
      <c r="B35" s="12">
        <v>500</v>
      </c>
    </row>
    <row r="36" spans="1:2" x14ac:dyDescent="0.35">
      <c r="A36" s="14">
        <v>60</v>
      </c>
      <c r="B36" s="12">
        <v>1000</v>
      </c>
    </row>
    <row r="37" spans="1:2" x14ac:dyDescent="0.35">
      <c r="A37" s="14">
        <v>62</v>
      </c>
      <c r="B37" s="12">
        <v>58.5</v>
      </c>
    </row>
    <row r="38" spans="1:2" x14ac:dyDescent="0.35">
      <c r="A38" s="14">
        <v>64</v>
      </c>
      <c r="B38" s="12">
        <v>225</v>
      </c>
    </row>
    <row r="39" spans="1:2" x14ac:dyDescent="0.35">
      <c r="A39" s="14">
        <v>66</v>
      </c>
      <c r="B39" s="12">
        <v>1198</v>
      </c>
    </row>
    <row r="40" spans="1:2" x14ac:dyDescent="0.35">
      <c r="A40" s="14">
        <v>67</v>
      </c>
      <c r="B40" s="12">
        <v>1198</v>
      </c>
    </row>
    <row r="41" spans="1:2" x14ac:dyDescent="0.35">
      <c r="A41" s="14">
        <v>74</v>
      </c>
      <c r="B41" s="12">
        <v>58.5</v>
      </c>
    </row>
    <row r="42" spans="1:2" x14ac:dyDescent="0.35">
      <c r="A42" s="14">
        <v>75</v>
      </c>
      <c r="B42" s="12">
        <v>1198</v>
      </c>
    </row>
    <row r="43" spans="1:2" x14ac:dyDescent="0.35">
      <c r="A43" s="14">
        <v>76</v>
      </c>
      <c r="B43" s="12">
        <v>225</v>
      </c>
    </row>
    <row r="44" spans="1:2" x14ac:dyDescent="0.35">
      <c r="A44" s="14">
        <v>80</v>
      </c>
      <c r="B44" s="12">
        <v>500</v>
      </c>
    </row>
    <row r="45" spans="1:2" x14ac:dyDescent="0.35">
      <c r="A45" s="14">
        <v>81</v>
      </c>
      <c r="B45" s="12">
        <v>500</v>
      </c>
    </row>
    <row r="46" spans="1:2" x14ac:dyDescent="0.35">
      <c r="A46" s="14">
        <v>87</v>
      </c>
      <c r="B46" s="12">
        <v>500</v>
      </c>
    </row>
    <row r="47" spans="1:2" x14ac:dyDescent="0.35">
      <c r="A47" s="14">
        <v>90</v>
      </c>
      <c r="B47" s="12">
        <v>2396</v>
      </c>
    </row>
    <row r="48" spans="1:2" x14ac:dyDescent="0.35">
      <c r="A48" s="14">
        <v>94</v>
      </c>
      <c r="B48" s="12">
        <v>500</v>
      </c>
    </row>
    <row r="49" spans="1:2" x14ac:dyDescent="0.35">
      <c r="A49" s="14">
        <v>95</v>
      </c>
      <c r="B49" s="12">
        <v>1198</v>
      </c>
    </row>
    <row r="50" spans="1:2" x14ac:dyDescent="0.35">
      <c r="A50" s="14">
        <v>96</v>
      </c>
      <c r="B50" s="12">
        <v>283.5</v>
      </c>
    </row>
    <row r="51" spans="1:2" x14ac:dyDescent="0.35">
      <c r="A51" s="14" t="s">
        <v>32</v>
      </c>
      <c r="B51" s="12">
        <v>24983.5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workbookViewId="0">
      <selection activeCell="C9" sqref="C9"/>
    </sheetView>
  </sheetViews>
  <sheetFormatPr defaultColWidth="9.1796875" defaultRowHeight="14.5" x14ac:dyDescent="0.35"/>
  <cols>
    <col min="1" max="1" width="10.54296875" customWidth="1"/>
    <col min="3" max="4" width="15.26953125" customWidth="1"/>
    <col min="5" max="5" width="16.81640625" customWidth="1"/>
    <col min="6" max="6" width="9.54296875" customWidth="1"/>
    <col min="7" max="7" width="12.1796875" customWidth="1"/>
    <col min="8" max="8" width="14.54296875" customWidth="1"/>
  </cols>
  <sheetData>
    <row r="1" spans="1:8" ht="15" thickBot="1" x14ac:dyDescent="0.4">
      <c r="A1" t="s">
        <v>4</v>
      </c>
      <c r="B1" t="s">
        <v>0</v>
      </c>
      <c r="C1" t="s">
        <v>25</v>
      </c>
      <c r="D1" t="s">
        <v>8</v>
      </c>
      <c r="E1" t="s">
        <v>1</v>
      </c>
      <c r="F1" t="s">
        <v>2</v>
      </c>
      <c r="G1" s="4" t="s">
        <v>12</v>
      </c>
      <c r="H1" t="s">
        <v>30</v>
      </c>
    </row>
    <row r="2" spans="1:8" ht="15" thickBot="1" x14ac:dyDescent="0.4">
      <c r="A2" s="1">
        <v>43106</v>
      </c>
      <c r="B2" s="2" t="s">
        <v>7</v>
      </c>
      <c r="C2" s="7" t="s">
        <v>26</v>
      </c>
      <c r="D2" s="5" t="s">
        <v>18</v>
      </c>
      <c r="E2" s="3" t="s">
        <v>9</v>
      </c>
      <c r="F2" s="2">
        <v>95</v>
      </c>
      <c r="G2" s="4">
        <v>1198</v>
      </c>
      <c r="H2" s="12">
        <f>F2*G2</f>
        <v>113810</v>
      </c>
    </row>
    <row r="3" spans="1:8" ht="15" thickBot="1" x14ac:dyDescent="0.4">
      <c r="A3" s="1">
        <v>43123</v>
      </c>
      <c r="B3" s="2" t="s">
        <v>5</v>
      </c>
      <c r="C3" s="7" t="s">
        <v>29</v>
      </c>
      <c r="D3" s="5" t="s">
        <v>19</v>
      </c>
      <c r="E3" s="3" t="s">
        <v>13</v>
      </c>
      <c r="F3" s="2">
        <v>50</v>
      </c>
      <c r="G3" s="4">
        <v>500</v>
      </c>
      <c r="H3" s="12">
        <f t="shared" ref="H3:H44" si="0">F3*G3</f>
        <v>25000</v>
      </c>
    </row>
    <row r="4" spans="1:8" ht="15" thickBot="1" x14ac:dyDescent="0.4">
      <c r="A4" s="1">
        <v>43140</v>
      </c>
      <c r="B4" s="2" t="s">
        <v>5</v>
      </c>
      <c r="C4" s="7" t="s">
        <v>29</v>
      </c>
      <c r="D4" s="5" t="s">
        <v>17</v>
      </c>
      <c r="E4" s="3" t="s">
        <v>9</v>
      </c>
      <c r="F4" s="2">
        <v>36</v>
      </c>
      <c r="G4" s="4">
        <v>1198</v>
      </c>
      <c r="H4" s="12">
        <f t="shared" si="0"/>
        <v>43128</v>
      </c>
    </row>
    <row r="5" spans="1:8" ht="15" thickBot="1" x14ac:dyDescent="0.4">
      <c r="A5" s="1">
        <v>43157</v>
      </c>
      <c r="B5" s="2" t="s">
        <v>5</v>
      </c>
      <c r="C5" s="7" t="s">
        <v>27</v>
      </c>
      <c r="D5" s="5" t="s">
        <v>15</v>
      </c>
      <c r="E5" s="3" t="s">
        <v>10</v>
      </c>
      <c r="F5" s="2">
        <v>27</v>
      </c>
      <c r="G5" s="4">
        <v>225</v>
      </c>
      <c r="H5" s="12">
        <f t="shared" si="0"/>
        <v>6075</v>
      </c>
    </row>
    <row r="6" spans="1:8" ht="15" thickBot="1" x14ac:dyDescent="0.4">
      <c r="A6" s="1">
        <v>43174</v>
      </c>
      <c r="B6" s="2" t="s">
        <v>6</v>
      </c>
      <c r="C6" s="7" t="s">
        <v>27</v>
      </c>
      <c r="D6" s="5" t="s">
        <v>23</v>
      </c>
      <c r="E6" s="3" t="s">
        <v>9</v>
      </c>
      <c r="F6" s="2">
        <v>56</v>
      </c>
      <c r="G6" s="4">
        <v>1198</v>
      </c>
      <c r="H6" s="12">
        <f t="shared" si="0"/>
        <v>67088</v>
      </c>
    </row>
    <row r="7" spans="1:8" ht="15" thickBot="1" x14ac:dyDescent="0.4">
      <c r="A7" s="1">
        <v>43191</v>
      </c>
      <c r="B7" s="2" t="s">
        <v>7</v>
      </c>
      <c r="C7" s="7" t="s">
        <v>26</v>
      </c>
      <c r="D7" s="5" t="s">
        <v>18</v>
      </c>
      <c r="E7" s="3" t="s">
        <v>13</v>
      </c>
      <c r="F7" s="2">
        <v>60</v>
      </c>
      <c r="G7" s="4">
        <v>500</v>
      </c>
      <c r="H7" s="12">
        <f t="shared" si="0"/>
        <v>30000</v>
      </c>
    </row>
    <row r="8" spans="1:8" ht="15" thickBot="1" x14ac:dyDescent="0.4">
      <c r="A8" s="1">
        <v>43208</v>
      </c>
      <c r="B8" s="2" t="s">
        <v>5</v>
      </c>
      <c r="C8" s="6" t="s">
        <v>26</v>
      </c>
      <c r="D8" s="5" t="s">
        <v>14</v>
      </c>
      <c r="E8" s="3" t="s">
        <v>9</v>
      </c>
      <c r="F8" s="2">
        <v>75</v>
      </c>
      <c r="G8" s="4">
        <v>1198</v>
      </c>
      <c r="H8" s="12">
        <f t="shared" si="0"/>
        <v>89850</v>
      </c>
    </row>
    <row r="9" spans="1:8" ht="15" thickBot="1" x14ac:dyDescent="0.4">
      <c r="A9" s="1">
        <v>43225</v>
      </c>
      <c r="B9" s="2" t="s">
        <v>5</v>
      </c>
      <c r="C9" s="7" t="s">
        <v>29</v>
      </c>
      <c r="D9" s="5" t="s">
        <v>17</v>
      </c>
      <c r="E9" s="3" t="s">
        <v>9</v>
      </c>
      <c r="F9" s="2">
        <v>90</v>
      </c>
      <c r="G9" s="4">
        <v>1198</v>
      </c>
      <c r="H9" s="12">
        <f t="shared" si="0"/>
        <v>107820</v>
      </c>
    </row>
    <row r="10" spans="1:8" ht="15" thickBot="1" x14ac:dyDescent="0.4">
      <c r="A10" s="1">
        <v>43242</v>
      </c>
      <c r="B10" s="2" t="s">
        <v>6</v>
      </c>
      <c r="C10" s="9" t="s">
        <v>28</v>
      </c>
      <c r="D10" s="5" t="s">
        <v>24</v>
      </c>
      <c r="E10" s="3" t="s">
        <v>9</v>
      </c>
      <c r="F10" s="2">
        <v>32</v>
      </c>
      <c r="G10" s="4">
        <v>1198</v>
      </c>
      <c r="H10" s="12">
        <f t="shared" si="0"/>
        <v>38336</v>
      </c>
    </row>
    <row r="11" spans="1:8" ht="15" thickBot="1" x14ac:dyDescent="0.4">
      <c r="A11" s="1">
        <v>43259</v>
      </c>
      <c r="B11" s="2" t="s">
        <v>7</v>
      </c>
      <c r="C11" s="7" t="s">
        <v>26</v>
      </c>
      <c r="D11" s="5" t="s">
        <v>18</v>
      </c>
      <c r="E11" s="3" t="s">
        <v>13</v>
      </c>
      <c r="F11" s="2">
        <v>60</v>
      </c>
      <c r="G11" s="4">
        <v>500</v>
      </c>
      <c r="H11" s="12">
        <f t="shared" si="0"/>
        <v>30000</v>
      </c>
    </row>
    <row r="12" spans="1:8" ht="15" thickBot="1" x14ac:dyDescent="0.4">
      <c r="A12" s="1">
        <v>43276</v>
      </c>
      <c r="B12" s="2" t="s">
        <v>5</v>
      </c>
      <c r="C12" s="7" t="s">
        <v>29</v>
      </c>
      <c r="D12" s="5" t="s">
        <v>20</v>
      </c>
      <c r="E12" s="3" t="s">
        <v>9</v>
      </c>
      <c r="F12" s="2">
        <v>90</v>
      </c>
      <c r="G12" s="4">
        <v>1198</v>
      </c>
      <c r="H12" s="12">
        <f t="shared" si="0"/>
        <v>107820</v>
      </c>
    </row>
    <row r="13" spans="1:8" ht="15" thickBot="1" x14ac:dyDescent="0.4">
      <c r="A13" s="1">
        <v>43293</v>
      </c>
      <c r="B13" s="2" t="s">
        <v>7</v>
      </c>
      <c r="C13" s="6" t="s">
        <v>26</v>
      </c>
      <c r="D13" s="5" t="s">
        <v>16</v>
      </c>
      <c r="E13" s="3" t="s">
        <v>13</v>
      </c>
      <c r="F13" s="2">
        <v>29</v>
      </c>
      <c r="G13" s="4">
        <v>500</v>
      </c>
      <c r="H13" s="12">
        <f t="shared" si="0"/>
        <v>14500</v>
      </c>
    </row>
    <row r="14" spans="1:8" ht="15" thickBot="1" x14ac:dyDescent="0.4">
      <c r="A14" s="1">
        <v>43310</v>
      </c>
      <c r="B14" s="2" t="s">
        <v>7</v>
      </c>
      <c r="C14" s="9" t="s">
        <v>28</v>
      </c>
      <c r="D14" s="5" t="s">
        <v>21</v>
      </c>
      <c r="E14" s="3" t="s">
        <v>13</v>
      </c>
      <c r="F14" s="2">
        <v>81</v>
      </c>
      <c r="G14" s="4">
        <v>500</v>
      </c>
      <c r="H14" s="12">
        <f t="shared" si="0"/>
        <v>40500</v>
      </c>
    </row>
    <row r="15" spans="1:8" ht="15" thickBot="1" x14ac:dyDescent="0.4">
      <c r="A15" s="1">
        <v>43327</v>
      </c>
      <c r="B15" s="2" t="s">
        <v>7</v>
      </c>
      <c r="C15" s="7" t="s">
        <v>26</v>
      </c>
      <c r="D15" s="5" t="s">
        <v>18</v>
      </c>
      <c r="E15" s="3" t="s">
        <v>9</v>
      </c>
      <c r="F15" s="2">
        <v>35</v>
      </c>
      <c r="G15" s="4">
        <v>1198</v>
      </c>
      <c r="H15" s="12">
        <f t="shared" si="0"/>
        <v>41930</v>
      </c>
    </row>
    <row r="16" spans="1:8" ht="15" thickBot="1" x14ac:dyDescent="0.4">
      <c r="A16" s="1">
        <v>43344</v>
      </c>
      <c r="B16" s="2" t="s">
        <v>5</v>
      </c>
      <c r="C16" s="9" t="s">
        <v>28</v>
      </c>
      <c r="D16" s="5" t="s">
        <v>22</v>
      </c>
      <c r="E16" s="3" t="s">
        <v>3</v>
      </c>
      <c r="F16" s="2">
        <v>2</v>
      </c>
      <c r="G16" s="4">
        <v>125</v>
      </c>
      <c r="H16" s="12">
        <f t="shared" si="0"/>
        <v>250</v>
      </c>
    </row>
    <row r="17" spans="1:8" ht="15" thickBot="1" x14ac:dyDescent="0.4">
      <c r="A17" s="1">
        <v>43361</v>
      </c>
      <c r="B17" s="2" t="s">
        <v>7</v>
      </c>
      <c r="C17" s="10" t="s">
        <v>26</v>
      </c>
      <c r="D17" s="5" t="s">
        <v>18</v>
      </c>
      <c r="E17" s="3" t="s">
        <v>11</v>
      </c>
      <c r="F17" s="2">
        <v>16</v>
      </c>
      <c r="G17" s="4">
        <v>58.5</v>
      </c>
      <c r="H17" s="12">
        <f t="shared" si="0"/>
        <v>936</v>
      </c>
    </row>
    <row r="18" spans="1:8" ht="15" thickBot="1" x14ac:dyDescent="0.4">
      <c r="A18" s="1">
        <v>43378</v>
      </c>
      <c r="B18" s="2" t="s">
        <v>5</v>
      </c>
      <c r="C18" s="10" t="s">
        <v>29</v>
      </c>
      <c r="D18" s="5" t="s">
        <v>20</v>
      </c>
      <c r="E18" s="3" t="s">
        <v>13</v>
      </c>
      <c r="F18" s="2">
        <v>28</v>
      </c>
      <c r="G18" s="4">
        <v>500</v>
      </c>
      <c r="H18" s="12">
        <f t="shared" si="0"/>
        <v>14000</v>
      </c>
    </row>
    <row r="19" spans="1:8" ht="15" thickBot="1" x14ac:dyDescent="0.4">
      <c r="A19" s="1">
        <v>43395</v>
      </c>
      <c r="B19" s="2" t="s">
        <v>7</v>
      </c>
      <c r="C19" s="10" t="s">
        <v>26</v>
      </c>
      <c r="D19" s="5" t="s">
        <v>18</v>
      </c>
      <c r="E19" s="3" t="s">
        <v>10</v>
      </c>
      <c r="F19" s="2">
        <v>64</v>
      </c>
      <c r="G19" s="4">
        <v>225</v>
      </c>
      <c r="H19" s="12">
        <f t="shared" si="0"/>
        <v>14400</v>
      </c>
    </row>
    <row r="20" spans="1:8" ht="15" thickBot="1" x14ac:dyDescent="0.4">
      <c r="A20" s="1">
        <v>43412</v>
      </c>
      <c r="B20" s="2" t="s">
        <v>7</v>
      </c>
      <c r="C20" s="8" t="s">
        <v>28</v>
      </c>
      <c r="D20" s="5" t="s">
        <v>21</v>
      </c>
      <c r="E20" s="3" t="s">
        <v>10</v>
      </c>
      <c r="F20" s="2">
        <v>15</v>
      </c>
      <c r="G20" s="4">
        <v>225</v>
      </c>
      <c r="H20" s="12">
        <f t="shared" si="0"/>
        <v>3375</v>
      </c>
    </row>
    <row r="21" spans="1:8" ht="15" thickBot="1" x14ac:dyDescent="0.4">
      <c r="A21" s="1">
        <v>43429</v>
      </c>
      <c r="B21" s="2" t="s">
        <v>5</v>
      </c>
      <c r="C21" s="10" t="s">
        <v>29</v>
      </c>
      <c r="D21" s="5" t="s">
        <v>19</v>
      </c>
      <c r="E21" s="3" t="s">
        <v>11</v>
      </c>
      <c r="F21" s="2">
        <v>96</v>
      </c>
      <c r="G21" s="4">
        <v>58.5</v>
      </c>
      <c r="H21" s="12">
        <f t="shared" si="0"/>
        <v>5616</v>
      </c>
    </row>
    <row r="22" spans="1:8" ht="15" thickBot="1" x14ac:dyDescent="0.4">
      <c r="A22" s="1">
        <v>43446</v>
      </c>
      <c r="B22" s="2" t="s">
        <v>5</v>
      </c>
      <c r="C22" s="8" t="s">
        <v>28</v>
      </c>
      <c r="D22" s="5" t="s">
        <v>22</v>
      </c>
      <c r="E22" s="3" t="s">
        <v>9</v>
      </c>
      <c r="F22" s="2">
        <v>67</v>
      </c>
      <c r="G22" s="4">
        <v>1198</v>
      </c>
      <c r="H22" s="12">
        <f t="shared" si="0"/>
        <v>80266</v>
      </c>
    </row>
    <row r="23" spans="1:8" ht="15" thickBot="1" x14ac:dyDescent="0.4">
      <c r="A23" s="1">
        <v>43463</v>
      </c>
      <c r="B23" s="2" t="s">
        <v>7</v>
      </c>
      <c r="C23" s="9" t="s">
        <v>28</v>
      </c>
      <c r="D23" s="5" t="s">
        <v>21</v>
      </c>
      <c r="E23" s="3" t="s">
        <v>11</v>
      </c>
      <c r="F23" s="2">
        <v>74</v>
      </c>
      <c r="G23" s="4">
        <v>58.5</v>
      </c>
      <c r="H23" s="12">
        <f t="shared" si="0"/>
        <v>4329</v>
      </c>
    </row>
    <row r="24" spans="1:8" ht="15" thickBot="1" x14ac:dyDescent="0.4">
      <c r="A24" s="1">
        <v>43480</v>
      </c>
      <c r="B24" s="2" t="s">
        <v>5</v>
      </c>
      <c r="C24" s="7" t="s">
        <v>27</v>
      </c>
      <c r="D24" s="5" t="s">
        <v>15</v>
      </c>
      <c r="E24" s="3" t="s">
        <v>13</v>
      </c>
      <c r="F24" s="2">
        <v>46</v>
      </c>
      <c r="G24" s="4">
        <v>500</v>
      </c>
      <c r="H24" s="12">
        <f t="shared" si="0"/>
        <v>23000</v>
      </c>
    </row>
    <row r="25" spans="1:8" ht="15" thickBot="1" x14ac:dyDescent="0.4">
      <c r="A25" s="1">
        <v>43497</v>
      </c>
      <c r="B25" s="2" t="s">
        <v>5</v>
      </c>
      <c r="C25" s="9" t="s">
        <v>28</v>
      </c>
      <c r="D25" s="5" t="s">
        <v>22</v>
      </c>
      <c r="E25" s="3" t="s">
        <v>13</v>
      </c>
      <c r="F25" s="2">
        <v>87</v>
      </c>
      <c r="G25" s="4">
        <v>500</v>
      </c>
      <c r="H25" s="12">
        <f t="shared" si="0"/>
        <v>43500</v>
      </c>
    </row>
    <row r="26" spans="1:8" ht="15" thickBot="1" x14ac:dyDescent="0.4">
      <c r="A26" s="1">
        <v>43514</v>
      </c>
      <c r="B26" s="2" t="s">
        <v>7</v>
      </c>
      <c r="C26" s="6" t="s">
        <v>26</v>
      </c>
      <c r="D26" s="5" t="s">
        <v>18</v>
      </c>
      <c r="E26" s="3" t="s">
        <v>13</v>
      </c>
      <c r="F26" s="2">
        <v>4</v>
      </c>
      <c r="G26" s="4">
        <v>500</v>
      </c>
      <c r="H26" s="12">
        <f t="shared" si="0"/>
        <v>2000</v>
      </c>
    </row>
    <row r="27" spans="1:8" ht="15" thickBot="1" x14ac:dyDescent="0.4">
      <c r="A27" s="1">
        <v>43531</v>
      </c>
      <c r="B27" s="2" t="s">
        <v>6</v>
      </c>
      <c r="C27" s="7" t="s">
        <v>27</v>
      </c>
      <c r="D27" s="5" t="s">
        <v>23</v>
      </c>
      <c r="E27" s="3" t="s">
        <v>13</v>
      </c>
      <c r="F27" s="2">
        <v>7</v>
      </c>
      <c r="G27" s="4">
        <v>500</v>
      </c>
      <c r="H27" s="12">
        <f t="shared" si="0"/>
        <v>3500</v>
      </c>
    </row>
    <row r="28" spans="1:8" ht="15" thickBot="1" x14ac:dyDescent="0.4">
      <c r="A28" s="1">
        <v>43548</v>
      </c>
      <c r="B28" s="2" t="s">
        <v>5</v>
      </c>
      <c r="C28" s="10" t="s">
        <v>29</v>
      </c>
      <c r="D28" s="5" t="s">
        <v>17</v>
      </c>
      <c r="E28" s="3" t="s">
        <v>11</v>
      </c>
      <c r="F28" s="2">
        <v>50</v>
      </c>
      <c r="G28" s="4">
        <v>58.5</v>
      </c>
      <c r="H28" s="12">
        <f t="shared" si="0"/>
        <v>2925</v>
      </c>
    </row>
    <row r="29" spans="1:8" ht="15" thickBot="1" x14ac:dyDescent="0.4">
      <c r="A29" s="1">
        <v>43565</v>
      </c>
      <c r="B29" s="2" t="s">
        <v>5</v>
      </c>
      <c r="C29" s="11" t="s">
        <v>26</v>
      </c>
      <c r="D29" s="5" t="s">
        <v>14</v>
      </c>
      <c r="E29" s="3" t="s">
        <v>9</v>
      </c>
      <c r="F29" s="2">
        <v>66</v>
      </c>
      <c r="G29" s="4">
        <v>1198</v>
      </c>
      <c r="H29" s="12">
        <f t="shared" si="0"/>
        <v>79068</v>
      </c>
    </row>
    <row r="30" spans="1:8" ht="15" thickBot="1" x14ac:dyDescent="0.4">
      <c r="A30" s="1">
        <v>43582</v>
      </c>
      <c r="B30" s="2" t="s">
        <v>7</v>
      </c>
      <c r="C30" s="6" t="s">
        <v>26</v>
      </c>
      <c r="D30" s="5" t="s">
        <v>16</v>
      </c>
      <c r="E30" s="3" t="s">
        <v>10</v>
      </c>
      <c r="F30" s="2">
        <v>96</v>
      </c>
      <c r="G30" s="4">
        <v>225</v>
      </c>
      <c r="H30" s="12">
        <f t="shared" si="0"/>
        <v>21600</v>
      </c>
    </row>
    <row r="31" spans="1:8" ht="15" thickBot="1" x14ac:dyDescent="0.4">
      <c r="A31" s="1">
        <v>43599</v>
      </c>
      <c r="B31" s="2" t="s">
        <v>5</v>
      </c>
      <c r="C31" s="7" t="s">
        <v>27</v>
      </c>
      <c r="D31" s="5" t="s">
        <v>15</v>
      </c>
      <c r="E31" s="3" t="s">
        <v>9</v>
      </c>
      <c r="F31" s="2">
        <v>53</v>
      </c>
      <c r="G31" s="4">
        <v>1198</v>
      </c>
      <c r="H31" s="12">
        <f t="shared" si="0"/>
        <v>63494</v>
      </c>
    </row>
    <row r="32" spans="1:8" ht="15" thickBot="1" x14ac:dyDescent="0.4">
      <c r="A32" s="1">
        <v>43616</v>
      </c>
      <c r="B32" s="2" t="s">
        <v>5</v>
      </c>
      <c r="C32" s="7" t="s">
        <v>27</v>
      </c>
      <c r="D32" s="5" t="s">
        <v>15</v>
      </c>
      <c r="E32" s="3" t="s">
        <v>13</v>
      </c>
      <c r="F32" s="2">
        <v>80</v>
      </c>
      <c r="G32" s="4">
        <v>500</v>
      </c>
      <c r="H32" s="12">
        <f t="shared" si="0"/>
        <v>40000</v>
      </c>
    </row>
    <row r="33" spans="1:8" ht="15" thickBot="1" x14ac:dyDescent="0.4">
      <c r="A33" s="1">
        <v>43633</v>
      </c>
      <c r="B33" s="2" t="s">
        <v>5</v>
      </c>
      <c r="C33" s="7" t="s">
        <v>29</v>
      </c>
      <c r="D33" s="5" t="s">
        <v>19</v>
      </c>
      <c r="E33" s="3" t="s">
        <v>3</v>
      </c>
      <c r="F33" s="2">
        <v>5</v>
      </c>
      <c r="G33" s="4">
        <v>125</v>
      </c>
      <c r="H33" s="12">
        <f t="shared" si="0"/>
        <v>625</v>
      </c>
    </row>
    <row r="34" spans="1:8" ht="15" thickBot="1" x14ac:dyDescent="0.4">
      <c r="A34" s="1">
        <v>43650</v>
      </c>
      <c r="B34" s="2" t="s">
        <v>7</v>
      </c>
      <c r="C34" s="6" t="s">
        <v>26</v>
      </c>
      <c r="D34" s="5" t="s">
        <v>18</v>
      </c>
      <c r="E34" s="3" t="s">
        <v>11</v>
      </c>
      <c r="F34" s="2">
        <v>62</v>
      </c>
      <c r="G34" s="4">
        <v>58.5</v>
      </c>
      <c r="H34" s="12">
        <f t="shared" si="0"/>
        <v>3627</v>
      </c>
    </row>
    <row r="35" spans="1:8" ht="15" thickBot="1" x14ac:dyDescent="0.4">
      <c r="A35" s="1">
        <v>43667</v>
      </c>
      <c r="B35" s="2" t="s">
        <v>5</v>
      </c>
      <c r="C35" s="7" t="s">
        <v>29</v>
      </c>
      <c r="D35" s="5" t="s">
        <v>20</v>
      </c>
      <c r="E35" s="3" t="s">
        <v>11</v>
      </c>
      <c r="F35" s="2">
        <v>55</v>
      </c>
      <c r="G35" s="4">
        <v>58.5</v>
      </c>
      <c r="H35" s="12">
        <f t="shared" si="0"/>
        <v>3217.5</v>
      </c>
    </row>
    <row r="36" spans="1:8" ht="15" thickBot="1" x14ac:dyDescent="0.4">
      <c r="A36" s="1">
        <v>43684</v>
      </c>
      <c r="B36" s="2" t="s">
        <v>5</v>
      </c>
      <c r="C36" s="7" t="s">
        <v>29</v>
      </c>
      <c r="D36" s="5" t="s">
        <v>19</v>
      </c>
      <c r="E36" s="3" t="s">
        <v>11</v>
      </c>
      <c r="F36" s="2">
        <v>42</v>
      </c>
      <c r="G36" s="4">
        <v>58.5</v>
      </c>
      <c r="H36" s="12">
        <f t="shared" si="0"/>
        <v>2457</v>
      </c>
    </row>
    <row r="37" spans="1:8" ht="15" thickBot="1" x14ac:dyDescent="0.4">
      <c r="A37" s="1">
        <v>43701</v>
      </c>
      <c r="B37" s="2" t="s">
        <v>6</v>
      </c>
      <c r="C37" s="7" t="s">
        <v>27</v>
      </c>
      <c r="D37" s="5" t="s">
        <v>23</v>
      </c>
      <c r="E37" s="3" t="s">
        <v>3</v>
      </c>
      <c r="F37" s="2">
        <v>3</v>
      </c>
      <c r="G37" s="4">
        <v>125</v>
      </c>
      <c r="H37" s="12">
        <f t="shared" si="0"/>
        <v>375</v>
      </c>
    </row>
    <row r="38" spans="1:8" ht="15" thickBot="1" x14ac:dyDescent="0.4">
      <c r="A38" s="1">
        <v>43718</v>
      </c>
      <c r="B38" s="2" t="s">
        <v>5</v>
      </c>
      <c r="C38" s="7" t="s">
        <v>27</v>
      </c>
      <c r="D38" s="5" t="s">
        <v>15</v>
      </c>
      <c r="E38" s="3" t="s">
        <v>9</v>
      </c>
      <c r="F38" s="2">
        <v>7</v>
      </c>
      <c r="G38" s="4">
        <v>1198</v>
      </c>
      <c r="H38" s="12">
        <f t="shared" si="0"/>
        <v>8386</v>
      </c>
    </row>
    <row r="39" spans="1:8" ht="15" thickBot="1" x14ac:dyDescent="0.4">
      <c r="A39" s="1">
        <v>43735</v>
      </c>
      <c r="B39" s="2" t="s">
        <v>6</v>
      </c>
      <c r="C39" s="7" t="s">
        <v>27</v>
      </c>
      <c r="D39" s="5" t="s">
        <v>23</v>
      </c>
      <c r="E39" s="3" t="s">
        <v>10</v>
      </c>
      <c r="F39" s="2">
        <v>76</v>
      </c>
      <c r="G39" s="4">
        <v>225</v>
      </c>
      <c r="H39" s="12">
        <f t="shared" si="0"/>
        <v>17100</v>
      </c>
    </row>
    <row r="40" spans="1:8" ht="15" thickBot="1" x14ac:dyDescent="0.4">
      <c r="A40" s="1">
        <v>43752</v>
      </c>
      <c r="B40" s="2" t="s">
        <v>6</v>
      </c>
      <c r="C40" s="9" t="s">
        <v>28</v>
      </c>
      <c r="D40" s="5" t="s">
        <v>24</v>
      </c>
      <c r="E40" s="3" t="s">
        <v>13</v>
      </c>
      <c r="F40" s="2">
        <v>57</v>
      </c>
      <c r="G40" s="4">
        <v>500</v>
      </c>
      <c r="H40" s="12">
        <f t="shared" si="0"/>
        <v>28500</v>
      </c>
    </row>
    <row r="41" spans="1:8" ht="15" thickBot="1" x14ac:dyDescent="0.4">
      <c r="A41" s="1">
        <v>43769</v>
      </c>
      <c r="B41" s="2" t="s">
        <v>5</v>
      </c>
      <c r="C41" s="6" t="s">
        <v>26</v>
      </c>
      <c r="D41" s="5" t="s">
        <v>14</v>
      </c>
      <c r="E41" s="3" t="s">
        <v>9</v>
      </c>
      <c r="F41" s="2">
        <v>14</v>
      </c>
      <c r="G41" s="4">
        <v>1198</v>
      </c>
      <c r="H41" s="12">
        <f t="shared" si="0"/>
        <v>16772</v>
      </c>
    </row>
    <row r="42" spans="1:8" ht="15" thickBot="1" x14ac:dyDescent="0.4">
      <c r="A42" s="1">
        <v>43786</v>
      </c>
      <c r="B42" s="2" t="s">
        <v>5</v>
      </c>
      <c r="C42" s="7" t="s">
        <v>29</v>
      </c>
      <c r="D42" s="5" t="s">
        <v>17</v>
      </c>
      <c r="E42" s="3" t="s">
        <v>13</v>
      </c>
      <c r="F42" s="2">
        <v>11</v>
      </c>
      <c r="G42" s="4">
        <v>500</v>
      </c>
      <c r="H42" s="12">
        <f t="shared" si="0"/>
        <v>5500</v>
      </c>
    </row>
    <row r="43" spans="1:8" ht="15" thickBot="1" x14ac:dyDescent="0.4">
      <c r="A43" s="1">
        <v>43803</v>
      </c>
      <c r="B43" s="2" t="s">
        <v>5</v>
      </c>
      <c r="C43" s="7" t="s">
        <v>29</v>
      </c>
      <c r="D43" s="5" t="s">
        <v>17</v>
      </c>
      <c r="E43" s="3" t="s">
        <v>13</v>
      </c>
      <c r="F43" s="2">
        <v>94</v>
      </c>
      <c r="G43" s="4">
        <v>500</v>
      </c>
      <c r="H43" s="12">
        <f t="shared" si="0"/>
        <v>47000</v>
      </c>
    </row>
    <row r="44" spans="1:8" ht="15" thickBot="1" x14ac:dyDescent="0.4">
      <c r="A44" s="1">
        <v>43820</v>
      </c>
      <c r="B44" s="2" t="s">
        <v>5</v>
      </c>
      <c r="C44" s="6" t="s">
        <v>26</v>
      </c>
      <c r="D44" s="5" t="s">
        <v>14</v>
      </c>
      <c r="E44" s="3" t="s">
        <v>13</v>
      </c>
      <c r="F44" s="2">
        <v>28</v>
      </c>
      <c r="G44" s="4">
        <v>500</v>
      </c>
      <c r="H44" s="12">
        <f t="shared" si="0"/>
        <v>14000</v>
      </c>
    </row>
    <row r="45" spans="1:8" x14ac:dyDescent="0.35">
      <c r="F45" s="12"/>
      <c r="G45" s="12"/>
      <c r="H45" s="12"/>
    </row>
    <row r="46" spans="1:8" x14ac:dyDescent="0.35">
      <c r="F46" s="12"/>
      <c r="G46" s="12"/>
      <c r="H4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6"/>
  <sheetViews>
    <sheetView workbookViewId="0">
      <selection activeCell="F1" sqref="F1"/>
    </sheetView>
  </sheetViews>
  <sheetFormatPr defaultRowHeight="14.5" x14ac:dyDescent="0.35"/>
  <cols>
    <col min="1" max="1" width="10.54296875" customWidth="1"/>
    <col min="3" max="4" width="15.26953125" customWidth="1"/>
    <col min="5" max="5" width="16.81640625" customWidth="1"/>
    <col min="6" max="6" width="9.54296875" customWidth="1"/>
    <col min="7" max="7" width="12.1796875" customWidth="1"/>
    <col min="8" max="8" width="11.54296875" bestFit="1" customWidth="1"/>
  </cols>
  <sheetData>
    <row r="1" spans="1:8" ht="15" thickBot="1" x14ac:dyDescent="0.4">
      <c r="A1" t="s">
        <v>4</v>
      </c>
      <c r="B1" t="s">
        <v>0</v>
      </c>
      <c r="C1" t="s">
        <v>25</v>
      </c>
      <c r="D1" t="s">
        <v>8</v>
      </c>
      <c r="E1" t="s">
        <v>1</v>
      </c>
      <c r="F1" t="s">
        <v>2</v>
      </c>
      <c r="G1" s="4" t="s">
        <v>12</v>
      </c>
      <c r="H1" t="s">
        <v>30</v>
      </c>
    </row>
    <row r="2" spans="1:8" ht="15" hidden="1" thickBot="1" x14ac:dyDescent="0.4">
      <c r="A2" s="1">
        <v>43106</v>
      </c>
      <c r="B2" s="2" t="s">
        <v>7</v>
      </c>
      <c r="C2" s="7" t="s">
        <v>26</v>
      </c>
      <c r="D2" s="5" t="s">
        <v>18</v>
      </c>
      <c r="E2" s="3" t="s">
        <v>9</v>
      </c>
      <c r="F2" s="2">
        <v>95</v>
      </c>
      <c r="G2" s="4">
        <v>1198</v>
      </c>
      <c r="H2" s="12">
        <f>F2*G2</f>
        <v>113810</v>
      </c>
    </row>
    <row r="3" spans="1:8" ht="15" hidden="1" thickBot="1" x14ac:dyDescent="0.4">
      <c r="A3" s="1">
        <v>43123</v>
      </c>
      <c r="B3" s="2" t="s">
        <v>5</v>
      </c>
      <c r="C3" s="7" t="s">
        <v>29</v>
      </c>
      <c r="D3" s="5" t="s">
        <v>19</v>
      </c>
      <c r="E3" s="3" t="s">
        <v>13</v>
      </c>
      <c r="F3" s="2">
        <v>50</v>
      </c>
      <c r="G3" s="4">
        <v>500</v>
      </c>
      <c r="H3" s="12">
        <f t="shared" ref="H3:H44" si="0">F3*G3</f>
        <v>25000</v>
      </c>
    </row>
    <row r="4" spans="1:8" ht="15" hidden="1" thickBot="1" x14ac:dyDescent="0.4">
      <c r="A4" s="1">
        <v>43140</v>
      </c>
      <c r="B4" s="2" t="s">
        <v>5</v>
      </c>
      <c r="C4" s="7" t="s">
        <v>29</v>
      </c>
      <c r="D4" s="5" t="s">
        <v>17</v>
      </c>
      <c r="E4" s="3" t="s">
        <v>9</v>
      </c>
      <c r="F4" s="2">
        <v>36</v>
      </c>
      <c r="G4" s="4">
        <v>1198</v>
      </c>
      <c r="H4" s="12">
        <f t="shared" si="0"/>
        <v>43128</v>
      </c>
    </row>
    <row r="5" spans="1:8" ht="15" thickBot="1" x14ac:dyDescent="0.4">
      <c r="A5" s="1">
        <v>43157</v>
      </c>
      <c r="B5" s="2" t="s">
        <v>5</v>
      </c>
      <c r="C5" s="7" t="s">
        <v>27</v>
      </c>
      <c r="D5" s="5" t="s">
        <v>15</v>
      </c>
      <c r="E5" s="3" t="s">
        <v>10</v>
      </c>
      <c r="F5" s="2">
        <v>27</v>
      </c>
      <c r="G5" s="4">
        <v>225</v>
      </c>
      <c r="H5" s="12">
        <f t="shared" si="0"/>
        <v>6075</v>
      </c>
    </row>
    <row r="6" spans="1:8" ht="15" hidden="1" thickBot="1" x14ac:dyDescent="0.4">
      <c r="A6" s="1">
        <v>43174</v>
      </c>
      <c r="B6" s="2" t="s">
        <v>6</v>
      </c>
      <c r="C6" s="7" t="s">
        <v>27</v>
      </c>
      <c r="D6" s="5" t="s">
        <v>23</v>
      </c>
      <c r="E6" s="3" t="s">
        <v>9</v>
      </c>
      <c r="F6" s="2">
        <v>56</v>
      </c>
      <c r="G6" s="4">
        <v>1198</v>
      </c>
      <c r="H6" s="12">
        <f t="shared" si="0"/>
        <v>67088</v>
      </c>
    </row>
    <row r="7" spans="1:8" ht="15" hidden="1" thickBot="1" x14ac:dyDescent="0.4">
      <c r="A7" s="1">
        <v>43191</v>
      </c>
      <c r="B7" s="2" t="s">
        <v>7</v>
      </c>
      <c r="C7" s="7" t="s">
        <v>26</v>
      </c>
      <c r="D7" s="5" t="s">
        <v>18</v>
      </c>
      <c r="E7" s="3" t="s">
        <v>13</v>
      </c>
      <c r="F7" s="2">
        <v>60</v>
      </c>
      <c r="G7" s="4">
        <v>500</v>
      </c>
      <c r="H7" s="12">
        <f t="shared" si="0"/>
        <v>30000</v>
      </c>
    </row>
    <row r="8" spans="1:8" ht="15" hidden="1" thickBot="1" x14ac:dyDescent="0.4">
      <c r="A8" s="1">
        <v>43208</v>
      </c>
      <c r="B8" s="2" t="s">
        <v>5</v>
      </c>
      <c r="C8" s="6" t="s">
        <v>26</v>
      </c>
      <c r="D8" s="5" t="s">
        <v>14</v>
      </c>
      <c r="E8" s="3" t="s">
        <v>9</v>
      </c>
      <c r="F8" s="2">
        <v>75</v>
      </c>
      <c r="G8" s="4">
        <v>1198</v>
      </c>
      <c r="H8" s="12">
        <f t="shared" si="0"/>
        <v>89850</v>
      </c>
    </row>
    <row r="9" spans="1:8" ht="15" hidden="1" thickBot="1" x14ac:dyDescent="0.4">
      <c r="A9" s="1">
        <v>43225</v>
      </c>
      <c r="B9" s="2" t="s">
        <v>5</v>
      </c>
      <c r="C9" s="7" t="s">
        <v>29</v>
      </c>
      <c r="D9" s="5" t="s">
        <v>17</v>
      </c>
      <c r="E9" s="3" t="s">
        <v>9</v>
      </c>
      <c r="F9" s="2">
        <v>90</v>
      </c>
      <c r="G9" s="4">
        <v>1198</v>
      </c>
      <c r="H9" s="12">
        <f t="shared" si="0"/>
        <v>107820</v>
      </c>
    </row>
    <row r="10" spans="1:8" ht="15" hidden="1" thickBot="1" x14ac:dyDescent="0.4">
      <c r="A10" s="1">
        <v>43242</v>
      </c>
      <c r="B10" s="2" t="s">
        <v>6</v>
      </c>
      <c r="C10" s="9" t="s">
        <v>28</v>
      </c>
      <c r="D10" s="5" t="s">
        <v>24</v>
      </c>
      <c r="E10" s="3" t="s">
        <v>9</v>
      </c>
      <c r="F10" s="2">
        <v>32</v>
      </c>
      <c r="G10" s="4">
        <v>1198</v>
      </c>
      <c r="H10" s="12">
        <f t="shared" si="0"/>
        <v>38336</v>
      </c>
    </row>
    <row r="11" spans="1:8" ht="15" hidden="1" thickBot="1" x14ac:dyDescent="0.4">
      <c r="A11" s="1">
        <v>43259</v>
      </c>
      <c r="B11" s="2" t="s">
        <v>7</v>
      </c>
      <c r="C11" s="7" t="s">
        <v>26</v>
      </c>
      <c r="D11" s="5" t="s">
        <v>18</v>
      </c>
      <c r="E11" s="3" t="s">
        <v>13</v>
      </c>
      <c r="F11" s="2">
        <v>60</v>
      </c>
      <c r="G11" s="4">
        <v>500</v>
      </c>
      <c r="H11" s="12">
        <f t="shared" si="0"/>
        <v>30000</v>
      </c>
    </row>
    <row r="12" spans="1:8" ht="15" hidden="1" thickBot="1" x14ac:dyDescent="0.4">
      <c r="A12" s="1">
        <v>43276</v>
      </c>
      <c r="B12" s="2" t="s">
        <v>5</v>
      </c>
      <c r="C12" s="7" t="s">
        <v>29</v>
      </c>
      <c r="D12" s="5" t="s">
        <v>20</v>
      </c>
      <c r="E12" s="3" t="s">
        <v>9</v>
      </c>
      <c r="F12" s="2">
        <v>90</v>
      </c>
      <c r="G12" s="4">
        <v>1198</v>
      </c>
      <c r="H12" s="12">
        <f t="shared" si="0"/>
        <v>107820</v>
      </c>
    </row>
    <row r="13" spans="1:8" ht="15" hidden="1" thickBot="1" x14ac:dyDescent="0.4">
      <c r="A13" s="1">
        <v>43293</v>
      </c>
      <c r="B13" s="2" t="s">
        <v>7</v>
      </c>
      <c r="C13" s="6" t="s">
        <v>26</v>
      </c>
      <c r="D13" s="5" t="s">
        <v>16</v>
      </c>
      <c r="E13" s="3" t="s">
        <v>13</v>
      </c>
      <c r="F13" s="2">
        <v>29</v>
      </c>
      <c r="G13" s="4">
        <v>500</v>
      </c>
      <c r="H13" s="12">
        <f t="shared" si="0"/>
        <v>14500</v>
      </c>
    </row>
    <row r="14" spans="1:8" ht="15" hidden="1" thickBot="1" x14ac:dyDescent="0.4">
      <c r="A14" s="1">
        <v>43310</v>
      </c>
      <c r="B14" s="2" t="s">
        <v>7</v>
      </c>
      <c r="C14" s="9" t="s">
        <v>28</v>
      </c>
      <c r="D14" s="5" t="s">
        <v>21</v>
      </c>
      <c r="E14" s="3" t="s">
        <v>13</v>
      </c>
      <c r="F14" s="2">
        <v>81</v>
      </c>
      <c r="G14" s="4">
        <v>500</v>
      </c>
      <c r="H14" s="12">
        <f t="shared" si="0"/>
        <v>40500</v>
      </c>
    </row>
    <row r="15" spans="1:8" ht="15" hidden="1" thickBot="1" x14ac:dyDescent="0.4">
      <c r="A15" s="1">
        <v>43327</v>
      </c>
      <c r="B15" s="2" t="s">
        <v>7</v>
      </c>
      <c r="C15" s="7" t="s">
        <v>26</v>
      </c>
      <c r="D15" s="5" t="s">
        <v>18</v>
      </c>
      <c r="E15" s="3" t="s">
        <v>9</v>
      </c>
      <c r="F15" s="2">
        <v>35</v>
      </c>
      <c r="G15" s="4">
        <v>1198</v>
      </c>
      <c r="H15" s="12">
        <f t="shared" si="0"/>
        <v>41930</v>
      </c>
    </row>
    <row r="16" spans="1:8" ht="15" hidden="1" thickBot="1" x14ac:dyDescent="0.4">
      <c r="A16" s="1">
        <v>43344</v>
      </c>
      <c r="B16" s="2" t="s">
        <v>5</v>
      </c>
      <c r="C16" s="9" t="s">
        <v>28</v>
      </c>
      <c r="D16" s="5" t="s">
        <v>22</v>
      </c>
      <c r="E16" s="3" t="s">
        <v>3</v>
      </c>
      <c r="F16" s="2">
        <v>2</v>
      </c>
      <c r="G16" s="4">
        <v>125</v>
      </c>
      <c r="H16" s="12">
        <f t="shared" si="0"/>
        <v>250</v>
      </c>
    </row>
    <row r="17" spans="1:8" ht="15" hidden="1" thickBot="1" x14ac:dyDescent="0.4">
      <c r="A17" s="1">
        <v>43361</v>
      </c>
      <c r="B17" s="2" t="s">
        <v>7</v>
      </c>
      <c r="C17" s="10" t="s">
        <v>26</v>
      </c>
      <c r="D17" s="5" t="s">
        <v>18</v>
      </c>
      <c r="E17" s="3" t="s">
        <v>11</v>
      </c>
      <c r="F17" s="2">
        <v>16</v>
      </c>
      <c r="G17" s="4">
        <v>58.5</v>
      </c>
      <c r="H17" s="12">
        <f t="shared" si="0"/>
        <v>936</v>
      </c>
    </row>
    <row r="18" spans="1:8" ht="15" hidden="1" thickBot="1" x14ac:dyDescent="0.4">
      <c r="A18" s="1">
        <v>43378</v>
      </c>
      <c r="B18" s="2" t="s">
        <v>5</v>
      </c>
      <c r="C18" s="10" t="s">
        <v>29</v>
      </c>
      <c r="D18" s="5" t="s">
        <v>20</v>
      </c>
      <c r="E18" s="3" t="s">
        <v>13</v>
      </c>
      <c r="F18" s="2">
        <v>28</v>
      </c>
      <c r="G18" s="4">
        <v>500</v>
      </c>
      <c r="H18" s="12">
        <f t="shared" si="0"/>
        <v>14000</v>
      </c>
    </row>
    <row r="19" spans="1:8" ht="15" thickBot="1" x14ac:dyDescent="0.4">
      <c r="A19" s="1">
        <v>43395</v>
      </c>
      <c r="B19" s="2" t="s">
        <v>7</v>
      </c>
      <c r="C19" s="10" t="s">
        <v>26</v>
      </c>
      <c r="D19" s="5" t="s">
        <v>18</v>
      </c>
      <c r="E19" s="3" t="s">
        <v>10</v>
      </c>
      <c r="F19" s="2">
        <v>64</v>
      </c>
      <c r="G19" s="4">
        <v>225</v>
      </c>
      <c r="H19" s="12">
        <f t="shared" si="0"/>
        <v>14400</v>
      </c>
    </row>
    <row r="20" spans="1:8" ht="15" thickBot="1" x14ac:dyDescent="0.4">
      <c r="A20" s="1">
        <v>43412</v>
      </c>
      <c r="B20" s="2" t="s">
        <v>7</v>
      </c>
      <c r="C20" s="8" t="s">
        <v>28</v>
      </c>
      <c r="D20" s="5" t="s">
        <v>21</v>
      </c>
      <c r="E20" s="3" t="s">
        <v>10</v>
      </c>
      <c r="F20" s="2">
        <v>15</v>
      </c>
      <c r="G20" s="4">
        <v>225</v>
      </c>
      <c r="H20" s="12">
        <f t="shared" si="0"/>
        <v>3375</v>
      </c>
    </row>
    <row r="21" spans="1:8" ht="15" hidden="1" thickBot="1" x14ac:dyDescent="0.4">
      <c r="A21" s="1">
        <v>43429</v>
      </c>
      <c r="B21" s="2" t="s">
        <v>5</v>
      </c>
      <c r="C21" s="10" t="s">
        <v>29</v>
      </c>
      <c r="D21" s="5" t="s">
        <v>19</v>
      </c>
      <c r="E21" s="3" t="s">
        <v>11</v>
      </c>
      <c r="F21" s="2">
        <v>96</v>
      </c>
      <c r="G21" s="4">
        <v>58.5</v>
      </c>
      <c r="H21" s="12">
        <f t="shared" si="0"/>
        <v>5616</v>
      </c>
    </row>
    <row r="22" spans="1:8" ht="15" hidden="1" thickBot="1" x14ac:dyDescent="0.4">
      <c r="A22" s="1">
        <v>43446</v>
      </c>
      <c r="B22" s="2" t="s">
        <v>5</v>
      </c>
      <c r="C22" s="8" t="s">
        <v>28</v>
      </c>
      <c r="D22" s="5" t="s">
        <v>22</v>
      </c>
      <c r="E22" s="3" t="s">
        <v>9</v>
      </c>
      <c r="F22" s="2">
        <v>67</v>
      </c>
      <c r="G22" s="4">
        <v>1198</v>
      </c>
      <c r="H22" s="12">
        <f t="shared" si="0"/>
        <v>80266</v>
      </c>
    </row>
    <row r="23" spans="1:8" ht="15" hidden="1" thickBot="1" x14ac:dyDescent="0.4">
      <c r="A23" s="1">
        <v>43463</v>
      </c>
      <c r="B23" s="2" t="s">
        <v>7</v>
      </c>
      <c r="C23" s="9" t="s">
        <v>28</v>
      </c>
      <c r="D23" s="5" t="s">
        <v>21</v>
      </c>
      <c r="E23" s="3" t="s">
        <v>11</v>
      </c>
      <c r="F23" s="2">
        <v>74</v>
      </c>
      <c r="G23" s="4">
        <v>58.5</v>
      </c>
      <c r="H23" s="12">
        <f t="shared" si="0"/>
        <v>4329</v>
      </c>
    </row>
    <row r="24" spans="1:8" ht="15" hidden="1" thickBot="1" x14ac:dyDescent="0.4">
      <c r="A24" s="1">
        <v>43480</v>
      </c>
      <c r="B24" s="2" t="s">
        <v>5</v>
      </c>
      <c r="C24" s="7" t="s">
        <v>27</v>
      </c>
      <c r="D24" s="5" t="s">
        <v>15</v>
      </c>
      <c r="E24" s="3" t="s">
        <v>13</v>
      </c>
      <c r="F24" s="2">
        <v>46</v>
      </c>
      <c r="G24" s="4">
        <v>500</v>
      </c>
      <c r="H24" s="12">
        <f t="shared" si="0"/>
        <v>23000</v>
      </c>
    </row>
    <row r="25" spans="1:8" ht="15" hidden="1" thickBot="1" x14ac:dyDescent="0.4">
      <c r="A25" s="1">
        <v>43497</v>
      </c>
      <c r="B25" s="2" t="s">
        <v>5</v>
      </c>
      <c r="C25" s="9" t="s">
        <v>28</v>
      </c>
      <c r="D25" s="5" t="s">
        <v>22</v>
      </c>
      <c r="E25" s="3" t="s">
        <v>13</v>
      </c>
      <c r="F25" s="2">
        <v>87</v>
      </c>
      <c r="G25" s="4">
        <v>500</v>
      </c>
      <c r="H25" s="12">
        <f t="shared" si="0"/>
        <v>43500</v>
      </c>
    </row>
    <row r="26" spans="1:8" ht="15" hidden="1" thickBot="1" x14ac:dyDescent="0.4">
      <c r="A26" s="1">
        <v>43514</v>
      </c>
      <c r="B26" s="2" t="s">
        <v>7</v>
      </c>
      <c r="C26" s="6" t="s">
        <v>26</v>
      </c>
      <c r="D26" s="5" t="s">
        <v>18</v>
      </c>
      <c r="E26" s="3" t="s">
        <v>13</v>
      </c>
      <c r="F26" s="2">
        <v>4</v>
      </c>
      <c r="G26" s="4">
        <v>500</v>
      </c>
      <c r="H26" s="12">
        <f t="shared" si="0"/>
        <v>2000</v>
      </c>
    </row>
    <row r="27" spans="1:8" ht="15" hidden="1" thickBot="1" x14ac:dyDescent="0.4">
      <c r="A27" s="1">
        <v>43531</v>
      </c>
      <c r="B27" s="2" t="s">
        <v>6</v>
      </c>
      <c r="C27" s="7" t="s">
        <v>27</v>
      </c>
      <c r="D27" s="5" t="s">
        <v>23</v>
      </c>
      <c r="E27" s="3" t="s">
        <v>13</v>
      </c>
      <c r="F27" s="2">
        <v>7</v>
      </c>
      <c r="G27" s="4">
        <v>500</v>
      </c>
      <c r="H27" s="12">
        <f t="shared" si="0"/>
        <v>3500</v>
      </c>
    </row>
    <row r="28" spans="1:8" ht="15" hidden="1" thickBot="1" x14ac:dyDescent="0.4">
      <c r="A28" s="1">
        <v>43548</v>
      </c>
      <c r="B28" s="2" t="s">
        <v>5</v>
      </c>
      <c r="C28" s="10" t="s">
        <v>29</v>
      </c>
      <c r="D28" s="5" t="s">
        <v>17</v>
      </c>
      <c r="E28" s="3" t="s">
        <v>11</v>
      </c>
      <c r="F28" s="2">
        <v>50</v>
      </c>
      <c r="G28" s="4">
        <v>58.5</v>
      </c>
      <c r="H28" s="12">
        <f t="shared" si="0"/>
        <v>2925</v>
      </c>
    </row>
    <row r="29" spans="1:8" ht="15" hidden="1" thickBot="1" x14ac:dyDescent="0.4">
      <c r="A29" s="1">
        <v>43565</v>
      </c>
      <c r="B29" s="2" t="s">
        <v>5</v>
      </c>
      <c r="C29" s="11" t="s">
        <v>26</v>
      </c>
      <c r="D29" s="5" t="s">
        <v>14</v>
      </c>
      <c r="E29" s="3" t="s">
        <v>9</v>
      </c>
      <c r="F29" s="2">
        <v>66</v>
      </c>
      <c r="G29" s="4">
        <v>1198</v>
      </c>
      <c r="H29" s="12">
        <f t="shared" si="0"/>
        <v>79068</v>
      </c>
    </row>
    <row r="30" spans="1:8" ht="15" thickBot="1" x14ac:dyDescent="0.4">
      <c r="A30" s="1">
        <v>43582</v>
      </c>
      <c r="B30" s="2" t="s">
        <v>7</v>
      </c>
      <c r="C30" s="6" t="s">
        <v>26</v>
      </c>
      <c r="D30" s="5" t="s">
        <v>16</v>
      </c>
      <c r="E30" s="3" t="s">
        <v>10</v>
      </c>
      <c r="F30" s="2">
        <v>96</v>
      </c>
      <c r="G30" s="4">
        <v>225</v>
      </c>
      <c r="H30" s="12">
        <f t="shared" si="0"/>
        <v>21600</v>
      </c>
    </row>
    <row r="31" spans="1:8" ht="15" hidden="1" thickBot="1" x14ac:dyDescent="0.4">
      <c r="A31" s="1">
        <v>43599</v>
      </c>
      <c r="B31" s="2" t="s">
        <v>5</v>
      </c>
      <c r="C31" s="7" t="s">
        <v>27</v>
      </c>
      <c r="D31" s="5" t="s">
        <v>15</v>
      </c>
      <c r="E31" s="3" t="s">
        <v>9</v>
      </c>
      <c r="F31" s="2">
        <v>53</v>
      </c>
      <c r="G31" s="4">
        <v>1198</v>
      </c>
      <c r="H31" s="12">
        <f t="shared" si="0"/>
        <v>63494</v>
      </c>
    </row>
    <row r="32" spans="1:8" ht="15" hidden="1" thickBot="1" x14ac:dyDescent="0.4">
      <c r="A32" s="1">
        <v>43616</v>
      </c>
      <c r="B32" s="2" t="s">
        <v>5</v>
      </c>
      <c r="C32" s="7" t="s">
        <v>27</v>
      </c>
      <c r="D32" s="5" t="s">
        <v>15</v>
      </c>
      <c r="E32" s="3" t="s">
        <v>13</v>
      </c>
      <c r="F32" s="2">
        <v>80</v>
      </c>
      <c r="G32" s="4">
        <v>500</v>
      </c>
      <c r="H32" s="12">
        <f t="shared" si="0"/>
        <v>40000</v>
      </c>
    </row>
    <row r="33" spans="1:8" ht="15" hidden="1" thickBot="1" x14ac:dyDescent="0.4">
      <c r="A33" s="1">
        <v>43633</v>
      </c>
      <c r="B33" s="2" t="s">
        <v>5</v>
      </c>
      <c r="C33" s="7" t="s">
        <v>29</v>
      </c>
      <c r="D33" s="5" t="s">
        <v>19</v>
      </c>
      <c r="E33" s="3" t="s">
        <v>3</v>
      </c>
      <c r="F33" s="2">
        <v>5</v>
      </c>
      <c r="G33" s="4">
        <v>125</v>
      </c>
      <c r="H33" s="12">
        <f t="shared" si="0"/>
        <v>625</v>
      </c>
    </row>
    <row r="34" spans="1:8" ht="15" hidden="1" thickBot="1" x14ac:dyDescent="0.4">
      <c r="A34" s="1">
        <v>43650</v>
      </c>
      <c r="B34" s="2" t="s">
        <v>7</v>
      </c>
      <c r="C34" s="6" t="s">
        <v>26</v>
      </c>
      <c r="D34" s="5" t="s">
        <v>18</v>
      </c>
      <c r="E34" s="3" t="s">
        <v>11</v>
      </c>
      <c r="F34" s="2">
        <v>62</v>
      </c>
      <c r="G34" s="4">
        <v>58.5</v>
      </c>
      <c r="H34" s="12">
        <f t="shared" si="0"/>
        <v>3627</v>
      </c>
    </row>
    <row r="35" spans="1:8" ht="15" hidden="1" thickBot="1" x14ac:dyDescent="0.4">
      <c r="A35" s="1">
        <v>43667</v>
      </c>
      <c r="B35" s="2" t="s">
        <v>5</v>
      </c>
      <c r="C35" s="7" t="s">
        <v>29</v>
      </c>
      <c r="D35" s="5" t="s">
        <v>20</v>
      </c>
      <c r="E35" s="3" t="s">
        <v>11</v>
      </c>
      <c r="F35" s="2">
        <v>55</v>
      </c>
      <c r="G35" s="4">
        <v>58.5</v>
      </c>
      <c r="H35" s="12">
        <f t="shared" si="0"/>
        <v>3217.5</v>
      </c>
    </row>
    <row r="36" spans="1:8" ht="15" hidden="1" thickBot="1" x14ac:dyDescent="0.4">
      <c r="A36" s="1">
        <v>43684</v>
      </c>
      <c r="B36" s="2" t="s">
        <v>5</v>
      </c>
      <c r="C36" s="7" t="s">
        <v>29</v>
      </c>
      <c r="D36" s="5" t="s">
        <v>19</v>
      </c>
      <c r="E36" s="3" t="s">
        <v>11</v>
      </c>
      <c r="F36" s="2">
        <v>42</v>
      </c>
      <c r="G36" s="4">
        <v>58.5</v>
      </c>
      <c r="H36" s="12">
        <f t="shared" si="0"/>
        <v>2457</v>
      </c>
    </row>
    <row r="37" spans="1:8" ht="15" hidden="1" thickBot="1" x14ac:dyDescent="0.4">
      <c r="A37" s="1">
        <v>43701</v>
      </c>
      <c r="B37" s="2" t="s">
        <v>6</v>
      </c>
      <c r="C37" s="7" t="s">
        <v>27</v>
      </c>
      <c r="D37" s="5" t="s">
        <v>23</v>
      </c>
      <c r="E37" s="3" t="s">
        <v>3</v>
      </c>
      <c r="F37" s="2">
        <v>3</v>
      </c>
      <c r="G37" s="4">
        <v>125</v>
      </c>
      <c r="H37" s="12">
        <f t="shared" si="0"/>
        <v>375</v>
      </c>
    </row>
    <row r="38" spans="1:8" ht="15" hidden="1" thickBot="1" x14ac:dyDescent="0.4">
      <c r="A38" s="1">
        <v>43718</v>
      </c>
      <c r="B38" s="2" t="s">
        <v>5</v>
      </c>
      <c r="C38" s="7" t="s">
        <v>27</v>
      </c>
      <c r="D38" s="5" t="s">
        <v>15</v>
      </c>
      <c r="E38" s="3" t="s">
        <v>9</v>
      </c>
      <c r="F38" s="2">
        <v>7</v>
      </c>
      <c r="G38" s="4">
        <v>1198</v>
      </c>
      <c r="H38" s="12">
        <f t="shared" si="0"/>
        <v>8386</v>
      </c>
    </row>
    <row r="39" spans="1:8" ht="15" thickBot="1" x14ac:dyDescent="0.4">
      <c r="A39" s="1">
        <v>43735</v>
      </c>
      <c r="B39" s="2" t="s">
        <v>6</v>
      </c>
      <c r="C39" s="7" t="s">
        <v>27</v>
      </c>
      <c r="D39" s="5" t="s">
        <v>23</v>
      </c>
      <c r="E39" s="3" t="s">
        <v>10</v>
      </c>
      <c r="F39" s="2">
        <v>76</v>
      </c>
      <c r="G39" s="4">
        <v>225</v>
      </c>
      <c r="H39" s="12">
        <f t="shared" si="0"/>
        <v>17100</v>
      </c>
    </row>
    <row r="40" spans="1:8" ht="15" hidden="1" thickBot="1" x14ac:dyDescent="0.4">
      <c r="A40" s="1">
        <v>43752</v>
      </c>
      <c r="B40" s="2" t="s">
        <v>6</v>
      </c>
      <c r="C40" s="9" t="s">
        <v>28</v>
      </c>
      <c r="D40" s="5" t="s">
        <v>24</v>
      </c>
      <c r="E40" s="3" t="s">
        <v>13</v>
      </c>
      <c r="F40" s="2">
        <v>57</v>
      </c>
      <c r="G40" s="4">
        <v>500</v>
      </c>
      <c r="H40" s="12">
        <f t="shared" si="0"/>
        <v>28500</v>
      </c>
    </row>
    <row r="41" spans="1:8" ht="15" hidden="1" thickBot="1" x14ac:dyDescent="0.4">
      <c r="A41" s="1">
        <v>43769</v>
      </c>
      <c r="B41" s="2" t="s">
        <v>5</v>
      </c>
      <c r="C41" s="6" t="s">
        <v>26</v>
      </c>
      <c r="D41" s="5" t="s">
        <v>14</v>
      </c>
      <c r="E41" s="3" t="s">
        <v>9</v>
      </c>
      <c r="F41" s="2">
        <v>14</v>
      </c>
      <c r="G41" s="4">
        <v>1198</v>
      </c>
      <c r="H41" s="12">
        <f t="shared" si="0"/>
        <v>16772</v>
      </c>
    </row>
    <row r="42" spans="1:8" ht="15" hidden="1" thickBot="1" x14ac:dyDescent="0.4">
      <c r="A42" s="1">
        <v>43786</v>
      </c>
      <c r="B42" s="2" t="s">
        <v>5</v>
      </c>
      <c r="C42" s="7" t="s">
        <v>29</v>
      </c>
      <c r="D42" s="5" t="s">
        <v>17</v>
      </c>
      <c r="E42" s="3" t="s">
        <v>13</v>
      </c>
      <c r="F42" s="2">
        <v>11</v>
      </c>
      <c r="G42" s="4">
        <v>500</v>
      </c>
      <c r="H42" s="12">
        <f t="shared" si="0"/>
        <v>5500</v>
      </c>
    </row>
    <row r="43" spans="1:8" ht="15" hidden="1" thickBot="1" x14ac:dyDescent="0.4">
      <c r="A43" s="1">
        <v>43803</v>
      </c>
      <c r="B43" s="2" t="s">
        <v>5</v>
      </c>
      <c r="C43" s="7" t="s">
        <v>29</v>
      </c>
      <c r="D43" s="5" t="s">
        <v>17</v>
      </c>
      <c r="E43" s="3" t="s">
        <v>13</v>
      </c>
      <c r="F43" s="2">
        <v>94</v>
      </c>
      <c r="G43" s="4">
        <v>500</v>
      </c>
      <c r="H43" s="12">
        <f t="shared" si="0"/>
        <v>47000</v>
      </c>
    </row>
    <row r="44" spans="1:8" ht="15" hidden="1" thickBot="1" x14ac:dyDescent="0.4">
      <c r="A44" s="1">
        <v>43820</v>
      </c>
      <c r="B44" s="2" t="s">
        <v>5</v>
      </c>
      <c r="C44" s="6" t="s">
        <v>26</v>
      </c>
      <c r="D44" s="5" t="s">
        <v>14</v>
      </c>
      <c r="E44" s="3" t="s">
        <v>13</v>
      </c>
      <c r="F44" s="2">
        <v>28</v>
      </c>
      <c r="G44" s="4">
        <v>500</v>
      </c>
      <c r="H44" s="12">
        <f t="shared" si="0"/>
        <v>14000</v>
      </c>
    </row>
    <row r="45" spans="1:8" hidden="1" x14ac:dyDescent="0.35">
      <c r="F45" s="12">
        <f t="shared" ref="F45:G45" si="1">SUBTOTAL(9,F2:F44)</f>
        <v>278</v>
      </c>
      <c r="G45" s="12">
        <f t="shared" si="1"/>
        <v>1125</v>
      </c>
      <c r="H45" s="12">
        <f>SUBTOTAL(9,H2:H44)</f>
        <v>62550</v>
      </c>
    </row>
    <row r="46" spans="1:8" hidden="1" x14ac:dyDescent="0.35">
      <c r="F46" s="12">
        <f t="shared" ref="F46:G46" si="2">F45/8</f>
        <v>34.75</v>
      </c>
      <c r="G46" s="12">
        <f t="shared" si="2"/>
        <v>140.625</v>
      </c>
      <c r="H46" s="12">
        <f>H45/8</f>
        <v>7818.75</v>
      </c>
    </row>
  </sheetData>
  <autoFilter ref="A1:H46" xr:uid="{00000000-0009-0000-0000-000000000000}">
    <filterColumn colId="4">
      <filters>
        <filter val="Cell Phone"/>
      </filters>
    </filterColumn>
  </autoFilter>
  <sortState xmlns:xlrd2="http://schemas.microsoft.com/office/spreadsheetml/2017/richdata2" ref="A2:G44">
    <sortCondition ref="A2:A4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SaleData</vt:lpstr>
      <vt:lpstr>Sales 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shashank dwivedi</cp:lastModifiedBy>
  <dcterms:created xsi:type="dcterms:W3CDTF">2004-05-01T18:16:56Z</dcterms:created>
  <dcterms:modified xsi:type="dcterms:W3CDTF">2024-11-05T12:56:30Z</dcterms:modified>
  <cp:category>Excel</cp:category>
</cp:coreProperties>
</file>