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shashanksahoo/Documents/KIT_Projects_2022/KOMEI_projects_2023/"/>
    </mc:Choice>
  </mc:AlternateContent>
  <xr:revisionPtr revIDLastSave="0" documentId="13_ncr:1_{881E759C-E639-A044-891C-F82C2EF1289E}" xr6:coauthVersionLast="47" xr6:coauthVersionMax="47" xr10:uidLastSave="{00000000-0000-0000-0000-000000000000}"/>
  <bookViews>
    <workbookView xWindow="0" yWindow="500" windowWidth="35320" windowHeight="19540" firstSheet="2" activeTab="7" xr2:uid="{B17C7C8C-E2C6-374D-AEBD-44FC62846D3C}"/>
  </bookViews>
  <sheets>
    <sheet name="Overview" sheetId="1" r:id="rId1"/>
    <sheet name="Evaluation process" sheetId="4" r:id="rId2"/>
    <sheet name="Test result (HR)_template" sheetId="6" r:id="rId3"/>
    <sheet name="KitChat-Multilingual Support" sheetId="9" r:id="rId4"/>
    <sheet name="PoC Scenario and Knowledge" sheetId="7" r:id="rId5"/>
    <sheet name="What to evaluate" sheetId="8" r:id="rId6"/>
    <sheet name="Quad-prompt-strategy-v0" sheetId="10" r:id="rId7"/>
    <sheet name="Quad-prompt-strategy-v1" sheetId="11" r:id="rId8"/>
  </sheets>
  <definedNames>
    <definedName name="_xlnm._FilterDatabase" localSheetId="4" hidden="1">'PoC Scenario and Knowledge'!$A$6:$L$37</definedName>
    <definedName name="_xlnm._FilterDatabase" localSheetId="2" hidden="1">'Test result (HR)_template'!$A$4:$R$52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Z2" i="6"/>
  <c r="Y2" i="6"/>
  <c r="X2" i="6"/>
  <c r="Z1" i="6"/>
  <c r="Y1" i="6"/>
  <c r="X1" i="6"/>
  <c r="A6" i="6"/>
  <c r="A7" i="6" s="1"/>
  <c r="A8" i="6" s="1"/>
  <c r="A9" i="6" s="1"/>
  <c r="A10" i="6" s="1"/>
  <c r="A11" i="6" s="1"/>
  <c r="T2" i="6"/>
  <c r="S2" i="6"/>
  <c r="R2" i="6"/>
  <c r="T1" i="6"/>
  <c r="S1" i="6"/>
  <c r="R1" i="6"/>
  <c r="AB1" i="6" l="1"/>
  <c r="Y3" i="6"/>
  <c r="AB2" i="6"/>
  <c r="AB3" i="6" s="1"/>
  <c r="X3" i="6"/>
  <c r="Z3" i="6"/>
  <c r="A12" i="6"/>
  <c r="A13" i="6" s="1"/>
  <c r="A14" i="6" s="1"/>
  <c r="A15" i="6" s="1"/>
  <c r="A16" i="6" s="1"/>
  <c r="A17" i="6" s="1"/>
  <c r="A18" i="6" s="1"/>
  <c r="R3" i="6"/>
  <c r="T3" i="6"/>
  <c r="S3" i="6"/>
  <c r="V2" i="6"/>
  <c r="V3" i="6" s="1"/>
  <c r="V1" i="6"/>
  <c r="A19" i="6" l="1"/>
  <c r="A20" i="6" s="1"/>
  <c r="A21" i="6" s="1"/>
  <c r="A22" i="6" l="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Hinaji, Tomoko (KIT)</author>
  </authors>
  <commentList>
    <comment ref="G8" authorId="0" shapeId="0" xr:uid="{6C81360C-5060-A941-BFD3-03F393523DD3}">
      <text>
        <r>
          <rPr>
            <b/>
            <sz val="9"/>
            <color rgb="FF000000"/>
            <rFont val="MS P ゴシック"/>
            <family val="3"/>
            <charset val="128"/>
          </rPr>
          <t>リンク確認済み　</t>
        </r>
        <r>
          <rPr>
            <b/>
            <sz val="9"/>
            <color rgb="FF000000"/>
            <rFont val="Calibri"/>
            <family val="3"/>
            <charset val="128"/>
          </rPr>
          <t>710</t>
        </r>
      </text>
    </comment>
    <comment ref="G10" authorId="0" shapeId="0" xr:uid="{026A0CEF-955C-9748-9704-A4FD530A5AA0}">
      <text>
        <r>
          <rPr>
            <b/>
            <sz val="9"/>
            <color rgb="FF000000"/>
            <rFont val="MS P ゴシック"/>
            <family val="3"/>
            <charset val="128"/>
          </rPr>
          <t>リンク確認済み　</t>
        </r>
        <r>
          <rPr>
            <b/>
            <sz val="9"/>
            <color rgb="FF000000"/>
            <rFont val="Calibri"/>
            <family val="3"/>
            <charset val="128"/>
            <scheme val="minor"/>
          </rPr>
          <t>710</t>
        </r>
      </text>
    </comment>
    <comment ref="F34" authorId="0" shapeId="0" xr:uid="{5DB826A3-E37F-4E46-9020-AA8B600336AF}">
      <text>
        <r>
          <rPr>
            <b/>
            <sz val="9"/>
            <color rgb="FF000000"/>
            <rFont val="MS P ゴシック"/>
            <family val="3"/>
            <charset val="128"/>
          </rPr>
          <t>日英ともに用紙　リンク　</t>
        </r>
        <r>
          <rPr>
            <b/>
            <sz val="9"/>
            <color rgb="FF000000"/>
            <rFont val="Calibri"/>
            <family val="3"/>
            <charset val="128"/>
          </rPr>
          <t>HRDocument</t>
        </r>
        <r>
          <rPr>
            <b/>
            <sz val="9"/>
            <color rgb="FF000000"/>
            <rFont val="MS P ゴシック"/>
            <family val="3"/>
            <charset val="128"/>
          </rPr>
          <t>　更新済み　</t>
        </r>
      </text>
    </comment>
    <comment ref="F39" authorId="0" shapeId="0" xr:uid="{4E9D0000-C7E5-2444-9E1D-BA918A6BB563}">
      <text>
        <r>
          <rPr>
            <b/>
            <sz val="9"/>
            <color indexed="81"/>
            <rFont val="MS P ゴシック"/>
            <family val="3"/>
            <charset val="128"/>
          </rPr>
          <t xml:space="preserve">親ページ英語あり、ただ対象、メインのコンテンツは日本語　利用者　iDeCo
</t>
        </r>
      </text>
    </comment>
  </commentList>
</comments>
</file>

<file path=xl/sharedStrings.xml><?xml version="1.0" encoding="utf-8"?>
<sst xmlns="http://schemas.openxmlformats.org/spreadsheetml/2006/main" count="1322" uniqueCount="492">
  <si>
    <t>KIT Chat PoC evaluation overview</t>
  </si>
  <si>
    <t>Use Case</t>
  </si>
  <si>
    <t>PoC scenario</t>
  </si>
  <si>
    <t xml:space="preserve">KIT employees looking for information and instructions on HR related company rules. </t>
  </si>
  <si>
    <t>User</t>
  </si>
  <si>
    <t>KIT employees</t>
  </si>
  <si>
    <t>When and why user uses KIT Chat</t>
  </si>
  <si>
    <t>Life events happened or will happen and want to check what s/he needs to know and do</t>
  </si>
  <si>
    <t>What would be the initial question</t>
  </si>
  <si>
    <t>What is the expected answer(s)</t>
  </si>
  <si>
    <t>Expected action after user gets answer</t>
  </si>
  <si>
    <t>Confirm the answer, refer the reference information via link if necessary, and make the necessary decisions and take actions.</t>
  </si>
  <si>
    <t>Example of questions</t>
  </si>
  <si>
    <t>質問の意図と、質問の例。ここでは概要レベルで構いません。詳細は評価データのシートの方へ</t>
  </si>
  <si>
    <t>Look up rules</t>
  </si>
  <si>
    <t>○○とは、何ですか？</t>
  </si>
  <si>
    <t>Look up how to process</t>
  </si>
  <si>
    <t>○○の会計処理は、どのように規定されていますか？</t>
  </si>
  <si>
    <t>検索対象の情報</t>
  </si>
  <si>
    <t>KPMG社内データの保持が許可されていない場合は、公開情報を用いる</t>
  </si>
  <si>
    <t>文書、情報名</t>
  </si>
  <si>
    <t>日本基準（外部公開されている、原文そのもの）</t>
  </si>
  <si>
    <t>フォーマット
（KOMEIのナレッジ、PDF、Webページなど）</t>
  </si>
  <si>
    <t xml:space="preserve">PDF
</t>
  </si>
  <si>
    <t>情報分類（公開、社外秘など）</t>
  </si>
  <si>
    <t>公開</t>
  </si>
  <si>
    <t>情報量（件数、文字数、ページ数など）</t>
  </si>
  <si>
    <t>TBD</t>
  </si>
  <si>
    <t>リンク先</t>
  </si>
  <si>
    <t>Knowledges - JGAPP</t>
  </si>
  <si>
    <t>IFRS</t>
  </si>
  <si>
    <t xml:space="preserve">KOMEIのナレッジ
</t>
  </si>
  <si>
    <t>社外秘</t>
  </si>
  <si>
    <t>約20,000件（ナレッジ件数）</t>
  </si>
  <si>
    <t>Reference Knowledges for Chat KOMEI PoC1.xlsx</t>
  </si>
  <si>
    <t>評価用データ</t>
  </si>
  <si>
    <t>PoC時は50件とする</t>
  </si>
  <si>
    <t>回答できない（するべきでない）質問についても期待結果を記しておくこと</t>
  </si>
  <si>
    <t>PoC時の評価は、会話形式ではなく一問一答で行う</t>
  </si>
  <si>
    <t>質問文 question</t>
  </si>
  <si>
    <t>ユーザーの質問としてそのまま入力する文章。基本的に会話文形式とする。単純な質問から、具体的で複雑なケースの質問まで多くの種類を持たせる</t>
  </si>
  <si>
    <t>参照ナレッジ Reference knowledegs</t>
  </si>
  <si>
    <t>回答文を作成する材料となる資料。一つの質問で3件までとする</t>
  </si>
  <si>
    <t>期待される回答 expected answer</t>
  </si>
  <si>
    <t>回答文に含まれているべき情報</t>
  </si>
  <si>
    <t>KIT Chat PoC Evaluation Process</t>
  </si>
  <si>
    <t>Copy this file and rename it so that the version and conditions are known (for example, the KIT Chat PoC Evaluation Report ver 0.2.1)</t>
  </si>
  <si>
    <t>Update the top of the Result sheet with information such as version, evaluator, purpose of testing, app settings, etc.</t>
  </si>
  <si>
    <t>Launch the application, select the condition in the setting</t>
  </si>
  <si>
    <t>Copy the question in the Question column and paste to the app question box</t>
  </si>
  <si>
    <t xml:space="preserve">Retrived Knowledges contain what appears in Supporting content. </t>
  </si>
  <si>
    <t>Copy and paste the response into the KIT Chat Answer</t>
  </si>
  <si>
    <t>Evaluate the answers from KIT Chat by referring to the expected responses.</t>
  </si>
  <si>
    <t>Correctness: whether the answer from KIT Chat contains the expected answer.</t>
  </si>
  <si>
    <t xml:space="preserve">0: No answer/No useful information
1: Includes some useful information
2: Sufficient answers/Sufficient for practical use
3: Perfect answer  </t>
  </si>
  <si>
    <t>Reference correctness: whether the reference in the answer is correct.</t>
  </si>
  <si>
    <t xml:space="preserve">0: no reference/all irrelevant
1: Contains expected reference
</t>
  </si>
  <si>
    <t>No misinformation: whether the answer contains wrong/misleading information.</t>
  </si>
  <si>
    <t>0: No answer in the first place/Misleading answer
1: No wrong/misleading information</t>
  </si>
  <si>
    <t>Scoring method: The answer to one question is given out of 5 points. The total score is be the evaluation result of the version</t>
  </si>
  <si>
    <t>Product Name: KIT Chat PoC</t>
  </si>
  <si>
    <t>Test Description</t>
  </si>
  <si>
    <t>&lt;TODO&gt;</t>
  </si>
  <si>
    <t>Counts</t>
  </si>
  <si>
    <t>Avg counts</t>
  </si>
  <si>
    <t>Version: &lt;TODO&gt;</t>
  </si>
  <si>
    <t>App Settings</t>
  </si>
  <si>
    <t>Score</t>
  </si>
  <si>
    <t>Total score</t>
  </si>
  <si>
    <t>Tester: &lt;TODO&gt;</t>
  </si>
  <si>
    <t>Rate</t>
  </si>
  <si>
    <t>Total rate</t>
  </si>
  <si>
    <t>No</t>
  </si>
  <si>
    <t>Scenario</t>
  </si>
  <si>
    <t>Action needs answers from KIT Chat</t>
  </si>
  <si>
    <t>Question (EN)</t>
  </si>
  <si>
    <t>Question (JP)</t>
  </si>
  <si>
    <t>Question Type</t>
  </si>
  <si>
    <t>Expected Answer (Naoko to draft and HR to review/edit)</t>
  </si>
  <si>
    <t xml:space="preserve">Expected Answer (Naoko to draft and HR to review/edit) </t>
  </si>
  <si>
    <t>Knowledges to be referred</t>
  </si>
  <si>
    <t xml:space="preserve">Knowledges to be referred </t>
  </si>
  <si>
    <t>Employee question entered</t>
  </si>
  <si>
    <t>KIT Chat Answer (EN)</t>
  </si>
  <si>
    <t>正解度(0-3)</t>
  </si>
  <si>
    <t>参照先の正しさ(0-1)</t>
  </si>
  <si>
    <t>誤情報が無いこと(0-1)</t>
  </si>
  <si>
    <t>Note</t>
  </si>
  <si>
    <t>KIT Chat Answer (JP)</t>
  </si>
  <si>
    <t>Work status change - dual work approval</t>
  </si>
  <si>
    <t xml:space="preserve">Understand KIT work types such as flex time </t>
  </si>
  <si>
    <t>What are the work status and types of work style available for KIT employees?</t>
  </si>
  <si>
    <t>KITでは、どのような雇用形態や働き方の種類がありますか？</t>
  </si>
  <si>
    <t>Explain xxx</t>
  </si>
  <si>
    <t>There are two employee categories: 
1) Regular employees who are employed without any contract term
2) contract employees who are employed with the fixed terms. 
There are two types of work system: 
1) Flextime system
2) Discretionary work system
There are flexible work rules for shorter working hours for childbirth, childcare, nursing care, etc.</t>
  </si>
  <si>
    <t xml:space="preserve">KIT Work Rules for Regular and Contract Employees
</t>
  </si>
  <si>
    <t>Apply dual work status</t>
  </si>
  <si>
    <t>Is dual work allowed at KIT?</t>
  </si>
  <si>
    <t>KITでは、兼業は認められていますか？</t>
  </si>
  <si>
    <t>Yes/No</t>
  </si>
  <si>
    <t>KIT is a subsidiary of Azusa, and differs from other ordinary business companies in terms of independence. Employees of KIT are only permitted to apply for the following three conditions for application / approval for secondary employment.
Adviser or board member of asset management company consisting of their relatives
Directors and advisors of local community related organizations and NPOs
In case you give a lecturer at a university etc. from an individual's point of view (one-off, free of charge or reward for transportation expenses)         
    ※ In any case above, it is a requirement that there is no “employment” with the secondary business.</t>
  </si>
  <si>
    <t>KITはあずさ監査法人の子会社であり、独立性の面で一般事業会社と異なり、厳格なルール順守が求められる点に鑑み、兼業については下記３つのみを、申請・承認を条件に許可する。
親族で構成する資産等管理会社の役員・顧問
地域コミュニティ関連団体やNPO法人の理事・顧問
個人の立場で大学等で講師を行う場合（単発のもの、無償もしくは交通費程度の謝金）
          ※上記のいずれの場合も、兼業先との間で「雇用関係」が無いことが要件となる。</t>
  </si>
  <si>
    <t>How can I apply for dual work?</t>
  </si>
  <si>
    <t>兼業を申請する方法を教えてください。</t>
  </si>
  <si>
    <t xml:space="preserve">①　Use Sentinel to check independence and conflict of interest (How to use Sentinel)
②　If the result of Sentinel was restricted entity, register/post on Independence DB and check safe guard.（KJ Flow）
If the result was not restricted entity , skip this and go to ③
③　Get approval from Division Head and Lob Partner by email. (There is no set format for this email)
④　After getting approval from ③, get approval from RMP
       Please fill in the following and send an email to RMP.
     ●Title　Please proceed the inspection for Dual work (double employment).
     ●Name
　 ● Rank
　● OU
　● Name of your second business
     【 Required Documents】
      Please attach 5 documents listed below to email.
Dual work application form
Document to prove independence check
Approve email from OU Head
Approve email from Division Head
Document that explains the business of your second business
⑤　After getting approval ④, get approval from HR Partner（use the same email format as ④）
⑥　Check independence on July every year and report to HR Labor
</t>
  </si>
  <si>
    <t>①　Sentinelで独立性及び利害相反の有無を確認する (Sentinelでの確認方法はこちら)
②　Sentinelの判定の結果、規制対象クライアントであった場合は、独立性DBに投稿し、セーフガードを確認する（KJフロー）。規制対象クライアントでなければ③に進む
③　Division長および担当パートナーの承認を得る（Eメール、所定フォームなし）
④　上記③で承認が得られたら、RMPの承認を得る
      以下の情報を記入、および必要な資料を添付したメールをRMPへお送りください。
     ●件名　兼業（二重就業）の審査をお願いいたします。
     ●氏名
　 ●ランク
　●所属
　●兼業先名称
     【添付資料 】
      ※下記5点をメールに添付して、お送りください。
二重就業承認申請書 
独立性確認を証明する資料 
OU長承認メール 
Division長承認メール 
兼業先の事業内容がわかる資料 
⑤　上記④で承認が得られたら、人事担当パートナーの承認を得る（形式は上記④と同様）
⑥　毎年7月に独立性の確認を行い、人事労務に報告する</t>
  </si>
  <si>
    <t>Vacation Plan</t>
  </si>
  <si>
    <t>PTO rules</t>
  </si>
  <si>
    <t>有給休暇に関連したルールを教えてください。</t>
  </si>
  <si>
    <t xml:space="preserve">Note: 休暇中に会社から貸与されたITデバイスを持ち込むことはできません。例外的な場合は、経営陣の承認が必要です。
</t>
  </si>
  <si>
    <t>Check remaining PTO</t>
  </si>
  <si>
    <t>How can I check how many days of time off I have left?</t>
  </si>
  <si>
    <t>残りの有給休暇はどのように確認できますか。</t>
  </si>
  <si>
    <t>Applying PTO</t>
  </si>
  <si>
    <t>What should I do to take personal time off?</t>
  </si>
  <si>
    <t>有給休暇の取得方法を教えてください。</t>
  </si>
  <si>
    <t>申請者: 休暇取得日1週間前までにTeamsで以下の承認者に事前申請を行う
&lt;承認者&gt;　 OU Head 及び Product Owner
承認者: 休暇申請を許可する場合はTeamsにて承認
申請者: 承認を受け次第、KIT 2.0 App*のOOO Scheduleにてスケジュールを作成
リシテアの勤怠登録で休暇取得日に休暇区分を入力 (派遣社員、業務委託の方はこのプロセスは不要です)※必ず休暇取得前に入力を完了すること
　　　　　　　　　　　　　　　　　　　　　　　　　　　　　　　　　　　　　　　　　　　　　　　　　　　　　　　　　　　　　　●KIT 2.0 App*のOOO Schedule でスケジュールを作成すると以下が自動実行されます。　　　　　　　　　　　　　　　　　　　　　　　　　　●Teamsの#OOO Schedule チャネルへのメッセージ投稿*1(関係者のメンションも可能)
●申請者の Outlook Calendarへの休暇予定の作成、共有のOutlook Calendar KIT-OOO*2への休暇予定の作成
*1  休暇開始日の前日17:00以降にOOO Schedule が申請された場合は”Short notice” マークが投稿メッセージに表示されます。</t>
  </si>
  <si>
    <t>Travel to overseas</t>
  </si>
  <si>
    <t>Are there any company rules around traveling overseas now?</t>
  </si>
  <si>
    <t>休暇で海外へ渡航することに関する規則はありますか？</t>
  </si>
  <si>
    <t>NA</t>
  </si>
  <si>
    <t>特にありません。</t>
  </si>
  <si>
    <t>Work from another location other than home address</t>
  </si>
  <si>
    <t>Can I work from my parents' home outside of Japan?</t>
  </si>
  <si>
    <t>海外の両親の家から仕事をすることはできますか？</t>
  </si>
  <si>
    <t>If you need to temporarily work in a place other than those listed above due to personal reasons, please consult with your Division head first.</t>
  </si>
  <si>
    <t>How can I apply for working from my parents' home outside of Japan?</t>
  </si>
  <si>
    <t>海外の両親の家から仕事をするための申請方法を教えてください。</t>
  </si>
  <si>
    <t>When You Work (kpmg.com)</t>
  </si>
  <si>
    <t>Marriage</t>
  </si>
  <si>
    <t xml:space="preserve">Reporting about marriage </t>
  </si>
  <si>
    <t>I will be married in the near future. What do I need to do after I get married?</t>
  </si>
  <si>
    <t>近い将来結婚を控えています。結婚後に行うべき手続きを教えてください。</t>
  </si>
  <si>
    <t>Taking time off related marriage</t>
  </si>
  <si>
    <t>Is there any time off I can use related to marriage?</t>
  </si>
  <si>
    <t>結婚する際に使える休暇はありますか？</t>
  </si>
  <si>
    <t>There are maximum 5days for marriage (leave to be taken between 1 month before the marriage and 12 months after the marriage)</t>
  </si>
  <si>
    <t>Receiving benefit related to marriage</t>
  </si>
  <si>
    <t>Is there any benefit I can receive for getting married?</t>
  </si>
  <si>
    <t>結婚したら受けられる福利厚生はありますか？</t>
  </si>
  <si>
    <t>Child birth</t>
  </si>
  <si>
    <t>Reporting about expecting child</t>
  </si>
  <si>
    <t>My wife is expecting a child birth. What do I need to do after the baby is born?</t>
  </si>
  <si>
    <t>私の妻が出産を控えています。子供が生まれた後に行うべき手続きを教えてください。</t>
  </si>
  <si>
    <t>Taking time off related child care</t>
  </si>
  <si>
    <t>Is there any time off I can use related to child birth?</t>
  </si>
  <si>
    <t>妻の出産の際に使える休暇はありますか？</t>
  </si>
  <si>
    <t>There are maximum 3 days for childbirth by spouse (within 2 weeks before/after birth)</t>
  </si>
  <si>
    <t>Receiving benefit related to child birth</t>
  </si>
  <si>
    <t>Is there any benefit I can receive for child birth?</t>
  </si>
  <si>
    <t>子供が生まれた時に得られる福利厚生はありますか？</t>
  </si>
  <si>
    <t>Change address</t>
  </si>
  <si>
    <t>Reporting change of address</t>
  </si>
  <si>
    <t>I moved recently. How do I report the address change to the company?</t>
  </si>
  <si>
    <t>最近引っ越しをしました。住所変更の手続きの方法を教えてください。</t>
  </si>
  <si>
    <t>Change commuting expense</t>
  </si>
  <si>
    <t>My commuting expense changed. Is there anything I need to do?</t>
  </si>
  <si>
    <t>通勤費が変更になります。何かやらなければならない手続きはありますか？</t>
  </si>
  <si>
    <t>Sick parent</t>
  </si>
  <si>
    <t>Taking time off to take care of sick parent</t>
  </si>
  <si>
    <t>My father is sick. Is there any time off I can use related to sick family?</t>
  </si>
  <si>
    <t>父が病気です。家族の介護のために使える休暇はありますか？</t>
  </si>
  <si>
    <t xml:space="preserve">Family passing </t>
  </si>
  <si>
    <t>Report loss of a parent</t>
  </si>
  <si>
    <t>My father passed away. Is there anything I need to do to report to the company?</t>
  </si>
  <si>
    <t>父が他界しました。会社への届出が必要ですか？</t>
  </si>
  <si>
    <t>Take time off for funeral</t>
  </si>
  <si>
    <t>Is there any time off I can use related to loss of a parent?</t>
  </si>
  <si>
    <t>父の死亡に伴い、使える休暇はありますか？</t>
  </si>
  <si>
    <t>There are maximum 7 days for death of parent (calculation starts within 1 week before/after occasion of death)</t>
  </si>
  <si>
    <t>Claim the parent as my dependent</t>
  </si>
  <si>
    <t>I want to add my mother as my dependent. What do I need to do?</t>
  </si>
  <si>
    <t>母を私の扶養家族に追加したいです。どのような手続きが必要ですか？</t>
  </si>
  <si>
    <t>Got ill unable to work</t>
  </si>
  <si>
    <t>Take long-term sick leave</t>
  </si>
  <si>
    <t>I became sick and need to take long time off. What are the company rules around long-term sick leave?</t>
  </si>
  <si>
    <t>私自身が病気になり、長期の休養を取る必要があります。療養のための休暇に関する会社の規定を教えてください。</t>
  </si>
  <si>
    <t>Knowledge used for PoC</t>
  </si>
  <si>
    <t>Work rules and instructions</t>
  </si>
  <si>
    <t>No personal information for the first PoC, including organizational chart</t>
  </si>
  <si>
    <t>PoC, PoC2</t>
  </si>
  <si>
    <t>Rules, Instructions, Flow chart, List</t>
  </si>
  <si>
    <t>PDF, PNG, Text, Table, Embed Survey Form</t>
  </si>
  <si>
    <t>Phase</t>
  </si>
  <si>
    <t>Knowledge area</t>
  </si>
  <si>
    <t>Scenario #</t>
  </si>
  <si>
    <t>Actions need answers</t>
  </si>
  <si>
    <t>Knowledge page link (Top)</t>
  </si>
  <si>
    <t>Share Point JP</t>
  </si>
  <si>
    <t>Page contents</t>
  </si>
  <si>
    <t>Knowledge type</t>
  </si>
  <si>
    <t xml:space="preserve">Data type </t>
  </si>
  <si>
    <t xml:space="preserve">Information in Work rule PDF </t>
  </si>
  <si>
    <t>Exact answer availability in SharePoint</t>
  </si>
  <si>
    <t>PoC</t>
  </si>
  <si>
    <t>HR</t>
  </si>
  <si>
    <t>All work rule PDF</t>
  </si>
  <si>
    <t>Work rules (kpmg.com)</t>
  </si>
  <si>
    <t>就業規則類</t>
  </si>
  <si>
    <t>19 (fulltime) +12(inters) PDF work rules in JP, only 4 available in both JP/EN</t>
  </si>
  <si>
    <t>Rules</t>
  </si>
  <si>
    <t>PDF</t>
  </si>
  <si>
    <t>Marriage Registration (kpmg.com)</t>
  </si>
  <si>
    <t>結婚届 (kpmg.com)</t>
  </si>
  <si>
    <t>5 sections, instructions in tables with image PNG files attached. URL links to PIMS and other SharePoint pages. Section 1 and 2</t>
  </si>
  <si>
    <t>Instructions</t>
  </si>
  <si>
    <t>Text, Text in Table, PNG, Link</t>
  </si>
  <si>
    <t>List of Vacation/ Leave (kpmg.com)</t>
  </si>
  <si>
    <t>休暇一覧 (kpmg.com)</t>
  </si>
  <si>
    <t>7 sections in this page. Marriage time off is a subsection of Section 3Other types of paid leave. Instructions in a table with links to other Share Point pages. Text and link for the source info.</t>
  </si>
  <si>
    <t>Text, Text in Table, Link</t>
  </si>
  <si>
    <t>就業規則、慶弔休暇</t>
  </si>
  <si>
    <t>5 sections, instructions in tables with image PNG files attached. URL links to PIMS and other SharePoint pages. Section 4 contains 2 subsections</t>
  </si>
  <si>
    <t>慶弔見舞金</t>
  </si>
  <si>
    <t>Pregnancy and Childbirth (kpmg.com)</t>
  </si>
  <si>
    <t>妊娠・出産 (kpmg.com)</t>
  </si>
  <si>
    <t>4 sections, 1Report to HR. text and embed MS survey form</t>
  </si>
  <si>
    <t>Text, Embed Survey Form</t>
  </si>
  <si>
    <t>4 sections, 2. Leaves and Flexible work program has 6 subsections consist with simple text with links</t>
  </si>
  <si>
    <t>Text, Link</t>
  </si>
  <si>
    <t>特別休暇</t>
  </si>
  <si>
    <t>4 sections, 3. allowance &amp; benefit has 5 subsections with instructions in tables with links.</t>
  </si>
  <si>
    <t>Reporting after child is born</t>
  </si>
  <si>
    <t>4 sections, 4. Procedure of childbirth has 3 subsections. Instructions in tables with image PNG attached. Links to PIMS (external site) and other SharePoint pages</t>
  </si>
  <si>
    <t>Changing address (kpmg.com)</t>
  </si>
  <si>
    <t>住所変更</t>
  </si>
  <si>
    <t>4 sections, 1,2,3 sections are instructions when you moved. Text with Image PNG attached as well as links to PIMS and other SharePoint pages</t>
  </si>
  <si>
    <t>4 sections, Section 4. Change your commuting allowance. Text and PNG for explaining about embed Survey form.</t>
  </si>
  <si>
    <t>Text, PNG, Embed Survey Form</t>
  </si>
  <si>
    <t>給与規定</t>
  </si>
  <si>
    <t>Work status change</t>
  </si>
  <si>
    <t>Salary Related (kpmg.com)</t>
  </si>
  <si>
    <t>給与関連 (kpmg.com)</t>
  </si>
  <si>
    <t>8 sections with text, PNG, links. Section 2. Working form and overtime allowance. Text and rules in table</t>
  </si>
  <si>
    <t>フレックスタイム制に関する規定、裁量労働に関する規定、フレキシブルワークに関する規定</t>
  </si>
  <si>
    <t>Dual Work Approval (kpmg.com)</t>
  </si>
  <si>
    <t>兼業申請</t>
  </si>
  <si>
    <t>6 sections with text and links to Azsa internal site, excel application form. Section 3, 4, 5 detail consists of text and links and excel application form.</t>
  </si>
  <si>
    <t>就業規則</t>
  </si>
  <si>
    <t>Vacation plan</t>
  </si>
  <si>
    <t>How to take vacation / leave (kpmg.com)</t>
  </si>
  <si>
    <t>サービスカタログ休暇取得</t>
  </si>
  <si>
    <t>1 section, 2 subsections and link to other SharePoitn pages</t>
  </si>
  <si>
    <t>7 sections in this page. Section 6. how to check my remaining days of leave with text and PNG</t>
  </si>
  <si>
    <t>Text, PNG</t>
  </si>
  <si>
    <t xml:space="preserve">4 sections, Working at other locations in the subsection of section 1. </t>
  </si>
  <si>
    <t>Text</t>
  </si>
  <si>
    <t xml:space="preserve">7 sections in this page. Section 4. Unpaid leave has subsections. Family nursing care leave. </t>
  </si>
  <si>
    <t>Text in Table, Link</t>
  </si>
  <si>
    <t>Add/Claim Dependent (kpmg.com)</t>
  </si>
  <si>
    <t>扶養にする Add dependents 日本語(　Table形式に編集　526　PIMS画像他　編集中） (kpmg.com)</t>
  </si>
  <si>
    <t>1 section with text in the table and PNG</t>
  </si>
  <si>
    <t>When your family passed away (kpmg.com)</t>
  </si>
  <si>
    <t>親族が亡くなった時 (kpmg.com)</t>
  </si>
  <si>
    <t>7 sections in this page. Section 3. Other type of paid leave. Bereavement</t>
  </si>
  <si>
    <t>慶弔休暇</t>
  </si>
  <si>
    <t>7 sections in this page. Section 4. Unpaid leave has subsections. Sick leave</t>
  </si>
  <si>
    <t>Other HR page</t>
  </si>
  <si>
    <t>Congratulatory and Condolence Payment (kpmg.com)</t>
  </si>
  <si>
    <t>Leave of Absence (kpmg.com)</t>
  </si>
  <si>
    <t>休業と復職</t>
  </si>
  <si>
    <t>AZSA Health Insurance Society Cafeteria Plan (kpmg.com)</t>
    <phoneticPr fontId="4"/>
  </si>
  <si>
    <t>あずさカフェテリアポイント (kpmg.com)</t>
  </si>
  <si>
    <t>Bereavement and funeral notification (kpmg.com)</t>
    <phoneticPr fontId="4"/>
  </si>
  <si>
    <t>忌引と弔事報告</t>
  </si>
  <si>
    <t>CPA Corporate Pension Fund (kpmg.com)</t>
  </si>
  <si>
    <t>公認会計士企業年金 (kpmg.com)</t>
  </si>
  <si>
    <t>Health Related (kpmg.com)</t>
  </si>
  <si>
    <t>健康管理 (kpmg.com)</t>
  </si>
  <si>
    <t>Employee Representative (kpmg.com)</t>
  </si>
  <si>
    <t>従業員代表選出: Employee Representative (kpmg.com)</t>
  </si>
  <si>
    <t>Family Changes (kpmg.com)</t>
  </si>
  <si>
    <t>家族異動 (kpmg.com)</t>
  </si>
  <si>
    <t>Flexible work program (kpmg.com)</t>
  </si>
  <si>
    <t>フレキシブルワーク制度 (kpmg.com)</t>
  </si>
  <si>
    <t>Health checkup</t>
  </si>
  <si>
    <t>健康診断</t>
  </si>
  <si>
    <t>How to check Job Title (kpmg.com)</t>
  </si>
  <si>
    <t>ジョブタイトル(Job Title)確認方法について (kpmg.com)</t>
    <phoneticPr fontId="4"/>
  </si>
  <si>
    <t>How to turn in Document to HR Management (kpmg.com)</t>
  </si>
  <si>
    <t>人事労務への書類の提出方法 (kpmg.com)</t>
  </si>
  <si>
    <t>Individual-type defined-contribution pension plan (iDeCo)英語版　(限定内容515） (kpmg.com)</t>
  </si>
  <si>
    <t>個人型確定拠出年金 (iDeCo Individual-type defined-contribution pension plan)　515再作成 (kpmg.com)</t>
  </si>
  <si>
    <t>Labor management agreement</t>
  </si>
  <si>
    <t>労使協定</t>
  </si>
  <si>
    <t>Name Change (Except Marriage) (kpmg.com)</t>
  </si>
  <si>
    <t>氏名変更(結婚時を除く） (kpmg.com)</t>
  </si>
  <si>
    <t>On-boarding orientation</t>
  </si>
  <si>
    <t>入社オリエンテーション資料</t>
  </si>
  <si>
    <t>OOO schedule</t>
  </si>
  <si>
    <t>OOOスケジュール</t>
  </si>
  <si>
    <t>Remove Dependent (kpmg.com)</t>
  </si>
  <si>
    <t>扶養から外れる (kpmg.com)</t>
  </si>
  <si>
    <t>Resignation (kpmg.com)</t>
  </si>
  <si>
    <t>退職（HR用） (kpmg.com)</t>
  </si>
  <si>
    <t>Role change (kpmg.com)</t>
    <phoneticPr fontId="4"/>
  </si>
  <si>
    <t>役割変更　Translate into Japanese: Role change　Confluenceは英語のみ　TBC (kpmg.com)</t>
  </si>
  <si>
    <t>Social insurance (kpmg.com)</t>
    <phoneticPr fontId="4"/>
  </si>
  <si>
    <t>社会保険 (kpmg.com)</t>
  </si>
  <si>
    <t>Time sheet</t>
  </si>
  <si>
    <t>勤怠入力</t>
  </si>
  <si>
    <t>Visa Related (kpmg.com)</t>
  </si>
  <si>
    <t>Visa関連 (kpmg.com)</t>
  </si>
  <si>
    <t>Possible to get answer</t>
  </si>
  <si>
    <t>I don't know</t>
  </si>
  <si>
    <t>Possible to get answer (3.5)</t>
  </si>
  <si>
    <t>Top 3 , scores (JP)</t>
  </si>
  <si>
    <t>The work status for KIT employees could range from full-time, part-time, contract-based, or freelance. The types of work style available could include remote work, on-site work, flexible hours, or standard business hours. However, for specific details, it would be best to directly contact the KIT's HR department or refer to their official resources.</t>
  </si>
  <si>
    <t>Yes, dual work is allowed at KIT. However, it requires several approvals including checking for independence and conflict of interest, getting approval from Division Head and Lob Partner by email, and finally getting approval from RMP.</t>
  </si>
  <si>
    <t>To apply for dual work, follow these steps: 1. Use Sentinel to check independence and conflict of interest. 2. If the result of Sentinel was a restricted entity, register/post on Independence DB and check safeguard. If the result was not a restricted entity, skip this and proceed to step 3. 3. Get approval from Division Head and Lob Partner by email. There is no set format for this email. 4. After getting approval from the Division Head and Lob Partner, get approval from RMP. To do this, fill in the following and send an email to RMP: - Title: Please proceed the inspection for Dual work (double employment). - Your Name - Your Rank - Your OU - Name of your second business Attach the required documents to the email before sending.</t>
  </si>
  <si>
    <t>デュアルワークに応募するにはどうすればよいですか?</t>
  </si>
  <si>
    <t>デュアルワークを行うためには、まず会社の許可が必要です。そのためには、「二重兼業承認申請書」を提出し、それを各ユニット長に届け出て許可を得る必要があります。なお、二重就業は原則として禁止されていますが、例外的に会社の許可を受けて行うことが可能です。ただし、保証業務クライアントの役員等に就任又は就職すること、またはいかなる法人等の役員等に就任することは禁止されています。ただし、非営利組織又は個人的な家庭の事情で設立された法人等の役員等に就任する場合や、管財業務において指名されて管財人となる場合は除きます。</t>
  </si>
  <si>
    <t>兼業を申請する方法は、まず会社の就業規則を確認し、兼業が許可されているかどうかを確認してください。許可が必要な場合は、上司や人事部門に申請の旨を伝え、必要な書類を提出します。具体的な手続きは会社によって異なるため、詳細は直接会社に問い合わせてください。</t>
  </si>
  <si>
    <t>Possible to get answer, JP-JP</t>
  </si>
  <si>
    <t>Possible to get answer, JP-JP, JP-EN</t>
  </si>
  <si>
    <t>KIT Chat Answer (JP) with modified question</t>
  </si>
  <si>
    <t>KIT Chat Answer (JP) with original question</t>
  </si>
  <si>
    <t>KPMG Ignition Tokyo（以下「KIT」）では、正社員と契約社員の雇用形態があります。また、働き方の種類としては、出産、育児、介護等を理由とする短時間勤務制度があります。具体的には、会社の従業員で妊娠中や産後1年を経過しない者、小学校卒業前の子を養育する者、要介護状態にある家族を介護する者、及びその他必要に応じ会社が認めた者は、短時間勤務、所定外労働免除、就業時間の繰り上げ繰り下げ、深夜勤務制限、法定の時間外勤務の制限の措置を利用することができます。ただし、1週間の所定労働日数が2日以下の者や、入社6カ月未満の者は適用対象外となります。また、フレキシブル・ワーク・プログラムも存在します。</t>
  </si>
  <si>
    <t>はい、KITでは原則として二重就業は禁止されていますが、例外的に会社の許可を受けて行う場合は認められています。ただし、承認を得るには二重兼業承認申請書の提出が必要となります。また、保証業務クライアントの役員等に就任することは禁止されています。</t>
  </si>
  <si>
    <t>有給休暇については以下のルールがあります。 1. 従業員は、年次有給休暇算定年度内に年次有給休暇を5日消化することが必要です。 2. 入社初年度の中途に10日以上付与された従業員は、2年目の年度末までに指定された日数を消化することが求められます。消化する日数は入社月により異なります。例えば、12月入社の場合は19ヵ月間で8日、11月入社の場合は20ヵ月間で9日、10月入社の場合は21ヵ月間で9日、9月入社の場合は22ヵ月間で10日、8月入社の場合は23ヵ月間で10日となります。 3. 会社は従業員に対し、年次有給休暇計画表を提出させ、時季指定を行うことがあります。 4. 週の所定勤務日数が少ない従業員（週30時間未満）は、年次有給休暇の日数が按分されます。 5. 年次有給休暇は、業務上支障のない限り従業員の請求により与えられます。ただし、業務の都合によって、その時季を変更することがあります。 6. 各年度の年次有給休暇の残日数は次年度に限り繰越しを認められます。 以上が有給休暇に関する主なルールです。</t>
  </si>
  <si>
    <t>有給休暇の残りは、各社ごとに管理方法が異なります。一般的には人事部門に問い合わせるか、社内の勤怠管理システムを利用して確認できます。</t>
  </si>
  <si>
    <t>休暇日数の確認は、人事部門に問い合わせるか、社内システムで自己確認する方法が一般的です。</t>
  </si>
  <si>
    <t>残りの休暇日数を確認するにはどうすればよいですか?</t>
  </si>
  <si>
    <t>I don't know or difficult to answer</t>
  </si>
  <si>
    <t>有給休暇の取得方法は、会社により異なりますが、一般的には事前に上司や人事部門に申請し、承認を得る必要があります。詳細な手続きは、各自の勤務先に確認してください。</t>
  </si>
  <si>
    <t>休暇の種類により手続きが異なります。以下に各休暇の手続きを記載します。 1. 結婚休暇: 休暇取得の方法はこちらのページを確認し、休暇取得前にメールで連絡してください。メールアドレスはKIT-HR-MGMT@jp.kpmg.comです。 2. 配偶者等出産休暇: HRへご連絡の上、詳細はこちらをご確認ください。休暇取得の方法については、HRへご連絡ください。 3. 忌服・忌引休暇: 休暇取得の方法はこちらをご確認ください。申請はFormsにて行ってください。 4. ボランティア休暇: ボランティア活動休暇取得を申請する場合は、詳細な手続きについては明記されていません。 それぞれの休暇には特定の条件や期間が設定されていますので、詳細は就業規則やHR部門にご確認ください。</t>
  </si>
  <si>
    <t>個人的な休暇を取るにはどうすればよいですか?</t>
  </si>
  <si>
    <t>休暇で海外へ渡航することに関する規則は各国や各航空会社により異なります。具体的な詳細については、渡航先の国の大使館や領事館、または利用する航空会社のウェブサイト等をご確認ください。</t>
  </si>
  <si>
    <t>はい、海外旅行に関する社内規定が存在します。出張期間、交通費、宿泊料、日当、旅行雑費などについて定められています。また、海外出張時には海外旅行傷害保険に加入することが必要とされています。詳細は提供された文書を参照してください。</t>
  </si>
  <si>
    <t>現在、海外旅行に関する社内規定はありますか？</t>
  </si>
  <si>
    <t>海外の両親の家からも、インターネット環境さえ整っていれば仕事をすることは可能です。ただし、勤務形態や就労ビザの規定によりますので、詳細は所属する会社や法律に確認してください。</t>
  </si>
  <si>
    <t>海外の実家で働く可能性はありますが、その国の労働法やビザの規定などによります。具体的な状況によりますので、詳細は現地の法律専門家に相談することをお勧めします。</t>
  </si>
  <si>
    <t>海外の実家で働くことはできますか？</t>
  </si>
  <si>
    <t>海外の両親の家で仕事をするための申請方法については、あなたがどの国に住んでいるか、またはどの国で働く予定であるかによります。一般的には、適切なビザを取得する必要があるかもしれません。具体的なアドバイスを提供するためには、もっと詳しい情報が必要です。</t>
  </si>
  <si>
    <t>海外の実家で働くには、まずその国の労働許可を取得することが必要です。具体的な手続きは、国や地域により異なるため、該当する国の大使館や領事館に問い合わせてみてください。また、実家がある地域の求人情報をチェックし、自分のスキルや経験が求められる職場があるか調査することも重要です。</t>
  </si>
  <si>
    <t>海外の実家で働くにはどうすれば応募できますか?</t>
  </si>
  <si>
    <t>結婚後に取得できる結婚休暇についての手続きは以下の通りです。 1. 結婚休暇は最大5日取得することが可能です。 2. 休暇の取得は、結婚の1か月前から結婚後12か月以内に行うことができます。 3. 休暇取得の方法については指定されたページを確認してください。 4. 休暇取得前にメールで連絡を行い、KIT-HR-MGMT@jp.kpmg.comにメールを送信してください。 5. HRでは、結婚日を確認するための書類の提出を求めることがあります。詳細はHRにお問い合わせください。 6. リシテアでは休暇・休憩の箇所で"結婚休暇/Marriage leave” を選択してください。 また、結婚の定義としては以下の3つが該当します。 1) 婚姻または挙式 2) 事実婚(未届の妻または夫と世帯を同一にすること) 3) 同性婚(同性のパートナーと挙式を行うこと、あるいは結婚関係であると相互に認めること) これらの手続きを行うことで結婚休暇を取得することができます。</t>
  </si>
  <si>
    <t>はい、結婚する際に使える休暇があります。その休暇は最大5日間取得可能で、結婚の1か月前から結婚後12か月以内に利用できます。休暇の取得方法については、特定のページを確認してください。また、休暇取得前にはメールで連絡をお願いします。メールアドレスは KIT-HR-MGMT@jp.kpmg.com です。結婚の定義は、婚姻または挙式、事実婚（未届の妻または夫と世帯を同一にすること）、同性婚（同性のパートナーと挙式を行うこと、あるいは結婚関係であると相互に認めること）となっています。HRでは、結婚日を確認するための書類の提出を求めることがあります。また、リシテアでは休暇・休憩の箇所で"結婚休暇/Marriage leave” を選択してください。</t>
  </si>
  <si>
    <t>はい、結婚した場合、結婚休暇を最大5日間取得することができます。この休暇は結婚の1か月前から結婚後12か月以内に取得可能です。休暇取得の方法については指定のページを確認し、休暇取得前にメールで連絡をお願いしています。また、結婚の定義としては、婚姻または挙式、事実婚（未届の妻または夫と世帯を同一にすること）、同性婚（同性のパートナーと挙式を行うこと、あるいは結婚関係であると相互に認めること）が該当します。結婚日を確認するための書類の提出を求めることがあります。</t>
  </si>
  <si>
    <t>子供が生まれた後に行うべき手続きは以下の通りです： 1. まず、子供の情報をPIMSに登録する必要があります。これは出生届として必須の手続きです。子供が産まれたら速やかに以下の手順を行ってください： - PIMSで出生届を入力してください。 - PIMSでリンクをクリックし、祝金申請書をダウンロードして、JP-FM KIT-HR-MGMT へメールでお送りください。 出産時にPIMSにアクセスできない場合は、excel formに必要事項を記入の上、JP-FM KIT-HR-MGMT へメールでお送りください。 2. 出産手当金を申請することも可能です。これはあずさ健康保険組合から支給されます。産前産後休業を取得している女性被保険者が対象です。申請はこちらのformをHRへ提出してください。 3. KITからも出産祝い金を申請できます。パートナーの場合は50,000円、正社員・契約社員の場合は20,000円が支給されます。KITのパートナー、正社員、契約社員が対象で、両親が対象の場合はどちらか一方にのみ支給されます。申請方法については、「4. 子どもが産まれたときの手続き」をご確認ください。 4. 育児休業給付金も申請可能です。これは雇用保険から提供されます。育児休業開始日の2年前までに、雇用保険の加入期間が12カ月以上あることが条件です。育児休業を取得する際は、事前にKIT HRにご相談ください。 以上の手続きを行うことで、出産後のサポートを受けることができます。</t>
  </si>
  <si>
    <t>はい、配偶者等出産休暇という制度があります。期間は最大3日で、出産前後2週間以内に取得することができます。休暇取得の方法についてはHRへご連絡いただくか、詳細は指定されたページをご確認ください。また、リシテアでは休暇・休憩の箇所で"配偶者等出産/Spouse maternity"を選択してください。</t>
  </si>
  <si>
    <t>はい、子供が生まれた時に得られる福利厚生は以下の通りです： 1. 出産育児一時金とその他手当：あずさ健康保険組合から提供され、被保険者及び被扶養者家族が対象です。詳細な金額については、あずさ健康保険組合のウェブサイト（https://www.azsa-support.jp/kenpo/member/benefit/baby_a.html）をご覧ください。 2. 出産手当金：あずさ健康保険組合から提供され、産前産後休業を取得している女性被保険者が対象です。詳細な金額については、あずさ健康保険組合のウェブサイト（https://www.azsa-support.jp/kenpo/member/benefit/maternity_a.html#cat09Benefit01）をご覧ください。 3. 出産祝い金：KITから提供され、パートナーは50,000円、正社員・契約社員は20,000円が支給されます。KITのパートナー、正社員、契約社員が対象で、両親が対象の場合はどちらか一方にのみ支給されます。 4. 育児休業給付金：雇用保険から提供され、最初の6か月間は平均給与の約67%（最大310,143円/月。10, 177円/日）、6ヶ月以降は平均給与の約50%（最大231,450円/月、7,595円/日）が支給されます。育児休業開始日の2年前までに、雇用保険の加入期間が12カ月以上あることが条件です。 以上の申請方法については、それぞれの提供元のウェブサイトまたはHRにご相談ください。</t>
  </si>
  <si>
    <t>以下の手順で住所変更の手続きを行ってください。 1. カフェテリア（保健事業）サイトのトップページにアクセスします。 2. 画面中央の入力欄にあなたのIDとパスワードを入力し、「LOGIN」ボタンをクリックします。 3. 「個人情報」をクリックします。 4. 「個人情報変更フォーム」をクリックします。 5. 個人情報変更画面が表示されますので、内容を確認し、誤りがあれば訂正します。 6. 新しい住所を入力します。 7. 内容を確認後、「更新」ボタンをクリックします。 以上で住所変更の手続きは完了です。</t>
  </si>
  <si>
    <t>はい、住居の変更や通勤経路の変更により乗車区間や乗車機関を変更する場合、所定の手続きを経て承認を受ける必要があります。また、通勤経路の変更があった場合には速やかに申請しなければならないとされています。</t>
  </si>
  <si>
    <t>はい、家族の介護のために使える休暇が存在します。それは「介護休暇」です。この休暇は、要介護状態または要介護状態にある家族を介護する必要がある場合、または家族を医療機関に連れて行く、家族のための介護サービス等の手続きを完了する場合に利用できます。休暇を取得する前に、以下のメールアドレスにてHRへご連絡ください：KIT-HR-MGMT@jp.kpmg.com。また、リシテアでは休暇・休憩の箇所で"介護/Family care/unpaid"を選択してください。</t>
  </si>
  <si>
    <t>はい、必要です。規定によれば、受給権者が死亡したときは、戸籍法の規定による死亡の届出義務者は、30日以内に、その旨を事業主に届け出なければならないと記載されています。</t>
  </si>
  <si>
    <t>はい、父親の死亡により「忌服・忌引休暇」を取得することができます。その期間は、事由発生前後1週間以内から起算で、父母、配偶者、または子の死亡の場合は7日以内です。休暇の取得方法については、事前にHRへご連絡の上、詳細をご確認ください。また、リシテアでは休暇・休憩の箇所で "忌服・忌引休暇/Funeral leave” を選択してください。</t>
  </si>
  <si>
    <t>以下の手続きが必要です： 1. PIMS申請を行ってください。人事関連書類申請 - Application Forms-&gt;各種申請 - Change / Reissue-&gt;ご家族に異動があった方の手続き-&gt;家族新規登録を選択します。 2. 健康保険・国民年金の扶養にする方は、以下の手続きを行ってください： - 「被扶養者異動届兼調書」を提出します。必要に応じて「扶養理由書」（原本、押印あり）も提出します。 - 扶養家族が外国籍の場合は、扶養家族全員記載の住民票（原本）を提出します。 - その他非課税証明書などの原本も提出します。 3. 扶養家族の個人番号をPIMS上で登録してください。 4. 提出書類は、人事労務 JP-FM KIT-HR-MGMT までEmailで送ります。原本が必要なものは、ご提出いただく前にファイルや画像でまずEmailで人事にお送りいただければ幸いです。書類を確認後、人事労務への書類の提出方法をご参照のうえ原本をお送りください。 以上の手続きを行うことで、母を扶養家族に追加することができます。</t>
  </si>
  <si>
    <t>2週間以上の休職が必要な場合は、傷病休暇（Injury and sickness leave）を利用することができます。休暇取得の手続きについては、HR部門までご連絡ください。メールアドレスは KIT-HR-MGMT@jp.kpmg.com です。</t>
  </si>
  <si>
    <t>Remarks</t>
  </si>
  <si>
    <t>Modified Question (JP)</t>
  </si>
  <si>
    <t>Remarks (EN)</t>
  </si>
  <si>
    <t>Remarks (JP)</t>
  </si>
  <si>
    <t>Question Language : JP
Retrieved Documents Language : JP
Answer Language : JP</t>
  </si>
  <si>
    <t>Question Language : ENG
Retrieved Documents Language : ENG
Answer Language : ENG</t>
  </si>
  <si>
    <t>Yes, dual work is allowed at KIT but it requires certain procedures and approvals. The individual must use Sentinel to check independence and conflict of interest. If Sentinel identifies the second job as a restricted entity, the individual must register it on the Independence DB and check safe guard. Regardless of the Sentinel result, approval must be obtained from the Division Head and Lob Partner by email. After their approval, approval must also be obtained from RMP. The individual must send an email to RMP with specific details including name, rank, OU, and the name of the second business.</t>
  </si>
  <si>
    <t>Question Language : JP
Retrieved Documents Language : ENG
Answer Language : JP</t>
  </si>
  <si>
    <t>The work status for KIT employees may vary: some may be full-time, part-time, or contract-based. The types of work style also differ, some employees may work on-site, remotely, or a hybrid of the two. For specific details, it would be best to contact the KIT human resources department or refer to their official website.</t>
  </si>
  <si>
    <t>You can usually check how many days of time off you have left by contacting your HR department or checking your employee portal, if your company provides one. The exact process may vary depending on your workplace.</t>
  </si>
  <si>
    <t>To take personal time off, you need to follow a certain procedure: 1. As the applicant, request vacation by Teams to the OU Head and Product Owner a week prior to your intended time off. 2. The approver, which is the OU Head and Product Owner, will confirm your request via Teams. 3. Once your request has been approved, input and submit your vacation information in “KIT 2.0 App OOO Schedule". 4. Record your leave category on vacation days in the time sheet of LYSITHEA. However, this step is not required for temporary staff and contractors. Remember, the KIT 2.0 App "OOO Schedule" can post a message on Microsoft Teams channel #OOO Schedule, create an OOO schedule on your Outlook calendar, and also on the KIT all Outlook calendar "KIT-OOO".</t>
  </si>
  <si>
    <t>Yes, there are company rules around traveling overseas. Before a business trip, an approval must be requested via Concur from the appropriate authority. The first approver should be KIT GA (Akiko, Yamazaki or Natsuki, Iwai). It is also noted that per diem is not provided when the purpose of the business trip is participating in training and economy class must be used when traveling overseas for training. Moreover, safety and health risks at the travel destination must be checked on specified websites.</t>
  </si>
  <si>
    <t>The text does not provide information on whether you can work from your parents' home outside of Japan.</t>
  </si>
  <si>
    <t>The process may vary depending on your employer's policies. Usually, you need to discuss this with your supervisor or HR department. They may require you to fill out certain forms or provide specific reasons for your request. Additionally, you should also consider the time difference, communication methods, and your ability to perform your duties from home."</t>
  </si>
  <si>
    <t>After you get married, you need to do the following: 1. Register your new spouse: - Submit the application on PIMS. Input necessary information to register your new spouse. - Download and fill out the "corporate congratulatory bonus application form" (祝金申請書). You can get this form by clicking the link on PIMS shown after completing the Registering a new spouse application. Submit it to HR Management at KIT-HR-MGMT@jp.kpmg.com via email. Even though the menu says Print 印刷用, Email submission is fine. 2. If you will claim your spouse as your dependent, see the page "Add/Claim Dependent". 3. If you are changing your name upon marriage, there should be a separate procedure for that as well. Please check with your HR department for the specific steps.</t>
  </si>
  <si>
    <t>It depends on your company's policies. You should check with your HR department for specific details.</t>
  </si>
  <si>
    <t>The information provided mentions a "corporate congratulatory bonus application form" that can be filled out upon marriage. Therefore, it seems you can receive a benefit upon getting married, but the specific details or value of this benefit are not provided.</t>
  </si>
  <si>
    <t>After your baby is born, you are eligible for postnatal childcare leave for up to 4 weeks, which can be taken within 8 weeks after your child's birth and up to twice. The procedure is as follows: 1. Get approval from your Division Head and LoB Partner by e-mail (make sure to CCing OU Head). 2. Send the following documents by e-mail to HR Management KIT-HR-MGMT@jp.kpmg.com by 2 weeks before the start date of the leave: - Approval mail of Division head and LoB Partner - Application form - Certificate of child's birth date - Take over schedule check list Please note that you need to apply for this leave 2 weeks before the start date. If you plan to take this leave twice, you need to apply for both at once. After application, the start date of the leave can be moved forward only once per leave before the scheduled date by applying at least 1 week before the scheduled start date. Similarly, the end date of the leave can be postponed only once per leave by applying at least 2 weeks before the scheduled end date.</t>
  </si>
  <si>
    <t>Yes, you can take time off related to childbirth. If you are a female employee who is pregnant or has given birth within the past year, you are exempt from working beyond prescribed work hours, on days off, and late at night. Moreover, you are granted the necessary time to receive health advice or undergo health examinations as prescribed by the Maternal and Child Health Act. The time used for such health advice or examinations, a maximum of one day per examination, will be counted towards leave.</t>
  </si>
  <si>
    <t>The text mentions that there are procedures, leaves, and allowances relevant to Pregnancy and Childbirth. It also mentions a special leave for maternity guidances and checkups, as well as maternity leave. However, it does not provide specific details about any financial benefits or allowances for childbirth.</t>
  </si>
  <si>
    <t>You can report the address change to the company by following these steps: 1. Submit the application on PIMS to update your current address after moving. 2. Update the address registered to your official Certificate of Residence if this has changed as well. 3. Register your new commuting route and transportation fee. 4. Update your address registered with the AZSA Health Insurance Society. You can do this by logging in to the Cafeteria Plan website and updating your personal information. Please note, if you moved alone, you don't need to turn in any documentation. However, if you moved with your dependent spouse, you need to turn in the "Address change form for National Pension class 3 insured persons".</t>
  </si>
  <si>
    <t>Yes, you need to manually enter your commuting expense by selecting the "030.Public Transporation(manual entry)" option. Please note that the "010.Transportation(IC prepaid card)" option is currently unavailable as it is an expense type for company IC cards and ICCI.</t>
  </si>
  <si>
    <t>Yes, as per the information provided, if you are a caregiver of a family member who is in a state that requires care or nursing, you can take special leave. This leave can be used to accompany your family member to a medical institution, or to complete procedures for nursing services on your family member’s behalf. You should apply to KIT for this leave, either orally or in writing, in advance.</t>
  </si>
  <si>
    <t>Yes, there are some steps you need to follow: 1. Report Condolence info to HR: You need to inform the HR section about your loss. 2. Bereavement leave: You are entitled to take Bereavement leave. For more details, please refer to Other types of paid leave (Bereavement leave). 3. Remove Dependents: If your deceased father is registered as your dependent, you need to remove him from your dependents. 4. Condolence Payment: You might be eligible for a condolence payment. Please refer to the Congratulatory and Condolence Payment section for more information.</t>
  </si>
  <si>
    <t>Yes, in the event of the death of a parent, the policy allows for a maximum of 7 days of bereavement leave.</t>
  </si>
  <si>
    <t>To add your mother as your dependent, you need to follow these steps: 1. Submit the application on PIMS. Navigate to 人事関連書類申請 - Application Forms-&gt;各種申請 - Change / Reissue-&gt;ご家族に異動があった方の手続き→家族新規登録. Select各種申請 Change/Remove, then select ご家族に移動があった方の手続き, and finally select 家族新規登録. 2. Submit the following documents to HR Management: - For health Insurance: "Dependent change form" (被扶養者異動届兼調書). Additional documents may be required depending on the situation (see the Documents to attach for dependent certification 添付書類一覧). Some of these documents need to be original. - If your mother is not of Japanese nationality, you'll also need to provide a Residence certificate (Original) indicating all independent(s) as an additional document. - For pension for spouse: "National pension form for class 3 insured persons" (国民年金第３号被保険者関係届). Please note that the forms and documents are provided in Japanese. English samples of some documents are available at "Template".</t>
  </si>
  <si>
    <t>The company allows for special leave for an employee who requires caregiving due to injury or illness. However, you will need to apply to KIT orally or in writing in advance, in principle. The specifics of the duration and other conditions of this leave might be determined separately.</t>
  </si>
  <si>
    <t>KITでは、正社員や契約社員といった雇用形態があります。また、出産、育児、介護等を理由とする短時間勤務制度が取り扱われており、対象者は会社が認めた者、妊娠中及び産後1年を経過しない者、小学校卒業前の子を養育する者、要介護状態にある家族を介護する者などが該当します。これらの対象者は短時間勤務、所定外労働免除、就業時間の繰り上げ繰り下げ、深夜勤務制限、法定の時間外勤務の制限の措置を利用することが可能です。ただし、1週間の所定労働日数が2日以下の者や入社6カ月未満の者は適用対象外とされています。また、フレキシブル・ワーク・プログラムやパートナー休職規程など、様々な休職や休業制度が存在します。</t>
  </si>
  <si>
    <t>Retrieved Chunks with scores</t>
  </si>
  <si>
    <t>20231025152954754912  -  score: 0.026998598128557205
20231025152954789131  -  score: 0.02017544023692608
20231025152954869813  -  score: 0.018346566706895828</t>
  </si>
  <si>
    <t>Retrieved Document at Position No. 1</t>
  </si>
  <si>
    <t>Retrieved Document at Position No. 2</t>
  </si>
  <si>
    <t>Retrieved Document at Position No. 3</t>
  </si>
  <si>
    <t>グループ外秘 第１章 総 則 第１条 （目的） この規程は、株式会社ＫＰＭＧ Ignition Tokyo（以下「会社」という）において、正社員 /契約社員就業規則第４４条の規定に基づき、出産、育児、介護等を理由とする短時 間勤務制度の取扱について定めたものである。 第２章 制度内容 第２条 （対象者） 会社の従業員（日々雇用される者を除く）で妊娠中及び産後 1 年を経過しない者、小 学校卒業前の子を養育する者、要介護状態にある家族を介護する者、及びその他必 要に応じ会社が認めた者は、第４条に定める短時間勤務、第５条に定める所定外労働 免除、第６条に定める就業時間の繰り上げ繰り下げ、第７条に定める深夜勤務制限、 第８条に定める法定の時間外勤務の制限の措置を利用することができる。ただし、労 使協定により適用を除外された以下に該当する者は適用対象外とする。 （１） １週間の所定労働日数が２日以下の者 （２） 入社６カ月未満の者 ２．会社は申し出を受けるにあたり、必要最小限度の各種証明書の提出を求めることが ある。 第３条 （介護の対象家族） 前条の要介護状態にある家族とは、負傷、疾病又は身体上もしくは精神上の障害に より、２週間以上の期間、常時介護を必要とする状態にある次の者をいう。 （１） 配偶者 （２） 父母 （３） 子 （４） 配偶者の父母 （５） 祖父母、兄弟姉妹又は孫 第４条 （短時間勤務） 小学校卒業前の子を養育する従業員は、会社に申し出て１日６時間勤務の適用を受 けることができる。または、次の各号のいずれかを選択することができる。 1 ＫＰＭＧ Ignition Tokyo 正社員/契約社員フレキシブル・ワーク規程</t>
  </si>
  <si>
    <t>雇の７種とする。 （１） 戒告は、当該行為者から顛末書を提出させ、パートナー又はその 代理人がこれを行う。 （２） 減給は、１回につき平均賃金１日分の５割以内を減額する。ただ し、減額の総額は、給与支払日における給与総額の１割を超える ことはない。 （３） 出勤停止は、３日以上１５日以内とし、その間の給与は支払わな い。 （４） 降給は、基本給を減ずる。 （５） 降格は、職位を下げる。 （６） 諭旨退職は、予告期間を置かず諭旨のうえ退職させる。 （７） 懲戒解雇は、予告期間を置かず即時行う。この場合において、所 轄労働基準監督署長の承認を受けたときは、解雇予告手当を支給 しない。又かかる従業員には退職金も支給しない。 19 ＫＰＭG Ignition Tokyo 正社員/契約社員就業規則</t>
  </si>
  <si>
    <t>ロ 実施事業所の区分に応じ別表第３の休職、休業、休暇及び災害補償等の取扱規程又は休 業及び災害補償等の取扱規程各条項に規定する休職 ハ 実施事業所の区分に応じ別表第４の育児休業規程各条項に規定する育児休業 ニ 実施事業所の区分に応じ別表第５の介護休業規程各条項に規定する介護休業 ホ フレキシブル・ワーク・プログラム（令和２年３月１日現在において効力を有する有限 責任あずさ監査法人のフレキシブル・ワーク・プログラムをいう。）第２条第２項に規定 する休業 ヘ パートナー休職規程（令和２年３月１日現在において効力を有する有限責任あずさ監査 法人のパートナー休職規程をいう。）第４条第１項に規定する休職 三 ６０歳の誕生日の属する月の末日（以下「定年退職日」という。）まで加入者であったとし ても、第６条に規定する加入者期間が２年に満たない者 四 パートナー規程（令和２年３月１日現在において効力を有するＫＰＭＧコンサルティング 株式会社のパートナー規程をいう。）第４条に定めるパートナー（以下「パートナー（ＫＰＭ Ｇコンサルティング株式会社）」という。） 五 パートナー規程（令和元年７月１日現在において効力を有する株式会社ＫＰＭＧ Ｉｇｎｉ ｔｉｏｎ Ｔｏｋｙｏのパートナー規程をいう。）第４条に定めるパートナー （資格取得の時期） 第４条 加入者は、次に掲げるいずれかの日に、加入者の資格を取得する。 一 実施事業所に使用されるに至った日以後、最初に到来する７月１日 - 4 -</t>
  </si>
  <si>
    <t>20231025151018613280  - score: 0.03279569745063782
20231025153129084500. -  score: 0.032786883413791656
20231025152954943596 -  score: 0.018093667924404144</t>
  </si>
  <si>
    <t>従業員は、上司の命令を守るとともに、常に次の事項を守り、服務に精励しなければならない。 （１１） 会社の命令もしくは許可なくして、報酬を得て会社以外の業務に携らないこと 第２１条　（利害関係及び二重就業） 従業員は、関係先と利害関係を生じたり、又は生ずるおそれのあるときは、速やかに文書をもって各ユニット長に届出て、許可を得なければならない。 なお、利害関係についてはＫＰＭＧジャパンリスクマネジメントグループが定めるルールに従う。 ２．従業員は、会社の業務に専念するため、原則として二重就業を行ってはならない。ただし、例外的に会社の許可を受けて行う場合は、この限りではない。 独立性に関する紀律規程より 第31条（兼業の禁止） 構成員は、保証業務クライアントの役員等に就任又は就職してはならない。また、構成員は、次に掲げる場合を除いて、いかなる法人等の役員等に就任してはならない。 （１）非営利組織又は個人的な家庭の事情で設立された法人等の役員等に就任する場合 （２）管財業務において指名されて管財人となる場合 パートナー規程 第１１条　（禁止事項） パートナーは、次に定める行為をしてはならない。 （１）会社の承認を得ないで、事業経営または他の職務を兼任すること 6. テンプレート section expanded 6. テンプレート 二重兼業承認申請書 Is this page useful? Yes No There is something wrong with this page Like Copy link Pin Chat in Teams Yam this  Contact Details Pictures JP-FM KIT-HR-MGMT FM KPMG Ignition Tokyo Inc. Return to home page ホームKIT-INTERNAL K. (KIT) Tue, Apr 25, 2023 HR Thu, Feb 16, 2023 (KIT) Director Ignition Like Comment 55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</si>
  <si>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き （８） 就業時間中に許可なく私用を行ったとき （９） 会社の決定、上司の指示及び命令に従わないとき （１０） 不当に他人の自由を拘束し又は名誉を毀損したとき （１１） 会社の発行した証明書類を他人に貸与し、又は流用したとき （１２） 許可なく会社の文書、帳簿、その他の書類を部外者に閲覧させ、 又はこれに類する行為があったとき （１３） その他前各号に準ずる行為があったとき 第５１条の６ （減給） 次の各号のいずれかに該当する場合には、減給処分とする。但し、日常の服 務態度その他の情状により戒告に止めることがある。 （１） 無断欠勤が４日以上、９日迄に及んだとき （２） 会社の事務用品、備品、設備機器等を無断で使用したとき （３） 重大な過失により業務に支障をきたしたとき 15 ＫＰＭG Ignition Tokyo アルバイト就業規則</t>
  </si>
  <si>
    <t>はい、KITでは原則として二重就業は禁止されていますが、例外的に会社の許可を受ければ兼業が認められています。</t>
  </si>
  <si>
    <t>4.　「事業主の証明書」の発行依頼方法 ①    申込先の運営管理機関（金融機関等）からフォームを入手する。 ②    氏名欄に氏名を記入し、人事労務に提出　人事への書類の提出方法 ③    発行後、各人に返却　(オフィスで手渡し、またはご自宅に郵送） ＊人事労務も主に在宅勤務のため　返送までは時間がかかりますことご了承ください 5.　運用に関して注意することは？　　 section expanded 5.　運用に関して注意することは？ 掛金の払込み 掛金は「個人払込」をしてください。 税務上の手続き 掛金は所得控除の対象となります。国民年金基金連合会より「小規模企業共済等掛金払込証明書」が加入者あてに送付されますので、年末調整／確定申告時に各自で申告してください。 ※独立性の維持※ 加入にあたっては、各自で取扱金融機関等に申込みを行い、運用商品を選択することになりますが、通常の投資と同様に独立性の規制がかかります。 特に投資信託については下記の点にご注意ください。 マネジャー以上の方とその家族（配偶者、配偶者相当の方及び扶養家族。以下同じ。）及びカバードパーソンは、当法人の監査クライアントである投資信託への投資が禁止されます。 当法人の監査対象投資信託一覧 投資信託自体が当法人の監査クライアントではなくても、委託会社（運用会社）が当法人のSEC監査クライアントの場合、カバードパーソンは当該投資信託への投資が禁止されます。 独立性ルールやカバードパーソンの定義等の詳細は、下の規程より確認してください。 独立性及び倫理に関する紀律規程 / Discipline Regulations on Independence and Ethics (格納場所　 会社基本規定類類​​​​​​​​​​​​Management &amp; Legal related) Global Quality &amp; Risk Management Manual 独立性及び倫理に関する紀律規程 / Discipline Regulations on Independence and Ethics KICS (AZSA)​e-mail：JP-FM KICS外線：03-3266-7661 ※平日9:15～17:15 / 昼休みを除く​Discipline Regulations on Independence and Ethics_202209.pdf spo-global.kpmg.com Sign in to your account jptyoapl15.jp.kworld.kpmg.com Is this page useful? Yes No There is something wrong with this page Like Copy link Pin Chat in Teams Yam this Return to home page ホームKIT-INTERNAL K. (KIT) Tue, Apr 25, 2023 HR Thu, Feb 16, 2023 (KIT) Director Ignition Quick Link KICS</t>
  </si>
  <si>
    <t>―当該休業の開始日の前日 ４．前項第１号の事由が生じた場合には、申出者は原則として当該事由が生じた日に、 会社にその旨を通知しなければならない。 第6条 （就業時間の繰り上げ繰り下げ） 会社は、第 2 条で定めるものが、申し出た場合には、2 時間を限度に就業時間の繰り 上げ、又は繰り下げができるものとする。 第7条 （深夜勤務の制限） 会社は、小学校卒業前の子を養育するアルバイトまたは要介護状態にある家族を介 2 ＫＰＭＧ Ignition Tokyo アルバイトフレキシブル・ワーク規程</t>
  </si>
  <si>
    <t>20231025153129073566 -  score: 0.02871485985815525
20231025151018603550  -  score: 0.026702720671892166
20231025152954922839  -  score: 0.01830294542014599</t>
  </si>
  <si>
    <t>兼業の申請方法は、会社によって異なるため、まずは自身の勤務先の人事部門に確認し、具体的な手続きを尋ねてみてください。</t>
  </si>
  <si>
    <t>20231025152954784576 - score: 0.030751174315810204
20231025151018590861 - score: 0.030621785670518875
20231025153129059302 - score: 0.02938045561313629</t>
  </si>
  <si>
    <t>グループ外秘 ３．出勤率の算定に際しては、この規程に定める休暇にもとづく不就業日及び 次の各号に掲げる日数はこれを出勤したものとみなす。 （１） 業務上の傷病による休業日数 （２） 育児･介護休業法に基づく育児･介護休業日数 （３） 第４３条に定める産前産後の休暇日数 （４） 採用日以後の最初の一斉付与日において、法律で定める出勤率算 定期間を短縮した場合には、その短縮した期間 ４．従業員は、年次有給休暇算定年度内に年次有給休暇を５日消化すること。 ５．入社初年度の中途に１０日以上付与された従業員は、２年目の年度末まで に以下の日数を消化すること。 入社月 取得の期限 取得日数 １２月入社 １９ヵ月間 ８ 日 １１月入社 ２０ヵ月間 ９ 日 １０月入社 ２１ヵ月間 ９ 日 ９月入社 ２２ヵ月間 １０ 日 ８月入社 ２３ヵ月間 １０ 日 ６．会社は従業員に対し、年次有給休暇計画表を提出させたうえで、時季指定 を行うことがある。 ７．週の所定勤務日数が少ない従業員（週30時間未満）は、年次有給休暇の日 数が按分されるものとする。 第３７条 （年次有給休暇の請求） 年次有給休暇は、業務上支障のない限り従業員の請求によりこれを与える。 ただし、業務の都合によって、その時季を変更することがある。 第３８条 （年次有給休暇の繰越） 各年度の年次有給休暇の残日数は次年度に限り繰越しを認める。 第３９条 （リフレッシュ休暇） リフレッシュ休暇については別に定める。 第４０条 （ボランティア活動休暇） ボランティア活動休暇については別に定める。 第４１条 （裁判員等休暇） 裁判員等休暇については別に定める。 15 ＫＰＭG Ignition Tokyo 正社員/契約社員就業規則</t>
  </si>
  <si>
    <t>結婚休暇 詳細はこちらをご確認ください。 就業規則 第42条 期間 最大5日 条件 結婚の1か月前より結婚後12か月以内 手順内容 休暇取得の方法こちらのページを確認 休暇取得前にメールでご連絡ください。KIT-HR-MGMT@jp.kpmg.com Notes 結婚の定義 1)婚姻または挙式 2)事実婚(未届の妻または夫と世帯を同一にすること) 3)同性婚(同性のパートナーと挙式を行うこと、あるいは結婚関係であると相互に認めること) HRでは、結婚日を確認するための書類の提出を求めることがあります。リシテアでは休暇・休憩の箇所で"結婚休暇/Marriage leave” を選択してください。 配偶者等出産休暇 事前にHRへご連絡のうえ、詳細はこちらをご確認ください。 Details 18ページ 期間 最大3日 条件 出産前後2週間以内 手順内容 こちらをご確認ください 休暇取得の方法 HRへご連絡ください。KIT-HR-MGMT@jp.kpmg.com Notes リシテアでは休暇・休憩の箇所で配偶者等出産/Spouse maternity” を選択してください。 忌服・忌引休暇 事前にHRへご連絡のうえ、詳細はこちらをご確認ください。Details 18ページ 期間 事由発生前後1週間以内から起算 条件 ①父母、配偶者又は子の死亡　７日以内②祖父母の死亡　３日以内（配偶者の祖父母は含まない）③兄弟姉妹、孫又は配偶者の父母の死亡　３日以内④配偶者の兄弟姉妹の死亡　３日以内⑤その他の同居親族の死亡　２日以内⑥伯父、伯母、叔父、叔母の死亡　１日以内（配偶者の伯父、伯母、叔父、叔母は含まない）※忌服休暇は、期間中の休日はこれを忌服期間に算入する。忌服のため旅行を必要とするときはその日数を加える 手順内容 こちらをご確認ください。休暇取得の方法 Formsにて申請ください。Condolence info　弔事報告 Notes 忌服休暇は、期間中の休日はこれを忌服期間に算入する。忌服のため旅行を必要とするときはその日数を加える リシテアでは休暇・休憩の箇所で "忌服・忌引休暇/Funeral leave” を選択してください。 ボランティア休暇 ＜Only for regular employee and contract  employee＞ Not for interns 概要 ボランティア活動休暇取得を申請する 発生時期 / 頻度</t>
  </si>
  <si>
    <t>有給休暇に関連したルールは以下の通りです。 1. 従業員は、年次有給休暇算定年度内に年次有給休暇を5日消化することが必要です。 2. 入社初年度の中途に10日以上付与された従業員は、2年目の年度末までに一定の日数を消化することが求められます。具体的には、12月入社なら19ヵ月間で8日、11月入社なら20ヵ月間で9日、10月入社なら21ヵ月間で9日、9月入社なら22ヵ月間で10日、8月入社なら23ヵ月間で10日を消化することが必要です。 3. 週の所定勤務日数が少ない従業員（週30時間未満）は、年次有給休暇の日数が按分されます。 4. 年次有給休暇は、業務上支障のない限り従業員の請求によりこれを与えます。ただし、業務の都合によって、その時季を変更することがあります。 5. 各年度の年次有給休暇の残日数は次年度に限り繰越しを認めます。</t>
  </si>
  <si>
    <t>有給休暇の残りは、各社のシステムや人事部門に問い合わせることで確認できます。</t>
  </si>
  <si>
    <t>20231025152954784576 - score: 0.030751174315810204
20231025151018590861 - score: 0.02911604568362236
20231025153129059302 - score: 0.027146130800247192</t>
  </si>
  <si>
    <t>20231025151018591154 - score: 0.031054403632879257
20231025151018590861 - score: 0.03009207174181938
20231025153129059302 - score: 0.029653679579496384</t>
  </si>
  <si>
    <t>手順内容 こちらをご確認ください。休暇取得の方法 Formsにて申請ください。Condolence info　弔事報告 Notes 忌服休暇は、期間中の休日はこれを忌服期間に算入する。忌服のため旅行を必要とするときはその日数を加える リシテアでは休暇・休憩の箇所で "忌服・忌引休暇/Funeral leave” を選択してください。 ボランティア休暇 ＜Only for regular employee and contract  employee＞ Not for interns 概要 ボランティア活動休暇取得を申請する 発生時期 / 頻度 随時 １年に一度  (毎年4月1日から翌年3月31日までを休暇年度とする) 手順内容 ボランティア休暇申請書Application form*をご記入ください。 Division Headに申請書を添えてボランティア休暇の部門承認をEmailで申請ください。(OU Head もCCしてください） 以下の書類を添付してEmailで人事労務宛てにお送りください ボランティア休暇申請Application form 部門長承認のEmail 送信し、申請書を提出してください。 以下2点を休暇取得の1週間前までに KIT-HR-MGMT@jp.kpmg.com へお送りください。 1) Division長の承認を得たメール 2) ボランティア休暇申請書Application form* 3. 詳細はこちらをご確認ください。休暇取得の方法 4. ボランティア活動休暇を取得した場合、活動内容をボランティア報告書Volunteer reportに記入し to DIvision長とHRへ KIT-HR-MGMT@jp.kpmg.com 提出してください。 DocuSign で回覧します。 テンプレート ボランティア休暇申請書Volunteer application ボランティア休暇報告書Volunteer report Notes 1日単位で取得できます。 voluteer leave rule (Japanese)こちらをご確認ください。 リシテアでは休暇・休憩の箇所で"ボランティア休暇/Volunteer” を選択してください。 裁判員等休暇 &lt;Only for regular and contract employees&gt; 概要 裁判員等休暇取得を申請する 発生時期 / 頻度 随時 手順内容 Division長の承認を得たメール(CCにOU長を含めること)と申請書を人事労務宛てに送信してください。 以下2点をメールでHRへご提出ください KIT-HR-MGMT@jp.kpmg.com 1) Division長の承認を得たメール 2) テンプレート欄のApplication form* 　　3. こちらをご確認ください。休暇取得の方法 テンプレート Application form  ※要修正　ランク欄　所属BU Notes リシテアでは休暇・休憩の箇所で裁判員等休暇/Lay judge system” を選択してください。 妊産婦検診休暇 条件</t>
  </si>
  <si>
    <t>有給休暇の取得方法は、会社により異なりますが、一般的には事前に上司や人事部門に申請し、許可を得ることが必要です。具体的な手続きは社内規定や就業規則を確認してください。</t>
  </si>
  <si>
    <t>休暇で海外へ渡航することに関する規則は特定の国や地域、または渡航する目的により異なります。詳細は最寄りの出入国管理局や旅行会社にお問い合わせください。</t>
  </si>
  <si>
    <t>20231025151018590861 - score: 0.03028232976794243
20231025152954951229 - score: 0.02911604568362236
20231025153129059302 - score: 0.02567567676305771</t>
  </si>
  <si>
    <t>グループ外秘 は、移動日を含む日数につき、別表１の定めにより支給する。 ２．社内会議及び社内研修等による出張の場合は日当を支給せず、上長の認めた ものに限り、実費を支給する。 第３章 海外出張旅費 第２３条 （出張期間） 出張期間は、本国出発の日から本国帰着の日までとする。 第２４条 （交通費） 交通費は実費を支給する。交通費は、航空運賃、鉄道運賃、車賃及び船賃等 を含むものとし、別表２を参考に、出張する地域に応じて、管理監督者が決定 する。 第２５条 （宿泊料） 宿泊料は実費を支給する。宿泊料は、別表２を参考に、出張する地域に応じ て、管理監督者が決定する。 第２６条 （日当） 出張中の主に食事費用及び小口経費にあてるため、日当を支給する。日当 は、移動日を含む日数について、別表２を参考に、出張する地域に応じて、管 理監督者が決定する。 第２７条 （旅行雑費） 旅行雑費は、次の各号に該当する実費を支給する。 （１） 査証手数料、旅行者予防注射料、入国税、外貨買入手数料及びこれに類 する費用。 （２） 海外旅行傷害（疾病を含む。）保険料。 ２．パスポート申請手数料は個人負担とする。 第２８条 （海外旅行傷害保険） 海外出張時には、海外旅行傷害保険に加入しなければならない。 第４章 雑 則 第２９条 （改廃） 本規程の改廃は、規程管理規程の定めに従う。ただし、労働基準法の定める手 4 KPMG Ignition Tokyo アルバイト旅費規程</t>
  </si>
  <si>
    <t>20231025152954922550 - score: 0.032522473484277725
20231025152954923633 - score: 0.03151364624500275
20231025152954757327 - score: 0.02765567973256111</t>
  </si>
  <si>
    <t>グループ外秘 （１） １週２日を限度として、労働時間の免除 （２） １日２時間を限度として、労働時間の短縮 ２．育児短時間勤務は、１か月以上１年以内の期間について短縮などを開始しようとす る日と終了しようとする日を明らかにして、原則として短縮等を開始使用する日の１か月 前までに育児時間勤務申出書を会社に提出しなければならない。 ３．要介護状態にある家族を介護するアルバイトは、会社に申し出て、対象家族１人に つき第１項第１号または第２号の介護短時間勤務の適用を受けることが出来る。この場 合、利用開始の日から３年の間に２回までの範囲内で認める。 ４．介護短時間勤務は、短縮等を開始しようとする日の１か月前までに介護短時間勤務 申出書を会社に提出しなければならない。 第５条 （所定外労働の免除） 会社は、第２条で定める者が申し出た場合には、事業の正常な運営に支障がある場 合を除き所定の労働時間を超えた勤務をさせない。 ２．申出をしようとする者は、１回につき、１か月以上１年以内の期間について、免除を 開始しようとする日と免除を終了しようとする日を明らかにして、原則として免除を開始 しようとする日の１か月前までに介護のための所定外労働制限申出書を会社に提出し なければならない。この場合、法定の時間外勤務の制限期間と重複してはならない。 ３．次の各号のいずれかの事由が生じた場合には、免除期間は終了するものとする。こ の場合、当該免除期間の終了日は次の各号に掲げる日とする。 （１）介護が不要となった ―当該事由が発生した日 （２）申出者について産前産後休暇、育児休業又は介護休業がはじまった場合 ―当該休業の開始日の前日 ４．前項第１号の事由が生じた場合には、申出者は原則として当該事由が生じた日に、 会社にその旨を通知しなければならない。 第6条 （就業時間の繰り上げ繰り下げ） 会社は、第 2 条で定めるものが、申し出た場合には、2 時間を限度に就業時間の繰り 上げ、又は繰り下げができるものとする。 第7条 （深夜勤務の制限） 会社は、小学校卒業前の子を養育するアルバイトまたは要介護状態にある家族を介 2</t>
  </si>
  <si>
    <t>グループ外秘 護するアルバイトが申し出た場合には、第4条第1項第5号の深夜勤務を行わせるこ とはない。但し、次のいずれかに該当するアルバイトは深夜勤務制限の申出をすること ができない。 （１） 入社6ヵ月未満のアルバイト （２）申出に係わる家族の同居の家族（その者が１６歳以上であること） が、次のす べてに該当するアルバイト ① 深夜において就業していない（１か月について深夜における就労が３日以下 の者を含む）こと ②心身の状況が、請求にかかわる家族の介護をできる者であること ③６週間（多胎妊娠のときは１４週間）以内に出産予定の者でないこと ④産後８週間以内の者でないこと （３）１週間の所定労働日数が２日以下のアルバイト （４）所定労働時間の全部が深夜にあるアルバイト ２．申出をしようとする者は、１回につき１か月以上６か月以内の期間について、制限を 開始しようとする日と制限を終了しようとする日を明らかにして、原則として制限を開始 しようとする日の１か月前までに、育児・介護のための深夜業制限申出書を会社に提出 しなければならない。 第8条 （法定の時間外勤務の制限） 会社は、小学校卒業前の子を養育するアルバイトまたは要介護状態にある家族を介 護するアルバイトが申し出た場合には、事業の正常な運営を妨げる場合を除き、１か月 ２４時間、１年１５０時間を超えて法定の時間外勤務をさせることはない。 ２．申出をしようとする者は、１か月以上１年以内の期間について、制限を開始しようと する日と制限を終了しようとする日を明らかにして、原則として制限を開始しようとする 日の１か月前までに、育児・介護のための時間外勤務制限申出書を会社に提出しなけ ればならない。 第３章 労働条件等 第９条 （短時間勤務中における待遇） 短時間勤務中の待遇は、次の各号に定めるところによる。 （１）給与 不就労相当分は支払わない。 （２）社会保険料 ① 会社負担分については、会社が支払うものとする ② 本人負担分については、本人が支払うものとする 3 ＫＰＭＧ Ignition Tokyo アルバイトフレキシブル・ワーク規程</t>
  </si>
  <si>
    <t>グループ外秘 （２） 試用期間中（1年未満に限る。）の従業員 （３）申出に係わる家族の同居の家族（その者が１６歳以上であること） が、次のす べてに該当する従業員 ① 深夜において就業していない（１か月について深夜における就労が３日以下 の者を含む）こと ②心身の状況が、請求にかかわる家族の介護をできる者であること ③６週間（多胎妊娠のときは１４週間）以内に出産予定の者でないこと ④産後８週間以内の者でないこと （４）１週間の所定労働日数が２日以下の従業員 （５）所定労働時間の全部が深夜にある従業員 ２．申出をしようとする者は、１回につき１か月以上６か月以内の期間について、制限を 開始しようとする日と制限を終了しようとする日を明らかにして、原則として制限を開始 しようとする日の１か月前までに、育児・介護のための深夜業制限申出書を会社に提出 しなければならない。 第8条 （法定の時間外勤務の制限） 会社は、小学校卒業前の子を養育する従業員または要介護状態にある家族を介護 する従業員が申し出た場合には、事業の正常な運営を妨げる場合を除き、１か月２４時 間、１年１５０時間を超えて法定の時間外勤務をさせることはない。 ２．申出をしようとする者は、１か月以上１年以内の期間について、制限を開始しようと する日と制限を終了しようとする日を明らかにして、原則として制限を開始しようとする 日の１か月前までに、育児・介護のための時間外勤務制限申出書を会社に提出しなけ ればならない。 第３章 労働条件等 第９条 （短時間勤務中における待遇） 短時間勤務中の待遇は、次の各号に定めるところによる。 （１）給与 不就労相当分を控除する （２）賞与 不就労相当分を控除する （３）社会保険料 ① 会社負担分については、会社が支払うものとする ② 本人負担分については、本人が支払うものとする 第４章 雑 則 3 ＫＰＭＧ Ignition Tokyo 正社員/契約社員フレキシブル・ワーク規程</t>
  </si>
  <si>
    <t>その可能性はありますが、具体的な状況によります。例えば、仕事の内容、通信環境、時間帯の違いなどが考慮されます。また、滞在先の国の労働法やビザの規定にも注意が必要です。</t>
  </si>
  <si>
    <t>海外の両親の家で仕事をするための申請方法は、それがどの国で、どのような仕事をするのかにより異なります。また、ビザの規定やその国の労働法などにもよります。具体的な状況を教えていただければ、もう少し具体的なアドバイスができるかもしれません。</t>
  </si>
  <si>
    <t>20231025151018591154 - score: 0.02955133654177189
20231025153129059601 - score: 0.027893736958503723
20231025152954757327 -  score: 0.02361111156642437</t>
  </si>
  <si>
    <t>結婚後に行うべき手続きは以下の通りです。 1. 結婚休暇を取得するための申請をする。期間は最大5日間で、結婚の1ヶ月前から結婚後12ヶ月以内に取得することができます。 2. 休暇取得の方法は特定のページを確認してください。 3. 休暇取得前に、メールでHRに連絡をする。連絡先はKIT-HR-MGMT@jp.kpmg.comです。 4. HRでは、結婚日を確認するための書類の提出を求められることがあります。その際は必要な書類を準備してください。 5. 休暇申請の際には、リシテアの休暇・休憩の箇所で"結婚休暇/Marriage leave"を選択してください。 以上が結婚後に行うべき手続きとなります。詳細は就業規則の第42条をご確認ください。</t>
  </si>
  <si>
    <t>20231025153129059302 - score: 0.03279569745063782
20231025151018590861 - score: 0.032786883413791656
20231025152954873216 - score: 0.020846012979745865</t>
  </si>
  <si>
    <t>結婚休暇 詳細はこちらをご確認ください。 就業規則 第42条 期間 最大5日 条件 結婚の1か月前より結婚後12か月以内 手順内容 休暇取得の方法こちらのページを確認 休暇取得前にメールでご連絡ください。KIT-HR-MGMT@jp.kpmg.com Notes 結婚の定義 1)婚姻または挙式 2)事実婚(未届の妻または夫と世帯を同一にすること) 3)同性婚(同性のパートナーと挙式を行うこと、あるいは結婚関係であると相互に認めること) HRでは、結婚日を確認するための書類の提出を求めることがあります。リシテアでは休暇・休憩の箇所で"結婚休暇/Marriage leave” を選択してください。 配偶者等出産休暇 事前にHRへご連絡のうえ、詳細はこちらをご確認ください。 Details 18ページ 期間 最大3日 条件 出産前後2週間以内 手順内容 こちらをご確認ください 休暇取得の方法 HRへご連絡ください。KIT-HR-MGMT@jp.kpmg.com Notes リシテアでは休暇・休憩の箇所で配偶者等出産/Spouse maternity” を選択してください。 忌服・忌引休暇 事前にHRへご連絡のうえ、詳細はこちらをご確認ください。Details 18ページ 期間 事由発生前後1週間以内から起算 条件 ①父母、配偶者又は子の死亡　７日以内②祖父母の死亡　３日以内（配偶者の祖父母は含まない）③兄弟姉妹、孫又は配偶者の父母の死亡　３日以内④配偶者の兄弟姉妹の死亡　３日以内⑤その他の同居親族の死亡　２日以内⑥伯父、伯母、叔父、叔母の死亡　１日以内（配偶者の伯父、伯母、叔父、叔母は含まない）※忌服休暇は、期間中の休日はこれを忌服期間に算入する。忌服のため旅行を必要とするときはその日数を加える 手順内容 こちらをご確認ください。休暇取得の方法 Formsにて申請ください。Condolence info　弔事報告 Notes 忌服休暇は、期間中の休日はこれを忌服期間に算入する。忌服のため旅行を必要とするときはその日数を加える リシテアでは休暇・休憩の箇所で "忌服・忌引休暇/Funeral leave” を選択してください。 ボランティア休暇 ＜Only for regular employee and contract  employee＞ Not for interns 概要 ボランティア活動休暇取得を申請する 発生時期 / 頻度</t>
  </si>
  <si>
    <t>実上婚姻関係と同様の事情にあった者であるときは、その事実を証する書類）その他当該事 実を証する書類 二 第２９条第１項第３号に掲げる者 前号に掲げる書類及び請求者が死亡した給付対象者の死亡の当時主としてその収入によっ て生計を維持していたことを証する書類 （端数処理） 第１１条 給付のうち年金として支給されるもの（以下「年金給付」という。）の月額に１０円未 満の端数があるときは、これを切り上げ、給付のうち一時金として支給されるもの（以下「一 時金給付」という。）の額に１００円未満の端数があるときは、これを切り上げる。 （支給期間） 第１２条 本制度の年金給付は、受給権者が次に掲げる年金給付のいずれを選択するかを申し出 - 7 -</t>
  </si>
  <si>
    <t>はい、結婚する際に使える休暇があります。その名前は「結婚休暇」で、最大で5日間取得することが可能です。取得条件としては、結婚の1か月前から結婚後12か月以内になります。休暇を取得するには、休暇取得前にメールで連絡をしてください。具体的なメールアドレスはKIT-HR-MGMT@jp.kpmg.comです。また、結婚の定義としては、婚姻または挙式、事実婚（未届の妻または夫と世帯を同一にすること）、同性婚（同性のパートナーと挙式を行うこと、あるいは結婚関係であると相互に認めること）が含まれます。</t>
  </si>
  <si>
    <t>20231025153129059302 - score: 0.03205128386616707
20231025151018590861 - score: 0.03201844170689583
20231025152954785758 - score: 0.0320020467042923</t>
  </si>
  <si>
    <t>グループ外秘 第４２条 （慶弔休暇） 慶弔休暇は次のとおりとする。 （１） 結婚休暇（結婚の１ヶ月前より結婚後１２ヶ月以内） ５日以内 （２） 配偶者出産休暇（出産前後２週間以内） ３日以内 （３） 忌服休暇（事由発生前後１週間以内から起算） ① 父母、配偶者又は子の死亡 ７日以内 ② 祖父母の死亡 ３日以内 （配偶者の祖父母は含まない） ③ 兄弟姉妹、孫又は配偶者の父母の死亡 ３日以内 ④ 配偶者の兄弟姉妹の死亡 ３日以内 ⑤ その他の同居親族の死亡 ２日以内 ⑥ 伯父、伯母、叔父、叔母の死亡 １日以内 （配偶者の伯父、伯母、叔父、叔母は含まない） ２．忌服休暇は、期間中の休日はこれを忌服期間に算入する。忌服のため旅行 を必要とするときはその日数を加える。 ３．本規程における結婚とは、次の各号を指し、配偶者とはその相手方を指す。 （１） 婚姻又は挙式 （２） 事実婚（未届の妻または夫と世帯を同一にすること） （３） 同性婚（同性のパートナーと挙式を行うこと、あるいは結婚関係で あると相互に認めること） ４．会社は、必要最小限度の各種証明書の提出を求める場合がある。正当な理 由なく提出しない場合には慶弔休暇を取得することはできない。 ５．週の所定勤務日数が少ない従業員は、第１項の慶弔休暇の日数が按分され るものとする。 第３節 特別休暇 第４３条 （特別休暇） 特別休暇は、従業員の請求によりそれぞれ次に定める期間の休暇を与える。 契約社員は、契約期間の終期を超えて特別休暇を取得することはできない。な お、当該休暇は無給とする。 （１） 女性従業員で生理日の就業が著しく困難なときは、就業が困難な 期間 （２） 産前産後の場合は、労働基準法第６５条に定める期間 （３） 小学校就学前の子を養育する者が、負傷し、又は疾病にかかった 当該子の看護を行うとき、もしくは当該子の予防接種や健康診断 を受けさせるときは、その必要な期間</t>
  </si>
  <si>
    <t>20231025151018590861 - score: 0.028324153274297714
20231025153129059302 - score: 0.026702720671892166
20231025152954873216 - score: 0.02295597642660141</t>
  </si>
  <si>
    <t>結婚した場合、最大5日間の結婚休暇を取得することができます。結婚休暇の取得は、結婚の1か月前から結婚後12か月以内に可能です。休暇取得の手順は、休暇取得前にメール(KIT-HR-MGMT@jp.kpmg.com)で連絡を行い、リシテアというシステムで"結婚休暇/Marriage leave"を選択することです。また、結婚の定義としては、婚姻または挙式、事実婚（未届の妻または夫と世帯を同一にすること）、同性婚（同性のパートナーと挙式を行うこと、あるいは結婚関係であると相互に認めること）が含まれます。結婚日の確認のため、HRから書類の提出を求められることがあります。</t>
  </si>
  <si>
    <t>子供が生まれた後に行うべき手続きは以下の通りです：
1. PIMSの出生届を提出します。これは、子どもの情報をPIMSに登録するためのものです。子どもが産まれたら速やかに行ってください。具体的な手順は以下の通りです：
① PIMSで出生届を入力します。
② PIMSでリンクをクリックし、祝金申請書をダウンロードします。ダウンロードした祝金申請書をJP-FM KIT-HR-MGMT へメールでお送りください。
※出産時にPIMSにアクセスできない場合は、excel formに必要事項を記入の上、JP-FM KIT-HR-MGMT へメールでお送りください。
また、以下の手当・給付金がありますので、必要に応じて申請してください：
- 出産育児一時金：あずさ健康保険組合の被保険者及び被扶養者家族が対象です。詳細はあずさ健康保険組合のウェブサイトをご覧ください。
- 出産手当金：産前産後休業を取得している女性被保険者が対象です。詳細はあずさ健康保険組合のウェブサイトをご覧ください。申請方法は、指定のformをHRへ提出することです。
- 出産祝い金：KITのパートナー、正社員、契約社員が対象です。パートナーは50,000円、正社員・契約社員は20,000円が支給されます。
- 育児休業給付金：育児休業開始日の2年前までに、雇用保険の加入期間が12カ月以上あることが条件です。最初の6か月間は平均給与の約67%（最大310,143円/月）、6ヶ月以降は平均給与の約50%（最大231,450円/月）が支給されます。育児休業を取得する際は、事前にKIT HRに相談してください。
以上、ご確認ください。</t>
  </si>
  <si>
    <t>20231025153129092008 - score: 0.03253968432545662
20231025151018620702 - score: 0.029462365433573723
20231025151018620396 - score: 0.028158146888017654</t>
  </si>
  <si>
    <t>3. 手当・給付金 section expanded 3. 手当・給付金 出産育児一時金とその他手当 支給元 あずさ健康保険組合 金額 https://www.azsa-support.jp/kenpo/member/benefit/baby_a.html 制度/条件 あずさ健康保険組合の被保険者及び被扶養者家族 申請方法 https://www.azsa-support.jp/kenpo/member/application/baby_b.html 出産手当金 支給元 あずさ健康保険組合 金額 https://www.azsa-support.jp/kenpo/member/benefit/maternity_a.html#cat09Benefit01 制度/条件 産前産後休業を取得している女性被保険者 申請方法 こちらの form をHRへ提出してください。 書類の提出先は こちらです。 出産祝い金 (KIT) 提供元 KIT 金額 パートナー: 50,000円  正社員・契約社員:  20,000円 制度/条件 KITのパートナー、正社員、契約社員であること(両親が対象の場合はどちらか一方にのみ支給) 申請方法 4. 子どもが産まれたときの手続き をご確認ください。 出産祝い金 (公認会計士企業年金基金) 出産祝い金 (公認会計士企業年金基金)のページをご確認ください。 育児休業給付金 提供元 雇用保険 金額 最初の6か月間:平均給与の約67% (最大310,143円/月。10, 177円/日) 6ヶ月以降:平均給与の約50% (最大231,450円/月、7,595円/日) 制度/条件 育児休業開始日の2年前までに、雇用保険の加入期間が12カ月以上あること。 こちらの給付金は2カ月ごとに支給され、最初の支給まで3~4カ月かかります。 *出生時育児休業給付金については、出生時育児休業終了日から4~6か月後に支給されます。 申請方法 育児休業を取得する際は、事前にKIT HRにご相談ください。 4. 子どもが産まれたときの手続き section expanded 4. 子どもが産まれたときの手続き 1. PIMSの出生届(必須) 概要 子どもの情報をPIMSに登録 頻度 子どもが産まれたら速やかに 手順内容 ①PIMSで出生届を入力してください ②PIMSで以下リンクをクリックし (祝金申請書) をダウンロードして JP-FM KIT-HR-MGMT &lt;KIT-HR-MGMT@jp.kpmg.com&gt; へメールでお送りください。 ガイドライン 出産時にPIMSにアクセスできない場合は、excel form に必要事項を記入の上、  JP-FM KIT-HR-MGMT &lt;KIT-HR-MGMT@jp.kpmg.com&gt;へメールでお送りください。</t>
  </si>
  <si>
    <t>4. 子どもが産まれたときの手続き 1. PIMSの出生届(必須) 概要 子どもの情報をPIMSに登録 頻度 子どもが産まれたら速やかに 手順内容 ①PIMSで出生届を入力してください ②PIMSで以下リンクをクリックし (祝金申請書) をダウンロードして JP-FM KIT-HR-MGMT &lt;KIT-HR-MGMT@jp.kpmg.com&gt; へメールでお送りください。 ガイドライン 出産時にPIMSにアクセスできない場合は、excel form に必要事項を記入の上、  JP-FM KIT-HR-MGMT &lt;KIT-HR-MGMT@jp.kpmg.com&gt;へメールでお送りください。 2. あずさ健康保険組合への被扶養者登録申請 概要 お子さんを健康保険の被扶養者にするための申請 頻度 子どもが産まれたら速やかに 手順内容 被扶養者異動届兼調書に必要事項を記入し JP-FM KIT-HR-MGMT &lt;KIT-HR-MGMT@jp.kpmg.com&gt; へメールでお送りください。 ※配偶者が自身の扶養家族でない場合は、配偶者の前年度の年収を入力する必要があります。 ガイドライン 主たる生計者に扶養義務が生じます。お子さんを扶養申請する際は、両親のうち収入の多い方が扶養者となります。 家族の加入について | あずさ健康保険組合 テンプレート 被扶養者異動届兼調書 3.マイナンバーを登録 (※2 あずさ健康保険組合への被扶養者登録申請をした場合のみ 概要 PIMSで子どものマイナンバーを登録する 発生時期/ 頻度 手順 #1「出生届」申請の承認後 手順内容 手順「1.PIMSによる出生届」が承認されたら、マイナンバーを PIMS に登録する。  "変更 / 再発行"をクリック → "その他申請" ガイドライン マイナンバーPIMS登録手順 こちらの手順はお子さんを扶養家族として追加する場合のみ必要です。 テンプレート Like Copy link Pin Chat in Teams Yam this Return to home page ホームKIT-INTERNAL K. (KIT) Tue, Apr 25, 2023 HR Thu, Feb 16, 2023 (KIT) Director Ignition Contact Details Pictures JP-FM KIT-HR-MGMT FM KPMG Ignition Tokyo Inc. Quick Link See more あずさ健康保険組合　健保の給付 Like Comment 55 Views Save for later Comments Post Useful LinksFeedback ComplianceTerms of Use ResourcesTools Help ＆ SupportHelpdesk Contactkpmg.com</t>
  </si>
  <si>
    <t>はい、妻の出産の際には「配偶者等出産休暇」を利用することができます。期間は最大3日で、出産前後2週間以内に取得することが可能です。休暇取得の手続きについては、事前にHRへ連絡し、詳細は指定されたページをご確認ください。また、リシテアでは休暇・休憩の箇所で"配偶者等出産/Spouse maternity"を選択してください。</t>
  </si>
  <si>
    <t>20231025151018590861 - score: 0.03128054738044739
20231025153129059302 - score: 0.03109932318329811
20231025152954960037 - score: 0.02932489663362503</t>
  </si>
  <si>
    <t>４．女性がその出産した子について育児休業する場合には産後休業の終了日の翌 日から育児休業を取得することになる。 第５条 （育児休業開始予定日の指定） 休業届の提出を受けた後会社は、申し出たアルバイトにすみやかに育児休業取 扱通知書を交付し、休業開始予定日を通知するものとする。休業届により申し出 された休業開始予定日が休業届の提出日の翌日から起算して１ヶ月を経過する 日より前の日であるときは、会社は、申し出された休業開始予定日と１ヶ月経過 日との間のいずれかの日を休業開始予定日として指定することができる。ただ し、休業届の提出前に、次に掲げる事由が生じた場合には、休業届の提出とその 翌日から１週間を経過する日との間のいずれかの日を休業開始予定日として指 定するものとする。 （１） 出産予定日前に子が出生したこと （２） 配偶者の死亡 （３） 配偶者が負傷又は疾病により休業申出に係る子を養育することが困難に なったとき 3 KPMG Ignition Tokyo アルバイト育児休業規程</t>
  </si>
  <si>
    <t>はい、子供が生まれた時に得られる福利厚生は以下の通りです：
1. 出産育児一時金とその他手当
- 支給元：あずさ健康保険組合
- 金額：詳細はあずさ健康保険組合のウェブサイトを参照してください。
- 制度/条件：あずさ健康保険組合の被保険者及び被扶養者家族
- 申請方法：あずさ健康保険組合のウェブサイトを参照してください。
2. 出産手当金
- 支給元：あずさ健康保険組合
- 金額：詳細はあずさ健康保険組合のウェブサイトを参照してください。
- 制度/条件：産前産後休業を取得している女性被保険者
- 申請方法：フォームをHRへ提出してください。
3. 出産祝い金 (KIT)
- 提供元：KIT
- 金額：パートナー：50,000円、正社員・契約社員：20,000円
- 制度/条件：KITのパートナー、正社員、契約社員
- 申請方法：子どもが産まれたときの手続きをご確認ください。
4. 育児休業給付金
- 提供元：雇用保険
- 金額：最初の6か月間：平均給与の約67% (最大310,143円/月。10, 177円/日) 6ヶ月以降：平均給与の約50% (最大231,450円/月、7,595円/日)
- 制度/条件：育児休業開始日の2年前までに、雇用保険の加入期間が12カ月以上あること。
- 申請方法：育児休業を取得する際は、事前にKIT HRにご相談ください。
以上の手当・給付金があります。詳細は各制度のウェブサイトやHRにお問い合わせください。</t>
  </si>
  <si>
    <t xml:space="preserve">20231025153129092008 - score: 0.03055555745959282
20231025151018620396 - score: 0.027031738311052322
20231025152954958542 - score: 0.022978346794843674
</t>
  </si>
  <si>
    <t>の誕生日応当日に限るものとする。 ただし、配偶者が本項に基づく休業を子の１歳６か月の誕生日応当日か ら開始する場合は、配偶者の育児休業終了予定日の翌日以前の日を開始 日とすることができる。 （１） １歳６か月から２歳までの間の休業申出を行う子についてアルバイト 又はその配偶者が、その子の１歳６か月の誕生日応当日の前日において 育児休業をしている事。 （２） 次の各号のいずれかに該当すること。 ① 保育所等に入所を希望しているが入所できない場合 ② 育児休業の対象となる子の親であり、１歳６か月以降育児に当たる予定 であった配偶者が、死亡、負傷、疾病等の事情により子を養育する事が 困難になった場合 （３）子の１歳６か月の誕生日応当日以降に本項の休業をしたことがないこと ６．第５項にかかわらず、産前・産後休業等が始まったことにより第１項、第３ 2 KPMG Ignition Tokyo アルバイト育児休業規程</t>
  </si>
  <si>
    <t>カフェテリア（保健事業）サイトのトップページにログイン後、以下の手順で住所変更の手続きを行ってください。
1. 画面中央の入力欄にIDとパスワードを入力し、「LOGIN」ボタンをクリックします。
2. 「個人情報」をクリックします。
3. 「個人情報変更フォーム」をクリックします。
4. 個人情報変更画面が表示されるので、新しい住所情報を入力し、他に誤りがあれば訂正します。
5. 内容を確認後、「更新」ボタンをクリックします。
以上の手順で住所変更の手続きが完了します。</t>
  </si>
  <si>
    <t>20231025150846144050 - score: 0.03306011110544205
20231025152954604467 - score: 0.03253968432545662
20231025153128961601 - score: 0.01949603483080864</t>
  </si>
  <si>
    <t>初期登録済みの方は、ここから！ 手順 5 カフェテリア（保健事業）サイトのトップページが 表示されますので、画面中央の入力欄に取得した ID、パスワードを入力し、（LOGIN）ボタンをクリッ クしてください。 1 IDを入力 2 パスワードを入力 住所・連絡先・給付金 3 「OK」ボタンをクリック 振込口座情報の登録が 必須となっています。 「必須」と記載された 以上の操作で、カフェテリ 項目の登録が完了しな いとカフェテリアが利 ア（保健事業）サイトのトッ 用できません。必ず入 プページが表示されます。 力いただきますようお 願いいたします。 手順 6 手順 7 サービスご利用の前に必ず初期パス 最後に個人情報も入力してください。 ワードを変更してください。（パス ワードは半角英数字8桁以内です） 1 個人情報をクリック 2 個人情報変更フォームをクリック 個人情報変更画面が表示されます。内容 を確認して、誤りがあれば訂正ください。 1 ｢パスワード変更｣をクリック 3 住所・Eメールアドレス・給付金入金口座は必ず入力 最後に空欄の個人情報を入力ください。サービス利用の連絡 2 パスワードを入力 や給付金の支給のため、必ず入力いただきますようお願いいた します。 3 ｢更新｣ をクリック 4 内容を確認後｢更新｣ボタンをクリック 3</t>
  </si>
  <si>
    <t>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Buisiness service Changing address JP-FM KIT-HR-MGMT FM &lt;For only employees&gt; 1. Changing your current address section expanded 1. Changing your current address​​​​​​​​​​​​​​Submit the application on PIMS to update your current address after moving 2. Update the address registered to your official Certificate of Residence if this has changed as well Please check this page Step.2 3. Register your new commuting rounte and transportation fee Please refer to 4.Register your commuting rounte and transportation fee 4. Update your address registered with the AZSA Heath Insurance Society. Please log in to the Cafeteria Plan website and update your personal information. This is the address to which they send your health examination results and Cafeteria Plan benefits. You do not need to turn in any documentation if you moved alone. If you moved with your dependent spouse⇒turn in the "Address change form for National Pension class 3 insured persons" (in Japanese  only; attached below). Address change form for National Pension class 3 insured persons（国民年金第3号被保険者住所変更届） Sample 【Where to turn in the documents】       Please send file via EMAIL, to (not via microsoft teams) JP-FM KIT-HR-MGMT &lt;KIT-HR-MGMT@jp.kpmg.com&gt; 2. Changing your Certificate of Residence address section expanded 2. Changing your Certificate of Residence address 【Submit the application on PIMS】 to change the address registered to your Certificate of Residence】 メインページ&gt;人事関連書類申請 - Application Forms&gt;各種申請 - Change / Reissue&gt;住所変更された方の手続き&gt;住民票住所変更届 You do not need to turn in any documentation. 3. Changing your emergency contact information section expanded 3. Changing your emergency contact information 【Submit the application on PIMS to change your emergency contact information】 You do not need to turn in any documentation. 4. Register your commuting rounte and transportation fee section expanded 4. Register your commuting rounte and transportation fee Forms to register your commuting route and transportation fee You could switch language Is this page useful? Yes No There is something wrong with this page  Contact Details Pictures JP-FM KIT-HR-MGMT FM KPMG Ignition Tokyo Inc. Like Comment 61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</si>
  <si>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住居の変更や乗車区間、乗車機関の変更がある場合、所定の手続きを経て承認を得る必要があります。また、通勤経路の変更があった場合には、速やかに申請しなければならないとされています。</t>
  </si>
  <si>
    <t>20231025152954807200 - score: 0.032786883413791656
20231025152954799981 - score: 0.022161172702908516
20231025152954950506 - score: 0.020261263474822044</t>
  </si>
  <si>
    <t>グループ外秘 用に準ずるものとする。 ３．通勤に自転車を利用し最寄駅へ寄託する場合、その実費を支給する。ただ し、自宅から最寄駅まで公共交通機関を利用する場合に要する費用を限度とす る。 ４．住居の変更により乗車区間及び乗車機関を変更しようとする者には、所定 の手続きを経て承認のあった月から新たな通勤手当を支給する。 ５．通勤経路の変更があった場合には速やかに申請しなければならない。 第２０条 （基準外給与の算定基礎額） 基準外給与の算定基礎額は、基準内給与のうち通勤手当、裁量労働手当、固定 残業手当を差し引いた額とする。 ２．時間単価は、次の計算式により算出する。 （基準外給与算定基礎額）÷1カ月平均所定労働時間 第２１条 （基準外給与の決定） 休日勤務手当 （イ） 法定休日に勤務した場合は、代休を与え、且つ勤務１時間につき、時 間単価の３５％の金額を支給する。なお、付与された代休を当月内に 取得できなかった場合は、勤務１時間につき、時間単価の１００％（円 未満切上げ）の金額を支給する。ただし管理監督者には、代休を与え、 時間単価の３５％及び１００％の金額は支給しない。また、休日に出 張のために移動のみをした場合は、代休を与えず、時間単価の３５％ 及び１００％の金額はいずれも支給しない。 （ロ） 法定外休日に勤務した場合は、代休を与え、且つ勤務１時間につき、 時給の２５％の金額を支給する。なお、付与された代休を当月内に取 得できなかった場合は、勤務１時間につき、時給の１００％（円未満 切上げ）の金額を支給する。ただし管理監督者には、代休を与え、時 給の２５％及び１００％の金額は支給しない。また、休日に出張のた めに移動のみをした場合は、代休を与えず、時給の２５％及び１００％ の金額はいずれも支給しない。 ２．時間外勤務手当 （１）フレックスタイム制及び裁量労働制の適用者以外 所定勤務時間外に勤務した場合は、勤務１時間につき、以下の率により算 出した金額を支給する。 （イ） 下記（ロ）、（ハ）以外の所定外勤務時間について 時給の１００％</t>
  </si>
  <si>
    <t>グループ外秘 出張中の公用の通信費、荷物運搬費等、業務上必要と会社が認めた経費につい ては、その実費を支給する｡ 第１４条 （出張の中止又は延長） 会社の都合による出張の中止又は延期、あるいは病気その他止むを得ない事由 のため生じる交通費、ホテル予約等の取消料等は会社負担とする。なお、中止又 は延期決定後直ちに取消しをしないために生じた費用はこの限りではない｡ 第１５条 （重複旅費の控除） 往査等の出張地が競合し、各関与会社等から出張旅費を受けている場合には、 その分を控除して支給する。 第１６条 （私有車の利用） 私有車の利用は､原則として禁止する。 第１７条 （タクシーの利用） タクシーの利用は、会社が必要と認めた場合に限り実費を支給する。 第１８条 （レンタカーの利用） レンタカーの利用は、原則として禁止する。 第１９条 （長期出張） 出張が３ヶ月以上におよぶ場合の出張旅費は、この規程を斟酌して人事担当パ ートナーが別途決定することができる。 第２章 国内出張旅費 第２０条 （交通費） 交通費とは、鉄道運賃・船賃・航空運賃・その他の運賃をいう。 交通費は、会社の事務所所在地の最寄り駅を起点として計算し、順路によって 支給する。但し、特別の事情により止むを得ない場合は、実際の経路により支 給する。交通費は別表１によって実費を支給する。 第２１条 （宿泊料） 宿泊料は、別表１による金額を基準として、実費を支給する。 第２２条 （日当） 3 KPMG Ignition Tokyo 正社員/契約社員旅費規程</t>
  </si>
  <si>
    <t>グループ外秘 ては、その実費を支給する｡ 第１４条 （出張の中止又は延長） 会社の都合による出張の中止又は延期、あるいは病気その他止むを得ない事由 のため生じる交通費、ホテル予約等の取消料等は会社負担とする。なお、中止又 は延期決定後直ちに取消しをしないために生じた費用はこの限りではない｡ 第１５条 （重複旅費の控除） 往査等の出張地が競合し、各関与会社等から出張旅費を受けている場合には、 その分を控除して支給する。 第１６条 （私有車の利用） 私有車の利用は､原則として禁止する。 第１７条 （タクシーの利用） タクシーの利用は、会社が必要と認めた場合に限り実費を支給する。 第１８条 （レンタカーの利用） レンタカーの利用は、原則として禁止する。 第１９条 （長期出張） 出張が３ヶ月以上におよぶ場合の出張旅費は、この規程を斟酌して人事担当パ ートナーが別途決定することができる。 第２章 国内出張旅費 第２０条 （交通費） 交通費とは、鉄道運賃・船賃・航空運賃・その他の運賃をいう。 交通費は、会社の事務所所在地の最寄り駅を起点として計算し、順路によって 支給する。但し、特別の事情により止むを得ない場合は、実際の経路により支 給する。交通費は別表１によって実費を支給する。 第２１条 （宿泊料） 宿泊料は、別表１による金額を基準として、実費を支給する。 第２２条 （日当） 出張中の主に食事費用及び小口経費にあてるため、日当を支給する。日当 3 KPMG Ignition Tokyo アルバイト旅費規程</t>
  </si>
  <si>
    <t>はい、存在します。その場合は「介護休暇」をご利用いただけます。要介護状態又は要介護状態にある家族を介護する必要がある場合、家族を医療機関に連れて行く、家族のための介護サービス等の手続きを完了するなどの状況で利用することが可能です。休暇取得前にHRへご連絡ください。また、リシテアでは休暇・休憩の箇所で"介護/Family care/unpaid”を選択してください。</t>
  </si>
  <si>
    <t xml:space="preserve">20231025151018591772 - score: 0.03201844170689583
20231025153129060228 - score: 0.030751174315810204
20231025152954764875 - score: 0.028474710881710052
</t>
  </si>
  <si>
    <t>2週間以上の休職が必要な場合は傷病休暇　Injury and sickness leaveを参照してください。 子の看護休暇 期間 必要な期間 条件 小学校就学前の児童が、負傷、疾病、予防接種、健康診断等により、養護を必要とする場合。 手順内容 こちらをご確認ください 休暇取得の方法 休暇取得前にHRへご連絡ください。KIT-HR-MGMT@jp.kpmg.com Notes リシテアでは休暇・休憩の箇所で"子の看護休暇/Childnurse/unpaid” を選択してください。 介護休暇 期間 必要な期間 条件 要介護状態又は要介護状態にある家族を介護する必要がある場合 家族を医療機関に連れて行く 家族のための介護サービス等の手続きを完了する 介護又は看護を要する状態にある家族の介護を要する場合 家族を医療機関に連れて行く 家族のための介護サービス等の手続きを完了する 手順内容 こちらをご確認ください。 休暇取得の方法 休暇取得前にHRへご連絡ください。KIT-HR-MGMT@jp.kpmg.com Notes リシテアでは休暇・休憩の箇所で"介護/Family care/unpaid”を選択してください。 生理休暇 期間 必要な期間 条件 女性従業員で生理日の就業が著しく困難な場合 手順内容 こちらをご確認ください。休暇取得の方法 休暇取得前にHRへご連絡ください。 KIT-HR-MGMT@jp.kpmg.com Notes リシテアでは休暇・休憩の箇所で"妊健_生理_1歳未育/Female/unpaid” を選択してください。 5. 年次有給休暇の取得推奨日 section collapsed 5. 年次有給休暇の取得推奨日 6. 有給休暇の残日数確認の仕方 section collapsed 6. 有給休暇の残日数確認の仕方 関連情報 section expanded 関連情報 正社員・契約社員 リフレッシュ休暇規程.pdf 正社員・契約社員 裁判員等休暇規程.pdf 正社員・契約社員 ボランティア活動休暇規程.pdf アルバイト ボランティア活動休暇規程.pdf Rules Regarding Discretionary Work for Regular and Contract Employees.pdf Work Rules for Regular and Contract Employees .pdf Like Copy link Pin Chat in Teams Yam this  Contact Details Pictures JP-FM KIT-HR-MGMT FM KPMG Ignition Tokyo Inc. Return to home page ホームKIT-INTERNAL K. (KIT) Tue, Apr 25, 2023 HR Thu, Feb 16, 2023 (KIT) Director Ignition</t>
  </si>
  <si>
    <t>グループ外秘 して取得することができる。 ２．同じ対象家族については、要介護状態の原因となる疾患が変わった場合であ っても、介護休業期間および回数は通算される。 第４条 （休業の申出） 従業員は、介護休業を取得しようとするときは、原則として介護休業を開始し ようとする日の２週間前までに、休業届に必要事項を記入し、その他の必要最小 限度の各種証明書類を添付して、各Division長に提出しなければならない。 ２．期間を定めて雇用される従業員が介護休業中に雇用契約を更新するにあた り、引き続き介護休業を希望する場合には、更新された雇用契約期間の初日を介 護休業開始予定日として、介護休業申出書により再度の申出をしなければならな い。なお、この再度の申出は前条の３回の回数には含めない。 第５条 （休業開始予定日の指定） 休業届の提出を受けた各 Division 長は、申し出た従業員にすみやかに介護休 業取扱通知書を交付し、休業開始予定日等を通知するものとする。休業届により 申し出された休業開始予定日が休業届の提出日の翌日から起算して２週間を経 過する日より前の日であるときは、各 Division 長は、申し出された休業開始予 定日と２週間経過日との間のいずれかの日を休業開始予定日として指定するこ とができる。 第６条 （休業開始予定日の変更） 介護休業を取得することとなった従業員は、その休業開始予定日の前日まで に、予測し難い事由が生じた場合には、一回に限り休業の開始日を予定日よりも 前の日に繰り上げ変更することができる。 ２．各Division長は再度、休業開始予定日を通知するものとする。 第７条 （休業終了予定日の変更） 休業届を提出した従業員は、その書面に記載した休業終了予定日を変更しよう とするときは、その終了予定日の２週間前の日までに各 Division 長に申し出な ければならない。 ２．前項の申出は、事由を問わずそれぞれの介護休業について１回に限るものと する。 第８条 （休業申出の撤回） 2 ＫＰＭＧ Ignition Tokyo 正社員/契約社員介護休業規程</t>
  </si>
  <si>
    <t>はい、必要です。受給権者が死亡したときは、戸籍法の規定による死亡の届出義務者は、30日以内に、その旨を事業主に届け出なければならないと規定されています。</t>
  </si>
  <si>
    <t>20231025152954781320 - score: 0.02584097906947136
20231025152954814564 - score: 0.02150537632405758
20231025152954897435 - score: 0.019432954490184784</t>
  </si>
  <si>
    <t>従業員が欠勤、遅刻、早退、私用外出をしようとする場合は、所定の様式に より予め上司に申出なければならない。ただし、やむを得ない事由で事前に 届出られない場合は、電話その他の方法により迅速にその旨を連絡し、出勤 後速やかに届出なければならない。 ２．傷病により引続き５日以上遅刻又は欠勤するときは、医師の診断書を添 えて届出なければならない。 ３．会社に事前に届出なく休んだときは無断欠勤として扱う。また、届出があ っても、その理由が正当なものでない場合は無断欠勤として扱う。 11 ＫＰＭG Ignition Tokyo 正社員/契約社員就業規則</t>
  </si>
  <si>
    <t>第３項または第４項に基づく育児休業の申出を撤回した者であっても第５項ま たは第６項の申出はできるものとする。 第９条 （育児休業申出の消滅） 休業届が提出された後休業開始予定日とされた日の前日までに、休業申出に係 る子の死亡等の事由が生じた場合には、その休業届は提出されなかったものとみ なす。 第１０条 （育児休業の終了日） 休業届を提出した従業員が育児休業をすることができる期間は、休業開始予定 4 KPMG Ignition Tokyo 正社員/契約社員育児休業規程</t>
  </si>
  <si>
    <t>四 その他周知が確実に行われる方法 ３ 事業主は、周知事項について、加入者以外の者であって事業主が給付の支給に関する義務を 負っている者にも、できる限り同様の措置を講ずるよう努める。 （届出） 第６８条 受給権者が死亡したときは、戸籍法（昭和２２年法律第２２４号）の規定による死亡 の届出義務者は、３０日以内に、その旨を事業主に届け出なければならない。 ２ 前項の規定による死亡の届出は、届書に、受給権者の死亡を証する書類を添付して、事業主 に提出することによって行う。 （報告書の提出） 第６９条 事業主は、毎事業年度終了後４ヵ月以内に、事業報告書及び決算に関する報告書を作 成し、地方厚生（支）局長に提出しなければならない。 ２ 前項の事業報告書には、次に掲げる事項を記載する。 一 加入者及び給付の種類ごとの受給権者に関する事項 二 給付の支給状況及び掛金の拠出状況に関する事項 三 積立金の運用に関する事項 ３ 第１項の決算に関する報告書は、次に掲げるものとする。 一 貸借対照表 二 損益計算書 三 積立金の額と責任準備金の額及び最低積立基準額並びに積立上限額との比較並びに積立金 の積立てに必要となる掛金の額を示した書類 ４ 事業主は、第１項の書類を実施事業所に備え付けて置かなければならない。 ５ 加入者等は、事業主に対し、前項の書類の閲覧を請求することができる。この場合におい て、事業主は、正当な理由がある場合を除き、これを拒んではならない。 （年金数理関係書類の年金数理人による確認） 第７０条 事業主が厚生労働大臣に提出する規則第１１６条第１項各号に掲げる年金数理に関す る業務に係る書類は、当該書類が適正な年金数理に基づいて作成されていることを年金数理人 が確認し、署名押印したものでなければならない。 （実施事業所の減少に係る掛金の一括拠出） 第７１条 本制度の実施事業所が減少する場合（実施事業所の事業主が、分割又は事業の譲渡に</t>
  </si>
  <si>
    <t>はい、父の死亡に伴う休暇として「忌服・忌引休暇」が利用可能です。期間は事由発生前後1週間以内から起算し、最大7日間取得できます。休暇取得の方法は、Formsにて申請を行ってください。また、休日も忌服期間に算入され、旅行が必要な場合はその日数を加えることも可能です。リシテアでは休暇・休憩の箇所で "忌服・忌引休暇/Funeral leave” を選択してください。</t>
  </si>
  <si>
    <t>20231025153129059302 - score: 0.03253968432545662
20231025151018590861 - score: 0.032522473484277725
20231025152954785758 - score: 0.032522473484277725</t>
  </si>
  <si>
    <t>以下の手順で母を扶養家族に追加することができます。
1. PIMS申請を行います。具体的には、人事関連書類申請 - Application Formsから各種申請 - Change / Reissueを選択し、ご家族に異動があった方の手続き、そして家族新規登録を選択します。
2. 健康保険・国民年金の扶養にする場合は、以下の書類を準備し、労務に提出します。
- 「被扶養者異動届兼調書」
- 必要に応じて「扶養理由書」（原本、押印あり）
- 扶養家族が外国籍の場合は扶養家族全員記載の住民票（原本）
- その他非課税証明書などの原本
- 年金（配偶者）の場合、「国民年金第３号被保険者関係届」、「国民年金第3号被保険者委任状」、年金手帳・基礎年金番号の写し、個人番号申請の委任状（PIMS）が必要です。
3. 手続きが承認されると、マイナンバーの登録が可能になります。「各種申請」→「その他申請」から、新たに扶養追加した方のマイナンバーを登録します。
4. 提出書類は人事労務へ提出します。原本提出が必要なもの以外は、人事労務 JP-FM KIT-HR-MGMT までEmailで送ります。原本が必要なものは、提出前にファイルや画像でEmailで人事に送り、書類を確認後、人事労務への書類の提出方法を参照のうえ、原本を送ります。
5. 扶養家族の個人番号をPIMS上で登録します。
以上の手順を踏むことで、母を扶養家族に追加することが可能です。</t>
  </si>
  <si>
    <t>20231025153129102926 - score: 0.0317540317773819
20231025151018621021 - score: 0.029906954616308212
20231025153129092660 - score: 0.02697594463825226</t>
  </si>
  <si>
    <t>Skip to main content SharePoint (KIT) SS Sign in Global navigation My sites My news My files My lists Create JP HomeJP Home My KPMGMy KPMG LatestLatestNewsEventsAlerts ClientsClientsAudit DirectoryDirectoryToolsOrganizationOffice Locations About KPMGAbout KPMG Go to J.WebGo to J.Web  JP Intranet Home Our principles About KIT Communication Internal Services Rules, Standards and Governance Emergency Response More Immersive Reader Share Hide header and navigation Business Service 扶養にする Add dependents JP-FM KIT-HR-MGMT FM &lt;For only employees&gt; 被扶養者認定に必要な添付書類一覧(あずさ健康保険組合） 概要 家族を扶養にする 発生時期/ 頻度 随時発生 手順内容 PIMS申請をしてください人事関連書類申請 - Application Forms-&gt;各種申請 - Change / Reissue-&gt;ご家族に異動があった方の手続き-&gt;家族新規登録 健康保険・国民年金の扶養にする方は、以下確認のうえ、労務に提出してください。 .が承認されると、マイナンバーの登録が可能になります。 「各種申請」→「その他申請」より、新たに扶養追加した方のマイナンバーを登録してください。 各種申請を選択 家族に移動があった方の手続き　を選択 家族新規登録を選択 【提出書類】 健康保険 「被扶養者異動届兼調書」＊共通 添付書類一覧を参考に、必要書類を添付 必要に応じて「扶養理由書」*(原本　押印あり） 扶養家族が外国籍の場合は扶養家族全員記載の住民票*　*住民票は原本 その他非課税証明書*など取り寄せた書類も原本 ▼年金（配偶者） 「国民年金第３号被保険者関係届」 「国民年金第3号被保険者委任状」 年金手帳・基礎年金番号の写し 個人番号申請の委任状（PIMS) 【提出先】　　人事労務　提出方法についてはこちらの人事労務への書類の提出方法をご参照ください 原本提出が必要なもの以外は人事労務 JP-FM KIT-HR-MGMT &lt;KIT-HR-MGMT@jp.kpmg.com&gt;までEmailでお送りください。原本が必要なものは、ご提出いただく前にファイルや画像でまずEmailで人事にお送りいただければ幸いです。書類を確認後　人事労務への書類の提出方法をご参照のうえ原本をお送りください。 3.　扶養家族の個人番号をPIMS上でご登録ください。</t>
  </si>
  <si>
    <t>マイナンバーPIMS登録手順 こちらの手順はお子さんを扶養家族として追加する場合のみ必要です。 テンプレート Like Copy link Pin Chat in Teams Yam this Return to home page ホームKIT-INTERNAL K. (KIT) Tue, Apr 25, 2023 HR Thu, Feb 16, 2023 (KIT) Director Ignition Contact Details Pictures JP-FM KIT-HR-MGMT FM KPMG Ignition Tokyo Inc. Quick Link See more あずさ健康保険組合　健保の給付 Like Comment 55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妊娠・出産 page is loaded.</t>
  </si>
  <si>
    <t>2週間以上の休職が必要な場合は、傷病休暇（Injury and sickness leave）を参照してください。詳細な手続きや規定については、HRに連絡をしてください。メールアドレスはKIT-HR-MGMT@jp.kpmg.comです。</t>
  </si>
  <si>
    <t>20231025153129060228 - score: 0.03279569745063782
20231025151018591772 - score: 0.032786883413791656
20231025152954774289 - score: 0.0238809697329998</t>
  </si>
  <si>
    <t>の健康管理上または職場の管理上必要と判断される場合に、会社の求める事 項について医師の診断を受け、その結果の意見を記した医師の診断書等を会 社に提出するよう命じることをいう。 第１２条の４ （休職期間中の届出等） 第11条第3号に定める休職期間中、会社は必要に応じて従業員に会社が指 定する医師等による受診を命じることができ、従業員は正当な理由なくこれ を拒んではならない。また、会社が特に必要と認め、診断書を作成した医師 （主治医であると否とを問わない）に対する面談等による情報提供を求めた 場合には、従業員はこれに応じなければならない。 ２．休職期間中は原則として社会保険等の被保険者資格は継続し、社会保険 料等の従業員負担分および住民税は毎月徴収する。 6 ＫＰＭG Ignition Tokyo 正社員/契約社員就業規則</t>
  </si>
  <si>
    <t>KITでは、正社員や契約社員といった雇用形態が存在します。また、出産、育児、介護等を理由とする短時間勤務制度があり、妊娠中や産後1年を経過しない者、小学校卒業前の子を養育する者、要介護状態にある家族を介護する者などが対象となります。これらの人々は短時間勤務、所定外労働免除、就業時間の繰り上げ繰り下げ、深夜勤務制限、法定の時間外勤務の制限の措置を利用することができます。また、休職や育児休業、介護休業などの制度も存在します。ただし、1週間の所定労働日数が2日以下の者や入社6ヶ月未満の者などは適用対象外となります。</t>
  </si>
  <si>
    <t>20231116233222803412 - score: 0.027893736958503723
20231116233222867009 - score: 0.020868347957730293
20231116233222994221 - score: 0.018451055511832237</t>
  </si>
  <si>
    <t>KITでは、基本的には兼業は認められていません。ただし、例外的に会社の許可を得た場合のみ、兼業が可能となります。また、会社の許可なく事業経営や他職務を兼任することは禁止されています。</t>
  </si>
  <si>
    <t>20231116233837345513 -  score: 0.03306011110544205
20231116233837344939 - score: 0.03128054738044739
20231116233223124897 - score: 0.018785785883665085</t>
  </si>
  <si>
    <t>⑥　毎年7月に独立性の確認を行い、人事労務に報告する ※詳細は別紙フロー図をご覧ください。 4. ガイドライン section expanded 4. ガイドライン ■KIT兼業ガイドライン 原則 KITはあずさ監査法人の子会社であり、独立性の面で一般事業会社と異なり、厳格なルール順守が求められる点に鑑み、兼業については下記３つのみを、申請・承認を条件に許可する。 親族で構成する資産等管理会社の役員・顧問 地域コミュニティ関連団体やNPO法人の理事・顧問 個人の立場で大学等で講師を行う場合（単発のもの、無償もしくは交通費程度の謝金） ※上記のいずれの場合も、兼業先との間で「雇用関係」が無いことが要件となる。 例外対応 上記原則の要件を充足しないが、KITあるいはKPMGに有益な効果が期待できる場合 ⇒KITと兼業先の間で「業務委託契約」を締結し、「KIT従業員」としてサービスを提供し、報酬はKITに支払われる形をとる方法を検討する。（例：講師業務等で、継続的に報酬を受ける場合など） ⇒上記の方法が不可能である場合や、やむを得ない事情がある場合は個別に可否を判断する。 ■関連規定 就業規則 第１８条　（服務の基本原則） 従業員はこの規則に定めるもののほか、業務上の指揮命令に従い、自己の業務に専念し作業能率の向上に努めるとともに、互いに協力して職場の秩序を維持しなければならない。 第１９条　（服務の心得） 従業員は、上司の命令を守るとともに、常に次の事項を守り、服務に精励しなければならない。 （１１） 会社の命令もしくは許可なくして、報酬を得て会社以外の業務に携らないこと 第２１条　（利害関係及び二重就業） 従業員は、関係先と利害関係を生じたり、又は生ずるおそれのあるときは、速やかに文書をもって各ユニット長に届出て、許可を得なければならない。 なお、利害関係についてはＫＰＭＧジャパンリスクマネジメントグループが定めるルールに従う。</t>
  </si>
  <si>
    <t>兼業の申請方法は、各企業や団体によって異なるため、具体的な方法を指導するのは難しいです。まずは、所属する組織の人事部門や上司に相談してみてください。また、労働基準法や会社の就業規則を確認し、適切な手続きを踏むことが重要です。</t>
  </si>
  <si>
    <t>20231116233837292905 - score: 0.03083491325378418
20231116233837322704 - score: 0.029012346640229225
20231116233223084616 - score: 0.018751932308077812</t>
  </si>
  <si>
    <t>手順内容 こちらをご確認ください。休暇取得の方法 Formsにて申請ください。Condolence info　弔事報告 Notes 忌服休暇は、期間中の休日はこれを忌服期間に算入する。忌服のため旅行を必要とするときはその日数を加える リシテアでは休暇・休憩の箇所で "忌服・忌引休暇/Funeral leave” を選択してください。 ボランティア休暇 ＜Only for regular employee and contract  employee＞ Not for interns 概要 ボランティア活動休暇取得を申請する 発生時期 / 頻度 随時 １年に一度  (毎年4月1日から翌年3月31日までを休暇年度とする) 手順内容 ボランティア休暇申請書Application form*をご記入ください。 Division Headに申請書を添えてボランティア休暇の部門承認をEmailで申請ください。(OU Head もCCしてください） 以下の書類を添付してEmailで人事労務宛てにお送りください ボランティア休暇申請Application form 部門長承認のEmail 送信し、申請書を提出してください。 以下2点を休暇取得の1週間前までに KIT-HR-MGMT@jp.kpmg.com へお送りください。 1) Division長の承認を得たメール 2) ボランティア休暇申請書Application form* 3. 詳細はこちらをご確認ください。休暇取得の方法 4. ボランティア活動休暇を取得した場合、活動内容をボランティア報告書Volunteer reportに記入し to DIvision長とHRへ KIT-HR-MGMT@jp.kpmg.com 提出してください。 DocuSign で回覧します。 テンプレート ボランティア休暇申請書Volunteer application ボランティア休暇報告書Volunteer report Notes 1日単位で取得できます。 voluteer leave rule (Japanese)こちらをご確認ください。 リシテアでは休暇・休憩の箇所で"ボランティア休暇/Volunteer” を選択してください。 裁判員等休暇 &lt;Only for regular and contract employees&gt; 概要 裁判員等休暇取得を申請する 発生時期 / 頻度 随時 手順内容 Division長の承認を得たメール(CCにOU長を含めること)と申請書を人事労務宛てに送信してください。 以下2点をメールでHRへご提出ください KIT-HR-MGMT@jp.kpmg.com 1) Division長の承認を得たメール 2) テンプレート欄のApplication form* 　　3. こちらをご確認ください。休暇取得の方法 テンプレート Application form  ※要修正　ランク欄　所属BU Notes リシテアでは休暇・休憩の箇所で裁判員等休暇/Lay judge system” を選択してください。 妊産婦検診休暇 条件</t>
  </si>
  <si>
    <t>4.　「事業主の証明書」の発行依頼方法 ①    申込先の運営管理機関（金融機関等）からフォームを入手する。 ②    氏名欄に氏名を記入し、人事労務に提出　人事への書類の提出方法 ③    発行後、各人に返却　(オフィスで手渡し、またはご自宅に郵送） ＊人事労務も主に在宅勤務のため　返送までは時間がかかりますことご了承ください 5.　運用に関して注意することは？　　 section expanded 5.　運用に関して注意することは？ 掛金の払込み 掛金は「個人払込」をしてください。 税務上の手続き 掛金は所得控除の対象となります。国民年金基金連合会より「小規模企業共済等掛金払込証明書」が加入者あてに送付されますので、年末調整／確定申告時に各自で申告してください。 ※独立性の維持※ 加入にあたっては、各自で取扱金融機関等に申込みを行い、運用商品を選択することになりますが、通常の投資と同様に独立性の規制がかかります。 特に投資信託については下記の点にご注意ください。 マネジャー以上の方とその家族（配偶者、配偶者相当の方及び扶養家族。以下同じ。）及びカバードパーソンは、当法人の監査クライアントである投資信託への投資が禁止されます。 当法人の監査対象投資信託一覧 投資信託自体が当法人の監査クライアントではなくても、委託会社（運用会社）が当法人のSEC監査クライアントの場合、カバードパーソンは当該投資信託への投資が禁止されます。 独立性ルールやカバードパーソンの定義等の詳細は、下の規程より確認してください。 独立性及び倫理に関する紀律規程 / Discipline Regulations on Independence and Ethics (格納場所　 会社基本規定類類​​​​​​​​​​​​Management &amp; Legal related) Global Quality &amp; Risk Management Manual 独立性及び倫理に関する紀律規程 / Discipline Regulations on Independence and Ethics KICS (AZSA)​e-mail：JP-FM KICS外線：03-3266-7661 ※平日9:15～17:15 / 昼休みを除く​Discipline Regulations on Independence and Ethics_202209.pdf spo-global.kpmg.com Sign in to your account jptyoapl15.jp.kworld.kpmg.com Is this page useful? Yes No There is something wrong with this page Like Copy link Pin Chat in Teams Yam this Return to home page ホームKIT-INTERNAL K. (KIT) Tue, Apr 25, 2023 HR Thu, Feb 16, 2023 (KIT) Director Ignition Quick Link KICS</t>
  </si>
  <si>
    <t>有給休暇に関連したルールは以下の通りです。
1. 従業員は、年次有給休暇算定年度内に年次有給休暇を5日消化することが必要です。
2. 入社初年度の中途に10日以上付与された従業員は、2年目の年度末までに一定の日数を消化することが求められます。たとえば、12月に入社した場合は19ヵ月間で8日、11月に入社した場合は20ヵ月間で9日、10月に入社した場合は21ヵ月間で9日、9月に入社した場合は22ヵ月間で10日、8月に入社した場合は23ヵ月間で10日消化することが求められます。
3. 会社は従業員に対し、年次有給休暇計画表を提出させ、時季指定を行うことがあります。
4. 週の所定勤務日数が少ない従業員（週30時間未満）は、年次有給休暇の日数が按分されます。
5. 年次有給休暇は、業務上支障のない限り従業員の請求によりこれを与えます。ただし、業務の都合によって、その時季を変更することがあります。
6. 各年度の年次有給休暇の残日数は次年度に限り繰越しを認めます。
7. 新たに採用したアルバイトには、雇用契約期間に応じて入社時に一定の日数の年次有給休暇を与えます。たとえば、雇用契約期間が6ヶ月超で10日、5ヶ月超で5日、4ヶ月超で4日、3ヶ月超で3日、2ヶ月超で2日、1ヶ月超で1日、1ヶ月以下は付与しないとなっています。
8. 有給休暇を10日間付与されたアルバイトは、所定の契約期間内に年次有給休暇を最低5日間消化することが求められます。
9. アルバイトが有給休暇を取得する場合は、休暇の1週間前までに上長の承認を得なくてはならないとなっています。</t>
  </si>
  <si>
    <t>20231116233222859794 - score: 0.03229166567325592
20231116233223114246 - score: 0.0320020467042923
20231116233837292235 - score: 0.03177805617451668</t>
  </si>
  <si>
    <t>グループ外秘 業務の都合により休日出勤を命ずることがある。この場合、特別の事情が ある場合の外は拒否することができない。休日出勤を行った場合は、原則と して代休を与え、かつ給与規程による割増分の給与を支給する。 ２．法定休日勤務は、労働基準法第３６条に定める協定の範囲内とする。 第３４条 （休日勤務の休憩時間） 休日に就業させた場合の休憩は通常の就業日に準ずる。ただし、業務の都 合により休憩時間を変更することがある。 第２節 有給休暇 第３５条 （有給休暇） アルバイトに次の有給休暇を与える。 （１） 年次有給休暇 （２） リフレッシュ休暇 （３） ボランティア活動休暇 （４） 慶弔休暇 （５） その他、会社が別に定める休暇 第３６条 （年次有給休暇） 新たに採用したアルバイトには、雇用契約期間に応じて入社時に以下の通 り年次有給休暇を与える。 雇用契約期間が６ヶ月超 １０日 ５ヶ月超 ５日 ４ヶ月超 ４日 ３ヶ月超 ３日 ２ヶ月超 ２日 １ヶ月超 １日 １ヶ月以下 付与しない ２．有給休暇を１０日間付与されたアルバイトは、所定の契約期間内に年次有 給休暇を最低５日間消化すること。 ３．会社はアルバイトに対し、年次有給休暇計画表を提出させたうえで、時季 指定を行うことがある。 ４．アルバイトが有給休暇を取得する場合は、休暇の1週間前までに上長の承 認を得なくてはならない。 10 ＫＰＭG Ignition Tokyo アルバイト就業規則</t>
  </si>
  <si>
    <t>ご自身の有給休暇の残りは、人事部門に問い合わせるか、社内の労働時間管理システム等を確認してみてください。</t>
  </si>
  <si>
    <t>20231116233222859794 - score: 0.03229166567325592
20231116233223117748 - score: 0.02964254468679428
20231116233837292235 - score: 0.02955133654177189</t>
  </si>
  <si>
    <t>グループ外秘 ４．会社は、必要最小限度の各種証明書の提出を求める場合がある。正当な理 由なく提出しない場合には慶弔休暇を取得することはできない。 ５．週の所定勤務日数が少ないアルバイトは、第１項の慶弔休暇の日数が按分 されるものとする。 第３節 特別休暇 第４３条 （特別休暇） 特別休暇は、アルバイトの請求によりそれぞれ次に定める期間の休暇を与え る。ただし、契約期間の終期を超えて特別休暇を取得することはできない。な お、当該休暇は無給とする。 （１） 女性アルバイトで生理日の就業が著しく困難なときは、就業が困 難な期間 （２） 産前産後の場合は、労働基準法第６５条に定める期間 （３） 小学校就学前の子を養育する者が、負傷し、又は疾病にかかった 当該子の看護を行うとき、もしくは当該子の予防接種や健康診断 を受けさせるときは、その必要な期間 （４） 要介護状態にある家族の介護その他世話をする者が、当該家族の 通院等の付き添い、介護サービスを受けるために必要な手続きの 代行等を行うときは、その必要な期間 （５） その他、必要に応じ、会社が適当と認めた期間 ２．前項第３号および第４号の特別休暇は３０分単位で取得することができ る。 ３．特別休暇を取得しようとする者は、原則として事前に口頭または文書にて 会社に申し出るものとする。 第４節 その他 第４４条 （所定外勤務等の免除） 妊娠中及び産後１年を経過しない女性アルバイト、その他育児・介護を行う アルバイトに対する所定外勤務、休日勤務及び深夜勤務の免除については別に 定める。 第４５条 （保健指導及び健康診査） 妊娠中及び産後１年を経過しない女性アルバイトから申出があった場合は、 母子保健法の規定による保健指導又は健康診査を受けるために必要な時間を 付与する。当該時間のうち、以下の範囲において１回につき最大１日までは勤 務したものとみなし、これを超える部分は無給とする。 （１） 妊娠２３週までは４週間に１回 12 ＫＰＭG Ignition Tokyo アルバイト就業規則</t>
  </si>
  <si>
    <t>有給休暇の取得方法は、会社によって異なりますが、一般的には事前に上司や人事部門に申請し、承認を得る必要があります。具体的な手続き方法は、社内規定やマニュアルを確認するか、直接人事部門に問い合わせてください。</t>
  </si>
  <si>
    <t>20231116233837292235 - score: 0.03181818127632141
20231116233837292905 - score: 0.03131881356239319
20231116233837300046 - score: 0.023821339011192322</t>
  </si>
  <si>
    <t>Note: 休暇中に会社から貸与されたITデバイスを持ち込むことはできません。例外的な場合は、経営陣の承認が必要です。 2. タイムシートの入力手順 &lt;For only employees&gt; 1. 会社指定の休日/年次有給休暇/リフレッシュ休暇 2. その他の有給休暇 3. 有休奨励日 4. 年間カレンダー RulesWork rules &lt;Please check chapter 5&gt;​​​​​​​ Quick Link Lysithea KIT 2.0 App  Contact Details Pictures JP-FM KIT-HR-MGMT FM KPMG Ignition Tokyo Inc. KIT-HR-MGMT@jp.kpmg.com Like Comment 87 Views Save for later Comments Post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t>
  </si>
  <si>
    <t>休暇で海外へ渡航することに関する規則は、渡航先の国や地域、または航空会社などにより異なります。具体的な情報を得るためには、外務省の海外安全情報や各国の大使館、航空会社のウェブサイトなどをご確認ください。</t>
  </si>
  <si>
    <t>20231116233223140354 - score: 0.03154495730996132
20231116233837292235 - score: 0.03055555745959282
20231116233837300046 - score: 0.019429361447691917</t>
  </si>
  <si>
    <t>はい、海外の両親の家からも仕事をすることが可能です。ただし、業務内容や通信環境などによりますので、詳細は具体的な状況によります。</t>
  </si>
  <si>
    <t>20231116233222807702 - score: 0.02857143059372902
20231116233223084169 - score: 0.02738245204091072
20231116233223085945 - score: 0.02490096166729927</t>
  </si>
  <si>
    <t>海外の両親の家で仕事をするための申請方法は、まずはあなたの勤務先と話し合い、在宅勤務やリモートワークが可能かどうかを確認してください。また、海外に長期滞在する場合は、その国のビザや滞在許可についても確認が必要です。具体的な手続きは勤務先や滞在先の国により異なるため、それぞれの機関に問い合わせて詳細を確認してください。</t>
  </si>
  <si>
    <t>20231116233837394600 - score: 0.032522473484277725
20231116233837292905 - score: 0.02938045561313629
20231116233222807702 - score: 0.02619047835469246</t>
  </si>
  <si>
    <t>個人番号申請の委任状（PIMS) 【提出先】　　人事労務　提出方法についてはこちらの人事労務への書類の提出方法をご参照ください 原本提出が必要なもの以外は人事労務 JP-FM KIT-HR-MGMT &lt;KIT-HR-MGMT@jp.kpmg.com&gt;までEmailでお送りください。原本が必要なものは、ご提出いただく前にファイルや画像でまずEmailで人事にお送りいただければ幸いです。書類を確認後　人事労務への書類の提出方法をご参照のうえ原本をお送りください。 3.　扶養家族の個人番号をPIMS上でご登録ください。 １．が承認後　PIMSでの登録が可能となります。変更/再発行その他申請からアクセスできます。 4. 扶養控除申告書について 扶養の増減が発生した際は、年末調整時に扶養控除申告書の訂正をお願いいたします。 お子様の誕生時は　こちら妊娠・出産もご参照ください。 ご結婚された場合は結婚届​​​​​​​もご参照ください。 【扶養にすることができる所得の認定基準】　※社会保険、税法で条件が異なります ＜健康保険・国民年金（配偶者のみ）＞ 給与、年金、失業給付、利子収入等、所得の種類に係らず今後1年間の収入見込み ・60歳未満：130万円未満 ・60歳以上または障害者：180万円未満 その他、優先扶養義務者の有無など、健康保険組合で審査・認定します⇒②を確認してください ＜所得税＞1/1～12/31の収入額 ・給与収入のみ：103万円以下 ・年金収入のみ：65歳未満　108万円以下　　／    65歳以上　158万円以下 ＜扶養家族が来日したばかりなどで日本の収入、非課税を証明できない場合＞ ・代わりに扶養申立書兼誓約書*原本をご提出ください。外国籍の場合は上述の通り扶養家族全員の記載された住民票原本*も必要となります。 原本が必要な書類については人事労務への書類提出方法をご参照ください。</t>
  </si>
  <si>
    <t>結婚後に行うべき手続きは以下の通りです。
1. 結婚休暇の取得: 結婚の1か月前から結婚後12か月以内に最大5日間の休暇が取得できます。休暇取得の方法は指定されたページを確認し、休暇取得前にメールで連絡してください。メールアドレスはKIT-HR-MGMT@jp.kpmg.comです。
2. 結婚祝電の依頼: 結婚式や披露宴の際に、KITからの祝電を希望する場合は、人事労務までお知らせください。
3. 結婚祝金の申請: KITのパートナー、正社員、契約社員であれば、結婚祝金として50,000円が支給されます。申請方法は「配偶者新規登録」を参照し、「法人祝金申請書」を人事労務に提出してください。
これらの手続きについては、詳細なガイドラインや手順が提供されているので、それらを適切に確認し、手続きを進めてください。</t>
  </si>
  <si>
    <t>20231116233837292235 - score: 0.03253968432545662
20231116233837413134 - score: 0.03128054738044739
20231116233222999676 - score: 0.02100173756480217</t>
  </si>
  <si>
    <t>3. 祝電依頼　 section expanded 3. 祝電依頼 概要 結婚祝電の依頼 発生時期/ 頻度 随時発生 手順内容 挙式や披露宴の際にKITからの祝電を希望する方は、人事労務までお知らせください。 4.　結婚祝金　 section expanded 4.　結婚祝金 KITからの祝い金 支給条件 KITのパートナー、正社員、契約社員であること 支給金額 50,000円 申請方法 配偶者新規登録 をご参照ください。　(本ページSec.1） ガイドライン ※結婚祝金は別途申請が必要です ⇒PIMS申請「配偶者新規登録」を提出し、最終頁の「法人祝金申請書」を人事労務にご提出ください。 公認会計士企業年金基金からの祝金 こちら　公認会計士企業年金をご参照ください その他特別休暇 section expanded その他特別休暇 特別休暇についてはこちらをご参照ください。 Tips: もしmacBookご利用で PIMS を開く際 SPNEGO認証 に関するエラーが出た場合VPN接続を確認し、BrowserをSafariに変えてみてください。それで解決しない場合はmacUserの問題なのでKIT ITとご確認ください。 正社員・契約社員 慶弔見舞金規程.pdf 正社員・契約社員 就業規則.pdf アルバイト 就業規則.pdf Marrige cash gift_CPAPensionFund公認会計士企業年金基金結婚祝い金申請書(2023） Is this page useful? Yes No There is something wrong with this page Like Copy link Pin Chat in Teams Yam this Return to home page ホームKIT-INTERNAL K. (KIT) Tue, Apr 25, 2023 HR Thu, Feb 16, 2023 (KIT) Director Ignition  Contact Details Pictures JP-FM KIT-HR-MGMT FM KPMG Ignition Tokyo Inc. Like 58 Views Save for later Useful LinksFeedback ComplianceTerms of Use ResourcesTools Help ＆ SupportHelpdesk Contactkpmg.com © 2023 KPMG AZSA LLC, a limited liability audit corporation incorporated under the Japanese Certified Public Accountants Law and a member firm of the KPMG global organization of independent member firms affiliated with KPMG International Limited,a private English company limited by guarantee. All rights reserved. 結婚届 page is loaded.</t>
  </si>
  <si>
    <t>はい、結婚する際には「結婚休暇」を利用することができます。結婚の1か月前から結婚後12か月以内に最大5日間の休暇を取得することが可能です。ただし、休暇取得前にメールで連絡をする必要があります。また、結婚の定義としては、婚姻または挙式、事実婚（未届の妻または夫と世帯を同一にすること）、同性婚（同性のパートナーと挙式を行うこと、あるいは結婚関係であると相互に認めること）が含まれます。結婚日を確認するための書類の提出を求められることがあります。</t>
  </si>
  <si>
    <t>20231116233223115964 - score: 0.03279569745063782
20231116233837292235 - score: 0.03279569745063782
20231116233222861841 - score: 0.03226646035909653</t>
  </si>
  <si>
    <t>グループ外秘 第３７条 （年次有給休暇の請求） 年次有給休暇は、業務上支障のない限りアルバイトの請求によりこれを与え る。ただし、業務の都合によって、その時季を変更することがある。 第３８条 （年次有給休暇の消化） アルバイトは特別の事情が無い限り、付与された年次有給休暇を契約期間内 に全て使用することとする。 第３９条 （リフレッシュ休暇） リフレッシュ休暇については別に定める。 第４０条 （ボランティア活動休暇） ボランティア活動休暇については別に定める。 第４１条 （裁判員等休暇） アルバイトに裁判員等休暇は適用しない。 第４２条 （慶弔休暇） 慶弔休暇は次のとおりとする。 （１） 結婚休暇（結婚の１ヶ月前より結婚後１２ヶ月以内） ５日以内 （２） 配偶者出産休暇（出産前後２週間以内） ３日以内 （３） 忌服休暇（事由発生前後１週間以内から起算） ① 父母、配偶者又は子の死亡 ７日以内 ② 祖父母の死亡 ３日以内 （配偶者の祖父母は含まない） ③ 兄弟姉妹、孫又は配偶者の父母の死亡 ３日以内 ④ 配偶者の兄弟姉妹の死亡 ３日以内 ⑤ その他の同居親族の死亡 ２日以内 ⑥ 伯父、伯母、叔父、叔母の死亡 １日以内 （配偶者の伯父、伯母、叔父、叔母は含まない） ２．忌服休暇は、期間中の休日はこれを忌服期間に算入する。忌服のため旅行 を必要とするときはその日数を加える。 ３．本規程における結婚とは、次の各号を指し、配偶者とはその相手方を指す。 （１） 婚姻又は挙式 （２） 事実婚（未届の妻または夫と世帯を同一にすること） （３） 同性婚（同性のパートナーと挙式を行うこと、あるいは結婚関係で あると相互に認めること） 11 ＫＰＭG Ignition Tokyo アルバイト就業規則</t>
  </si>
  <si>
    <t>はい、結婚した際には以下の福利厚生を受けることができます。
1. 結婚休暇: 結婚の1か月前から結婚後12か月以内に最大5日間の休暇を取得することができます。結婚の定義は婚姻または挙式、事実婚、同性婚のいずれかとなります。
2. 結婚祝金: 本人の結婚時に50,000円が支給されます。
休暇取得の手続きはメールで連絡するか、リシテアで"結婚休暇/Marriage leave"を選択してください。また、結婚祝金の申請方法については明確な情報がありませんので、詳細は人事部にお問い合わせください。</t>
  </si>
  <si>
    <t>20231116233837292235 - score: 0.024590162560343742
20231116233222879311 - score: 0.02348197251558304
20231116233222999676 - score: 0.02187500149011612</t>
  </si>
  <si>
    <t>グループ外秘 別表１ 給 付 額 供花 種 類 区 分 パートナー 従業員 料 結婚祝金 本人の結婚 ５０,０００円 ５０,０００円 注１ 出産祝金 本人又は配偶者の分娩 ５０,０００円 ２０,０００円 注２ 香典･供花料 本人 ５００,０００円 ２００,０００円 一対 注３ (供花料は実費) 配偶者 ２００,０００円 １００,０００円 一対 注４ 父 母 １００,０００円 ５０,０００円 一対 注５ 子 女 １００,０００円 ５０,０００円 一対 注６ 配偶者の父母 ５０,０００円 ２０,０００円 一基 ２親等以内の親族 ５０,０００円 ２０,０００円 一基 注７ 疾病見舞金 業務内 ５０,０００円以上 ２０,０００円以上 注８ 業務外 ５０,０００円以下 １０,０００円以下 全焼・全壊・流出 災害見舞金 世帯主 ２００,０００円 ２００,０００円 その他 ２０,０００円 ２０,０００円 注９ 半焼・半壊・床上浸水 世帯主 １５０,０００円 １５０,０００円 その他 ２０,０００円 ２０,０００円 （備 考） 注１ 本規程における結婚とは、次の各号を指し、当事者が双方とも対象者の場合は、各人に これを支給する。 一 婚姻または挙式 二 事実婚（未届の妻または夫と世帯を同一にすること） 三 同性婚（同性のパートナーと挙式を行うこと、あるいは結婚関係であると相互に認めるこ と） 注２ 両親が対象者である場合は、重複して支給しない。死産又は出生した子女が一週間以内 に死亡した時には、出産祝金は支給せず香典を支給する。 注３ 家族の受給資格及び順位は、労働基準法施行規則の規定による。 注４ 本規程別表1における配偶者とは、注1で定義した結婚を行った相手方を指す。 注５ 本人が養子として入った家の父母を含む。 注６ 子女とは実子、養子をいい、既に他人の養子になった者は含まれない。 注７ 配偶者の親族（姻族）は含まない。 注８ 1週間以上の入院又は1ヶ月以上の療養を要するもの。 3 KPMG Ignition Tokyo 正社員/契約社員慶弔見舞金規程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</si>
</sst>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b/>
      <sz val="12"/>
      <color theme="1"/>
      <name val="Calibri"/>
      <family val="2"/>
      <scheme val="minor"/>
    </font>
    <font>
      <sz val="12"/>
      <color rgb="FF000000"/>
      <name val="Calibri"/>
      <family val="2"/>
    </font>
    <font>
      <sz val="6"/>
      <name val="Calibri"/>
      <family val="3"/>
      <charset val="128"/>
      <scheme val="minor"/>
    </font>
    <font>
      <sz val="10"/>
      <color theme="1"/>
      <name val="Calibri"/>
      <family val="3"/>
      <charset val="128"/>
      <scheme val="minor"/>
    </font>
    <font>
      <sz val="12"/>
      <color theme="1"/>
      <name val="Calibri"/>
      <family val="2"/>
      <scheme val="minor"/>
    </font>
    <font>
      <sz val="12"/>
      <color theme="0"/>
      <name val="Calibri"/>
      <family val="2"/>
      <scheme val="minor"/>
    </font>
    <font>
      <u/>
      <sz val="12"/>
      <color theme="10"/>
      <name val="Calibri"/>
      <family val="2"/>
      <scheme val="minor"/>
    </font>
    <font>
      <b/>
      <sz val="10"/>
      <color theme="1"/>
      <name val="Calibri"/>
      <family val="2"/>
      <scheme val="minor"/>
    </font>
    <font>
      <sz val="10"/>
      <color theme="0"/>
      <name val="Calibri"/>
      <family val="2"/>
      <scheme val="minor"/>
    </font>
    <font>
      <sz val="10"/>
      <color theme="1"/>
      <name val="Calibri"/>
      <family val="2"/>
      <scheme val="minor"/>
    </font>
    <font>
      <b/>
      <sz val="18"/>
      <color rgb="FF000000"/>
      <name val="Calibri"/>
      <family val="2"/>
    </font>
    <font>
      <b/>
      <sz val="12"/>
      <color rgb="FF000000"/>
      <name val="Calibri"/>
      <family val="2"/>
    </font>
    <font>
      <sz val="11"/>
      <color theme="1"/>
      <name val="Calibri"/>
      <family val="2"/>
      <scheme val="minor"/>
    </font>
    <font>
      <b/>
      <sz val="11"/>
      <color theme="0"/>
      <name val="Calibri"/>
      <family val="2"/>
      <scheme val="minor"/>
    </font>
    <font>
      <u/>
      <sz val="11"/>
      <color theme="10"/>
      <name val="Calibri"/>
      <family val="2"/>
      <scheme val="minor"/>
    </font>
    <font>
      <sz val="11"/>
      <name val="Calibri (Body)"/>
    </font>
    <font>
      <b/>
      <sz val="9"/>
      <color rgb="FF000000"/>
      <name val="MS P ゴシック"/>
      <family val="3"/>
      <charset val="128"/>
    </font>
    <font>
      <b/>
      <sz val="9"/>
      <color rgb="FF000000"/>
      <name val="Calibri"/>
      <family val="3"/>
      <charset val="128"/>
      <scheme val="minor"/>
    </font>
    <font>
      <b/>
      <sz val="9"/>
      <color rgb="FF000000"/>
      <name val="Calibri"/>
      <family val="3"/>
      <charset val="128"/>
    </font>
    <font>
      <b/>
      <sz val="9"/>
      <color indexed="81"/>
      <name val="MS P ゴシック"/>
      <family val="3"/>
      <charset val="128"/>
    </font>
    <font>
      <b/>
      <sz val="10"/>
      <color rgb="FFC00000"/>
      <name val="Calibri"/>
      <family val="2"/>
      <scheme val="minor"/>
    </font>
    <font>
      <b/>
      <sz val="10"/>
      <color theme="4"/>
      <name val="Calibri"/>
      <family val="2"/>
      <scheme val="minor"/>
    </font>
    <font>
      <b/>
      <sz val="10"/>
      <color theme="9"/>
      <name val="Calibri"/>
      <family val="2"/>
      <scheme val="minor"/>
    </font>
    <font>
      <b/>
      <sz val="10"/>
      <color theme="0"/>
      <name val="Calibri"/>
      <family val="2"/>
      <scheme val="minor"/>
    </font>
    <font>
      <sz val="8"/>
      <name val="Calibri"/>
      <family val="2"/>
      <scheme val="minor"/>
    </font>
    <font>
      <sz val="10"/>
      <color rgb="FFC00000"/>
      <name val="Calibri"/>
      <family val="2"/>
      <scheme val="minor"/>
    </font>
  </fonts>
  <fills count="9">
    <fill>
      <patternFill patternType="none"/>
    </fill>
    <fill>
      <patternFill patternType="gray125"/>
    </fill>
    <fill>
      <patternFill patternType="solid">
        <fgColor theme="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7030A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s>
  <cellStyleXfs count="6">
    <xf numFmtId="0" fontId="0" fillId="0" borderId="0"/>
    <xf numFmtId="0" fontId="6" fillId="2" borderId="0" applyNumberFormat="0" applyBorder="0" applyAlignment="0" applyProtection="0"/>
    <xf numFmtId="0" fontId="7" fillId="0" borderId="0" applyNumberFormat="0" applyFill="0" applyBorder="0" applyAlignment="0" applyProtection="0"/>
    <xf numFmtId="9" fontId="5" fillId="0" borderId="0" applyFont="0" applyFill="0" applyBorder="0" applyAlignment="0" applyProtection="0"/>
    <xf numFmtId="0" fontId="13" fillId="0" borderId="0"/>
    <xf numFmtId="0" fontId="15" fillId="0" borderId="0" applyNumberFormat="0" applyFill="0" applyBorder="0" applyAlignment="0" applyProtection="0"/>
  </cellStyleXfs>
  <cellXfs count="81">
    <xf numFmtId="0" fontId="0" fillId="0" borderId="0" xfId="0"/>
    <xf numFmtId="0" fontId="0" fillId="0" borderId="0" xfId="0" applyAlignment="1">
      <alignment vertical="top"/>
    </xf>
    <xf numFmtId="0" fontId="1" fillId="0" borderId="0" xfId="0" applyFont="1"/>
    <xf numFmtId="0" fontId="0" fillId="0" borderId="1" xfId="0" applyBorder="1" applyAlignment="1">
      <alignment vertical="top" wrapText="1"/>
    </xf>
    <xf numFmtId="0" fontId="0" fillId="0" borderId="1" xfId="0" applyBorder="1" applyAlignment="1">
      <alignment horizontal="left" vertical="top" wrapText="1"/>
    </xf>
    <xf numFmtId="0" fontId="1" fillId="0" borderId="0" xfId="0" applyFont="1" applyAlignment="1">
      <alignment vertical="top" wrapText="1"/>
    </xf>
    <xf numFmtId="0" fontId="2" fillId="0" borderId="1" xfId="0" applyFont="1" applyBorder="1" applyAlignment="1">
      <alignment vertical="top" wrapText="1"/>
    </xf>
    <xf numFmtId="0" fontId="4" fillId="0" borderId="0" xfId="0" applyFont="1"/>
    <xf numFmtId="0" fontId="4" fillId="0" borderId="0" xfId="0" applyFont="1" applyAlignment="1">
      <alignment wrapText="1"/>
    </xf>
    <xf numFmtId="0" fontId="4" fillId="0" borderId="0" xfId="0" applyFont="1" applyAlignment="1">
      <alignment vertical="top" wrapText="1"/>
    </xf>
    <xf numFmtId="20" fontId="0" fillId="0" borderId="0" xfId="0" applyNumberFormat="1"/>
    <xf numFmtId="0" fontId="0" fillId="0" borderId="0" xfId="0" applyAlignment="1">
      <alignment horizontal="left" vertical="top"/>
    </xf>
    <xf numFmtId="0" fontId="0" fillId="0" borderId="0" xfId="0" applyAlignment="1">
      <alignment vertical="top" wrapText="1"/>
    </xf>
    <xf numFmtId="0" fontId="8" fillId="0" borderId="0" xfId="0" applyFont="1" applyAlignment="1">
      <alignment horizontal="right" wrapText="1"/>
    </xf>
    <xf numFmtId="0" fontId="8" fillId="0" borderId="0" xfId="0" applyFont="1" applyAlignment="1">
      <alignment horizontal="right" vertical="top"/>
    </xf>
    <xf numFmtId="0" fontId="4" fillId="0" borderId="0" xfId="0" applyFont="1" applyAlignment="1">
      <alignment horizontal="right" vertical="top" wrapText="1"/>
    </xf>
    <xf numFmtId="0" fontId="8" fillId="0" borderId="0" xfId="0" applyFont="1" applyAlignment="1">
      <alignment wrapText="1"/>
    </xf>
    <xf numFmtId="0" fontId="4" fillId="0" borderId="0" xfId="0" applyFont="1" applyAlignment="1">
      <alignment horizontal="right"/>
    </xf>
    <xf numFmtId="0" fontId="8" fillId="0" borderId="0" xfId="0" applyFont="1"/>
    <xf numFmtId="0" fontId="8" fillId="0" borderId="0" xfId="0" applyFont="1" applyAlignment="1">
      <alignment horizontal="right"/>
    </xf>
    <xf numFmtId="0" fontId="4" fillId="0" borderId="3" xfId="0" applyFont="1" applyBorder="1" applyAlignment="1">
      <alignment vertical="top"/>
    </xf>
    <xf numFmtId="164" fontId="8" fillId="0" borderId="0" xfId="3" applyNumberFormat="1" applyFont="1" applyAlignment="1">
      <alignment wrapText="1"/>
    </xf>
    <xf numFmtId="0" fontId="9" fillId="2" borderId="2" xfId="1" applyFont="1" applyBorder="1" applyAlignment="1">
      <alignment horizontal="left" vertical="top" wrapText="1"/>
    </xf>
    <xf numFmtId="0" fontId="9" fillId="2" borderId="2" xfId="1" applyFont="1" applyBorder="1" applyAlignment="1">
      <alignment vertical="top"/>
    </xf>
    <xf numFmtId="0" fontId="4" fillId="3" borderId="2" xfId="0" applyFont="1" applyFill="1" applyBorder="1" applyAlignment="1">
      <alignment horizontal="left" vertical="top" wrapText="1"/>
    </xf>
    <xf numFmtId="0" fontId="4" fillId="3" borderId="2" xfId="0" applyFont="1" applyFill="1" applyBorder="1" applyAlignment="1">
      <alignment vertical="top"/>
    </xf>
    <xf numFmtId="0" fontId="4" fillId="0" borderId="4"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xf numFmtId="0" fontId="4" fillId="3" borderId="2" xfId="0" applyFont="1" applyFill="1" applyBorder="1" applyAlignment="1">
      <alignment vertical="top" wrapText="1"/>
    </xf>
    <xf numFmtId="0" fontId="4" fillId="0" borderId="0" xfId="0" applyFont="1" applyAlignment="1">
      <alignment vertical="top"/>
    </xf>
    <xf numFmtId="0" fontId="10" fillId="3" borderId="2" xfId="0" applyFont="1" applyFill="1" applyBorder="1" applyAlignment="1">
      <alignment horizontal="left" vertical="top" wrapText="1"/>
    </xf>
    <xf numFmtId="0" fontId="0" fillId="3" borderId="2" xfId="0" applyFill="1" applyBorder="1" applyAlignment="1">
      <alignment vertical="top" wrapText="1"/>
    </xf>
    <xf numFmtId="0" fontId="0" fillId="3" borderId="2" xfId="0" applyFill="1" applyBorder="1" applyAlignment="1">
      <alignment horizontal="left" vertical="top" wrapText="1"/>
    </xf>
    <xf numFmtId="20" fontId="0" fillId="3" borderId="2" xfId="0" applyNumberFormat="1" applyFill="1" applyBorder="1" applyAlignment="1">
      <alignment horizontal="left" vertical="top" wrapText="1"/>
    </xf>
    <xf numFmtId="0" fontId="11" fillId="0" borderId="0" xfId="0" applyFont="1" applyAlignment="1">
      <alignment vertical="top"/>
    </xf>
    <xf numFmtId="0" fontId="2" fillId="0" borderId="0" xfId="0" applyFont="1" applyAlignment="1">
      <alignment vertical="top"/>
    </xf>
    <xf numFmtId="0" fontId="12" fillId="0" borderId="0" xfId="0" applyFont="1" applyAlignment="1">
      <alignment vertical="top"/>
    </xf>
    <xf numFmtId="0" fontId="1" fillId="0" borderId="0" xfId="0" applyFont="1" applyAlignment="1">
      <alignment vertical="top"/>
    </xf>
    <xf numFmtId="0" fontId="2" fillId="0" borderId="0" xfId="0" applyFont="1" applyAlignment="1">
      <alignment vertical="top" wrapText="1"/>
    </xf>
    <xf numFmtId="0" fontId="12" fillId="0" borderId="0" xfId="0" applyFont="1" applyAlignment="1">
      <alignment vertical="top" wrapText="1"/>
    </xf>
    <xf numFmtId="0" fontId="7" fillId="0" borderId="0" xfId="2" applyAlignment="1">
      <alignment vertical="top"/>
    </xf>
    <xf numFmtId="0" fontId="1" fillId="0" borderId="0" xfId="4" applyFont="1" applyAlignment="1">
      <alignment vertical="top"/>
    </xf>
    <xf numFmtId="0" fontId="13" fillId="0" borderId="0" xfId="4" applyAlignment="1">
      <alignment vertical="top"/>
    </xf>
    <xf numFmtId="0" fontId="13" fillId="0" borderId="0" xfId="4" applyAlignment="1">
      <alignment vertical="top" wrapText="1"/>
    </xf>
    <xf numFmtId="0" fontId="14" fillId="4" borderId="0" xfId="4" applyFont="1" applyFill="1" applyAlignment="1">
      <alignment vertical="top"/>
    </xf>
    <xf numFmtId="0" fontId="14" fillId="4" borderId="0" xfId="4" applyFont="1" applyFill="1" applyAlignment="1">
      <alignment vertical="top" wrapText="1"/>
    </xf>
    <xf numFmtId="0" fontId="15" fillId="0" borderId="0" xfId="5" applyAlignment="1">
      <alignment vertical="top"/>
    </xf>
    <xf numFmtId="0" fontId="15" fillId="0" borderId="0" xfId="5" applyFill="1" applyBorder="1" applyAlignment="1"/>
    <xf numFmtId="0" fontId="16" fillId="0" borderId="0" xfId="5" applyFont="1" applyAlignment="1">
      <alignment vertical="top" wrapText="1"/>
    </xf>
    <xf numFmtId="0" fontId="15" fillId="0" borderId="0" xfId="5" applyAlignment="1">
      <alignment vertical="center"/>
    </xf>
    <xf numFmtId="0" fontId="15" fillId="0" borderId="0" xfId="5" applyAlignment="1"/>
    <xf numFmtId="0" fontId="15" fillId="0" borderId="0" xfId="5"/>
    <xf numFmtId="0" fontId="15" fillId="0" borderId="0" xfId="5" applyFill="1" applyAlignment="1">
      <alignment vertical="center"/>
    </xf>
    <xf numFmtId="0" fontId="15" fillId="5" borderId="0" xfId="5" applyFill="1" applyAlignment="1">
      <alignment vertical="center"/>
    </xf>
    <xf numFmtId="0" fontId="15" fillId="0" borderId="0" xfId="5" applyFill="1" applyAlignment="1">
      <alignment vertical="top"/>
    </xf>
    <xf numFmtId="0" fontId="13" fillId="6" borderId="0" xfId="4" applyFill="1" applyAlignment="1">
      <alignment vertical="top"/>
    </xf>
    <xf numFmtId="0" fontId="15" fillId="6" borderId="0" xfId="5" applyFill="1" applyAlignment="1"/>
    <xf numFmtId="0" fontId="15" fillId="6" borderId="0" xfId="5" applyFill="1"/>
    <xf numFmtId="0" fontId="13" fillId="6" borderId="0" xfId="4" applyFill="1" applyAlignment="1">
      <alignment vertical="top" wrapText="1"/>
    </xf>
    <xf numFmtId="0" fontId="15" fillId="6" borderId="0" xfId="5" applyFill="1" applyAlignment="1">
      <alignment vertical="center"/>
    </xf>
    <xf numFmtId="0" fontId="9" fillId="7" borderId="4" xfId="1" applyFont="1" applyFill="1" applyBorder="1" applyAlignment="1">
      <alignment vertical="top" wrapText="1"/>
    </xf>
    <xf numFmtId="0" fontId="9" fillId="7" borderId="1" xfId="1" applyFont="1" applyFill="1" applyBorder="1" applyAlignment="1">
      <alignment vertical="top" wrapText="1"/>
    </xf>
    <xf numFmtId="0" fontId="9" fillId="7" borderId="1" xfId="1" applyFont="1" applyFill="1" applyBorder="1" applyAlignment="1">
      <alignment vertical="top"/>
    </xf>
    <xf numFmtId="0" fontId="4" fillId="3" borderId="0" xfId="0" applyFont="1" applyFill="1" applyAlignment="1">
      <alignment horizontal="left" vertical="top" wrapText="1"/>
    </xf>
    <xf numFmtId="0" fontId="4" fillId="3" borderId="4" xfId="0" applyFont="1" applyFill="1" applyBorder="1" applyAlignment="1">
      <alignment horizontal="left" vertical="top" wrapText="1"/>
    </xf>
    <xf numFmtId="0" fontId="8" fillId="3" borderId="2" xfId="0" applyFont="1" applyFill="1" applyBorder="1" applyAlignment="1">
      <alignment horizontal="left" vertical="top" wrapText="1"/>
    </xf>
    <xf numFmtId="0" fontId="21" fillId="3" borderId="2" xfId="0" applyFont="1" applyFill="1" applyBorder="1" applyAlignment="1">
      <alignment horizontal="left" vertical="top" wrapText="1"/>
    </xf>
    <xf numFmtId="0" fontId="8" fillId="0" borderId="4" xfId="0" applyFont="1" applyBorder="1" applyAlignment="1">
      <alignment vertical="top" wrapText="1"/>
    </xf>
    <xf numFmtId="0" fontId="22" fillId="8" borderId="4" xfId="0" applyFont="1" applyFill="1" applyBorder="1" applyAlignment="1">
      <alignment vertical="top" wrapText="1"/>
    </xf>
    <xf numFmtId="0" fontId="22" fillId="0" borderId="4" xfId="0" applyFont="1" applyBorder="1" applyAlignment="1">
      <alignment vertical="top" wrapText="1"/>
    </xf>
    <xf numFmtId="0" fontId="23" fillId="0" borderId="4" xfId="0" applyFont="1" applyBorder="1" applyAlignment="1">
      <alignment vertical="top" wrapText="1"/>
    </xf>
    <xf numFmtId="0" fontId="24" fillId="2" borderId="2" xfId="1" applyFont="1" applyBorder="1" applyAlignment="1">
      <alignment horizontal="left" vertical="top" wrapText="1"/>
    </xf>
    <xf numFmtId="0" fontId="24" fillId="2" borderId="2" xfId="1" applyFont="1" applyBorder="1" applyAlignment="1">
      <alignment vertical="top"/>
    </xf>
    <xf numFmtId="0" fontId="24" fillId="7" borderId="4" xfId="1" applyFont="1" applyFill="1" applyBorder="1" applyAlignment="1">
      <alignment vertical="top" wrapText="1"/>
    </xf>
    <xf numFmtId="0" fontId="24" fillId="7" borderId="1" xfId="1" applyFont="1" applyFill="1" applyBorder="1" applyAlignment="1">
      <alignment vertical="top" wrapText="1"/>
    </xf>
    <xf numFmtId="0" fontId="24" fillId="7" borderId="1" xfId="1" applyFont="1" applyFill="1" applyBorder="1" applyAlignment="1">
      <alignment vertical="top"/>
    </xf>
    <xf numFmtId="0" fontId="8" fillId="0" borderId="0" xfId="0" applyFont="1" applyAlignment="1">
      <alignment vertical="top" wrapText="1"/>
    </xf>
    <xf numFmtId="0" fontId="26" fillId="3" borderId="2" xfId="0" applyFont="1" applyFill="1" applyBorder="1" applyAlignment="1">
      <alignment horizontal="left" vertical="top" wrapText="1"/>
    </xf>
    <xf numFmtId="0" fontId="10" fillId="0" borderId="0" xfId="0" applyFont="1" applyAlignment="1">
      <alignment wrapText="1"/>
    </xf>
  </cellXfs>
  <cellStyles count="6">
    <cellStyle name="Accent1" xfId="1" builtinId="29"/>
    <cellStyle name="Hyperlink" xfId="2" builtinId="8"/>
    <cellStyle name="Hyperlink 2" xfId="5" xr:uid="{0A4D99AE-E391-734A-A9AD-333C6EAF06BA}"/>
    <cellStyle name="Normal" xfId="0" builtinId="0"/>
    <cellStyle name="Normal 2" xfId="4" xr:uid="{91A5129C-30E0-664F-9296-70966F3ED3DB}"/>
    <cellStyle name="Percent 2" xfId="3" xr:uid="{8EBD2E1D-2A48-FF48-95AA-DFCCB791C571}"/>
  </cellStyles>
  <dxfs count="39">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006100"/>
      </font>
      <fill>
        <patternFill>
          <bgColor rgb="FFC6EFCE"/>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006100"/>
      </font>
      <fill>
        <patternFill>
          <bgColor rgb="FFC6EFCE"/>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006100"/>
      </font>
      <fill>
        <patternFill>
          <bgColor rgb="FFC6EFCE"/>
        </patternFill>
      </fill>
    </dxf>
    <dxf>
      <font>
        <color rgb="FF9C0006"/>
      </font>
      <fill>
        <patternFill>
          <bgColor rgb="FFFFC7CE"/>
        </patternFill>
      </fill>
    </dxf>
    <dxf>
      <fill>
        <patternFill>
          <bgColor theme="8" tint="0.79998168889431442"/>
        </patternFill>
      </fill>
    </dxf>
    <dxf>
      <fill>
        <patternFill>
          <bgColor theme="8" tint="0.79998168889431442"/>
        </patternFill>
      </fill>
    </dxf>
    <dxf>
      <font>
        <color rgb="FF006100"/>
      </font>
      <fill>
        <patternFill>
          <bgColor rgb="FFC6EFCE"/>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006100"/>
      </font>
      <fill>
        <patternFill>
          <bgColor rgb="FFC6EFCE"/>
        </patternFill>
      </fill>
    </dxf>
    <dxf>
      <font>
        <color rgb="FF9C0006"/>
      </font>
      <fill>
        <patternFill>
          <bgColor rgb="FFFFC7CE"/>
        </patternFill>
      </fill>
    </dxf>
    <dxf>
      <fill>
        <patternFill>
          <bgColor theme="8" tint="0.79998168889431442"/>
        </patternFill>
      </fill>
    </dxf>
    <dxf>
      <fill>
        <patternFill>
          <bgColor theme="8" tint="0.79998168889431442"/>
        </patternFill>
      </fill>
    </dxf>
    <dxf>
      <font>
        <color rgb="FF006100"/>
      </font>
      <fill>
        <patternFill>
          <bgColor rgb="FFC6EFCE"/>
        </patternFill>
      </fill>
    </dxf>
    <dxf>
      <font>
        <color rgb="FF9C0006"/>
      </font>
      <fill>
        <patternFill>
          <bgColor rgb="FFFFC7CE"/>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507999</xdr:colOff>
      <xdr:row>32</xdr:row>
      <xdr:rowOff>101600</xdr:rowOff>
    </xdr:from>
    <xdr:to>
      <xdr:col>16</xdr:col>
      <xdr:colOff>141979</xdr:colOff>
      <xdr:row>40</xdr:row>
      <xdr:rowOff>30840</xdr:rowOff>
    </xdr:to>
    <xdr:pic>
      <xdr:nvPicPr>
        <xdr:cNvPr id="2" name="Picture 1">
          <a:extLst>
            <a:ext uri="{FF2B5EF4-FFF2-40B4-BE49-F238E27FC236}">
              <a16:creationId xmlns:a16="http://schemas.microsoft.com/office/drawing/2014/main" id="{47BFE837-9084-4B45-BC5F-5B1B0FC9FF5C}"/>
            </a:ext>
          </a:extLst>
        </xdr:cNvPr>
        <xdr:cNvPicPr>
          <a:picLocks noChangeAspect="1"/>
        </xdr:cNvPicPr>
      </xdr:nvPicPr>
      <xdr:blipFill>
        <a:blip xmlns:r="http://schemas.openxmlformats.org/officeDocument/2006/relationships" r:embed="rId1"/>
        <a:stretch>
          <a:fillRect/>
        </a:stretch>
      </xdr:blipFill>
      <xdr:spPr>
        <a:xfrm>
          <a:off x="27431999" y="8343900"/>
          <a:ext cx="4739380" cy="1453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xdr:row>
      <xdr:rowOff>190500</xdr:rowOff>
    </xdr:from>
    <xdr:to>
      <xdr:col>15</xdr:col>
      <xdr:colOff>508538</xdr:colOff>
      <xdr:row>23</xdr:row>
      <xdr:rowOff>27419</xdr:rowOff>
    </xdr:to>
    <xdr:pic>
      <xdr:nvPicPr>
        <xdr:cNvPr id="2" name="Picture 1">
          <a:extLst>
            <a:ext uri="{FF2B5EF4-FFF2-40B4-BE49-F238E27FC236}">
              <a16:creationId xmlns:a16="http://schemas.microsoft.com/office/drawing/2014/main" id="{0431D352-DE17-B85E-809C-67B53EBCA2C8}"/>
            </a:ext>
          </a:extLst>
        </xdr:cNvPr>
        <xdr:cNvPicPr>
          <a:picLocks noChangeAspect="1"/>
        </xdr:cNvPicPr>
      </xdr:nvPicPr>
      <xdr:blipFill>
        <a:blip xmlns:r="http://schemas.openxmlformats.org/officeDocument/2006/relationships" r:embed="rId1"/>
        <a:stretch>
          <a:fillRect/>
        </a:stretch>
      </xdr:blipFill>
      <xdr:spPr>
        <a:xfrm>
          <a:off x="190500" y="393700"/>
          <a:ext cx="12891038" cy="43073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f:/r/sites/JP-KIT_DI/Shared%20Documents/07%20-%20KOMEI/Chat%20KOMEI%20PoC/Knowledges%20-%20JGAPP?csf=1&amp;web=1&amp;e=tyA2rm" TargetMode="External"/><Relationship Id="rId1" Type="http://schemas.openxmlformats.org/officeDocument/2006/relationships/hyperlink" Target="../../../../:x:/r/sites/JP-KIT_DI/Shared%20Documents/07%20-%20KOMEI/Chat%20KOMEI%20PoC/Reference%20Knowledges%20for%20Chat%20KOMEI%20PoC1.xlsx?d=wd5c6d3f809ff41a2b3bb0367f6353081&amp;csf=1&amp;web=1&amp;e=jhcEpB"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P-OI-BUS-KIT-INTERNAL/SitePages/SC-Main-When%20You%20Work.asp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JP-OI-BUS-KIT-INTERNAL/SitePages/SC-Main-When%20You%20Work.aspx"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applewebdata://4CA05DE6-480C-44DB-8627-2B6926E9AC37/JP-OI-BUS-KIT-INTERNAL/SitePages/ja/Other-Pregnancy_and_Childbirth.aspx" TargetMode="External"/><Relationship Id="rId21" Type="http://schemas.openxmlformats.org/officeDocument/2006/relationships/hyperlink" Target="../../../../../../JP-OI-BUS-KIT-INTERNAL/SitePages/Process-List-of-Vacation--Leave.aspx" TargetMode="External"/><Relationship Id="rId42" Type="http://schemas.openxmlformats.org/officeDocument/2006/relationships/hyperlink" Target="../../../../../../JP-OI-BUS-KIT-INTERNAL/SitePages/ja/Other-Salary-Related.aspx" TargetMode="External"/><Relationship Id="rId47" Type="http://schemas.openxmlformats.org/officeDocument/2006/relationships/hyperlink" Target="../../../../../../JP-OI-BUS-KIT-INTERNAL/SitePages/Process-Bereavement-and-funeral-notification.aspx?stay=true" TargetMode="External"/><Relationship Id="rId63" Type="http://schemas.openxmlformats.org/officeDocument/2006/relationships/hyperlink" Target="../../../../../../JP-OI-BUS-KIT-INTERNAL/SitePages/Process-How-to-turn-in-Document-to-HR-Management.aspx?stay=true" TargetMode="External"/><Relationship Id="rId68" Type="http://schemas.openxmlformats.org/officeDocument/2006/relationships/hyperlink" Target="../../../../../../JP-OI-BUS-KIT-INTERNAL/SitePages/ja/Process-Name-Change-(Except-Marriage).aspx" TargetMode="External"/><Relationship Id="rId84" Type="http://schemas.openxmlformats.org/officeDocument/2006/relationships/hyperlink" Target="../../../../../../JP-OI-BUS-KIT-INTERNAL/SitePages/Process-Time-sheet.aspx?stay=true" TargetMode="External"/><Relationship Id="rId89" Type="http://schemas.openxmlformats.org/officeDocument/2006/relationships/comments" Target="../comments1.xml"/><Relationship Id="rId16" Type="http://schemas.openxmlformats.org/officeDocument/2006/relationships/hyperlink" Target="../../../../../../JP-OI-BUS-KIT-INTERNAL/SitePages/SC-Main-When%20You%20Work.aspx" TargetMode="External"/><Relationship Id="rId11" Type="http://schemas.openxmlformats.org/officeDocument/2006/relationships/hyperlink" Target="../../../../../../JP-OI-BUS-KIT-INTERNAL/SitePages/Other-Salary-Related.aspx" TargetMode="External"/><Relationship Id="rId32" Type="http://schemas.openxmlformats.org/officeDocument/2006/relationships/hyperlink" Target="../../../../../../JP-OI-BUS-KIT-INTERNAL/SitePages/ja/Process-Dual-Work-Approval.aspx" TargetMode="External"/><Relationship Id="rId37" Type="http://schemas.openxmlformats.org/officeDocument/2006/relationships/hyperlink" Target="../../../../../../JP-OI-BUS-KIT-INTERNAL/SitePages/ja/Process-List-of-Vacation--Leave.aspx" TargetMode="External"/><Relationship Id="rId53" Type="http://schemas.openxmlformats.org/officeDocument/2006/relationships/hyperlink" Target="../../../../../../JP-OI-BUS-KIT-INTERNAL/SitePages/Process-Employee-Representative(1).aspx?stay=true" TargetMode="External"/><Relationship Id="rId58" Type="http://schemas.openxmlformats.org/officeDocument/2006/relationships/hyperlink" Target="../../../../../../JP-OI-BUS-KIT-INTERNAL/SitePages/ja/Process-Health-Checkup.aspx" TargetMode="External"/><Relationship Id="rId74" Type="http://schemas.openxmlformats.org/officeDocument/2006/relationships/hyperlink" Target="../../../../../../JP-OI-BUS-KIT-INTERNAL/SitePages/ja/Process-Remove-Dependent.aspx" TargetMode="External"/><Relationship Id="rId79" Type="http://schemas.openxmlformats.org/officeDocument/2006/relationships/hyperlink" Target="../../../../../../JP-OI-BUS-KIT-INTERNAL/SitePages/Process-Role-change.aspx?Mode=Edit" TargetMode="External"/><Relationship Id="rId5" Type="http://schemas.openxmlformats.org/officeDocument/2006/relationships/hyperlink" Target="../../../../../../JP-OI-BUS-KIT-INTERNAL/SitePages/Other-Pregnancy_and_Childbirth.aspx" TargetMode="External"/><Relationship Id="rId14" Type="http://schemas.openxmlformats.org/officeDocument/2006/relationships/hyperlink" Target="../../../../../../JP-OI-BUS-KIT-INTERNAL/SitePages/Process-List-of-Vacation--Leave.aspx" TargetMode="External"/><Relationship Id="rId22" Type="http://schemas.openxmlformats.org/officeDocument/2006/relationships/hyperlink" Target="../../../../../../JP-OI-BUS-KIT-INTERNAL/SitePages/Other-Leave-of-Abse.aspx" TargetMode="External"/><Relationship Id="rId27" Type="http://schemas.openxmlformats.org/officeDocument/2006/relationships/hyperlink" Target="applewebdata://4CA05DE6-480C-44DB-8627-2B6926E9AC37/JP-OI-BUS-KIT-INTERNAL/SitePages/ja/Other-Pregnancy_and_Childbirth.aspx" TargetMode="External"/><Relationship Id="rId30" Type="http://schemas.openxmlformats.org/officeDocument/2006/relationships/hyperlink" Target="../../../../../../JP-OI-BUS-KIT-INTERNAL/SitePages/ja/Changing-address.aspx" TargetMode="External"/><Relationship Id="rId35" Type="http://schemas.openxmlformats.org/officeDocument/2006/relationships/hyperlink" Target="../../../../../../JP-OI-BUS-KIT-INTERNAL/SitePages/ja/Other-Leave-of-Abse.aspx" TargetMode="External"/><Relationship Id="rId43" Type="http://schemas.openxmlformats.org/officeDocument/2006/relationships/hyperlink" Target="../../../../../../JP-OI-BUS-KIT-INTERNAL/SitePages/ja/Process-when%20your%20family%20passed%20away.aspx" TargetMode="External"/><Relationship Id="rId48" Type="http://schemas.openxmlformats.org/officeDocument/2006/relationships/hyperlink" Target="../../../../../../JP-OI-BUS-KIT-INTERNAL/SitePages/ja/Process-CPA%20Corporate%20Pension%20Fund.aspx" TargetMode="External"/><Relationship Id="rId56" Type="http://schemas.openxmlformats.org/officeDocument/2006/relationships/hyperlink" Target="../../../../../../JP-OI-BUS-KIT-INTERNAL/SitePages/ja/Process-Flexible-work-program.aspx" TargetMode="External"/><Relationship Id="rId64" Type="http://schemas.openxmlformats.org/officeDocument/2006/relationships/hyperlink" Target="../../../../../../JP-OI-BUS-KIT-INTERNAL/SitePages/ja/Process-Individual-type-defined-contribution-pension-plan(iDeCo)-.aspx" TargetMode="External"/><Relationship Id="rId69" Type="http://schemas.openxmlformats.org/officeDocument/2006/relationships/hyperlink" Target="../../../../../../JP-OI-BUS-KIT-INTERNAL/SitePages/Process-Name-Change-(Except-Marriage).aspx?stay=true" TargetMode="External"/><Relationship Id="rId77" Type="http://schemas.openxmlformats.org/officeDocument/2006/relationships/hyperlink" Target="../../../../../../JP-OI-BUS-KIT-INTERNAL/SitePages/SC-Main-Resignation.aspx" TargetMode="External"/><Relationship Id="rId8" Type="http://schemas.openxmlformats.org/officeDocument/2006/relationships/hyperlink" Target="../../../../../../JP-OI-BUS-KIT-INTERNAL/SitePages/Other-Pregnancy_and_Childbirth.aspx" TargetMode="External"/><Relationship Id="rId51" Type="http://schemas.openxmlformats.org/officeDocument/2006/relationships/hyperlink" Target="../../../../../../JP-OI-BUS-KIT-INTERNAL/SitePages/Process-Health-Related.aspx" TargetMode="External"/><Relationship Id="rId72" Type="http://schemas.openxmlformats.org/officeDocument/2006/relationships/hyperlink" Target="../../../../../../JP-OI-BUS-KIT-INTERNAL/SitePages/ja/Other-OOO-schedule-common.aspx" TargetMode="External"/><Relationship Id="rId80" Type="http://schemas.openxmlformats.org/officeDocument/2006/relationships/hyperlink" Target="../../../../../../JP-OI-BUS-KIT-INTERNAL/SitePages/ja/Other%20Social%20insurance.aspx" TargetMode="External"/><Relationship Id="rId85" Type="http://schemas.openxmlformats.org/officeDocument/2006/relationships/hyperlink" Target="../../../../../../JP-OI-BUS-KIT-INTERNAL/SitePages/Process-Marriage-Registration.aspx?stay=true&amp;Mode=Edit" TargetMode="External"/><Relationship Id="rId3" Type="http://schemas.openxmlformats.org/officeDocument/2006/relationships/hyperlink" Target="../../../../../../JP-OI-BUS-KIT-INTERNAL/SitePages/Process-List-of-Vacation--Leave.aspx?stay=true" TargetMode="External"/><Relationship Id="rId12" Type="http://schemas.openxmlformats.org/officeDocument/2006/relationships/hyperlink" Target="../../../../../../JP-OI-BUS-KIT-INTERNAL/SitePages/Process-Dual-Work-Approval.aspx?stay=true" TargetMode="External"/><Relationship Id="rId17" Type="http://schemas.openxmlformats.org/officeDocument/2006/relationships/hyperlink" Target="../../../../../../JP-OI-BUS-KIT-INTERNAL/SitePages/Process-Add-Claim-Dependent.aspx?stay=true" TargetMode="External"/><Relationship Id="rId25" Type="http://schemas.openxmlformats.org/officeDocument/2006/relationships/hyperlink" Target="../../../../../../JP-OI-BUS-KIT-INTERNAL/SitePages/ja/Process-Marriage-Registration.aspx" TargetMode="External"/><Relationship Id="rId33" Type="http://schemas.openxmlformats.org/officeDocument/2006/relationships/hyperlink" Target="../../../../../../JP-OI-BUS-KIT-INTERNAL/SitePages/ja/SC-Main-_take%20vacation.aspx" TargetMode="External"/><Relationship Id="rId38" Type="http://schemas.openxmlformats.org/officeDocument/2006/relationships/hyperlink" Target="../../../../../../JP-OI-BUS-KIT-INTERNAL/SitePages/ja/Process-List-of-Vacation--Leave.aspx" TargetMode="External"/><Relationship Id="rId46" Type="http://schemas.openxmlformats.org/officeDocument/2006/relationships/hyperlink" Target="../../../../../../JP-OI-BUS-KIT-INTERNAL/SitePages/ja/Process-Bereavement-and-funeral-notification.aspx" TargetMode="External"/><Relationship Id="rId59" Type="http://schemas.openxmlformats.org/officeDocument/2006/relationships/hyperlink" Target="../../../../../../JP-OI-BUS-KIT-INTERNAL/SitePages/Process-Health-Checkup.aspx?stay=true" TargetMode="External"/><Relationship Id="rId67" Type="http://schemas.openxmlformats.org/officeDocument/2006/relationships/hyperlink" Target="../../../../../../JP-OI-BUS-KIT-INTERNAL/SitePages/Other-Labor-management.aspx" TargetMode="External"/><Relationship Id="rId20" Type="http://schemas.openxmlformats.org/officeDocument/2006/relationships/hyperlink" Target="../../../../../../JP-OI-BUS-KIT-INTERNAL/SitePages/Process-List-of-Vacation--Leave.aspx" TargetMode="External"/><Relationship Id="rId41" Type="http://schemas.openxmlformats.org/officeDocument/2006/relationships/hyperlink" Target="../../../../../../JP-OI-BUS-KIT-INTERNAL/SitePages/ja/Process-List-of-Vacation--Leave.aspx" TargetMode="External"/><Relationship Id="rId54" Type="http://schemas.openxmlformats.org/officeDocument/2006/relationships/hyperlink" Target="../../../../../../JP-OI-BUS-KIT-INTERNAL/SitePages/ja/Family-Changes.aspx" TargetMode="External"/><Relationship Id="rId62" Type="http://schemas.openxmlformats.org/officeDocument/2006/relationships/hyperlink" Target="../../../../../../JP-OI-BUS-KIT-INTERNAL/SitePages/ja/Process-How-to-turn-in-Document-to-HR-Management.aspx" TargetMode="External"/><Relationship Id="rId70" Type="http://schemas.openxmlformats.org/officeDocument/2006/relationships/hyperlink" Target="../../../../../../JP-OI-BUS-KIT-INTERNAL/SitePages/ja/Other-Material%20of%20On-boarding.aspx" TargetMode="External"/><Relationship Id="rId75" Type="http://schemas.openxmlformats.org/officeDocument/2006/relationships/hyperlink" Target="../../../../../../JP-OI-BUS-KIT-INTERNAL/SitePages/Process-Remove-Dependent.aspx?stay=true" TargetMode="External"/><Relationship Id="rId83" Type="http://schemas.openxmlformats.org/officeDocument/2006/relationships/hyperlink" Target="../../../../../../JP-OI-BUS-KIT-INTERNAL/SitePages/ja/Process-Visa-Related.aspx" TargetMode="External"/><Relationship Id="rId88" Type="http://schemas.openxmlformats.org/officeDocument/2006/relationships/vmlDrawing" Target="../drawings/vmlDrawing1.vml"/><Relationship Id="rId1" Type="http://schemas.openxmlformats.org/officeDocument/2006/relationships/hyperlink" Target="../../../../../../JP-OI-BUS-KIT-INTERNAL/SitePages/Other-Work-rules.aspx" TargetMode="External"/><Relationship Id="rId6" Type="http://schemas.openxmlformats.org/officeDocument/2006/relationships/hyperlink" Target="../../../../../../JP-OI-BUS-KIT-INTERNAL/SitePages/Other-Pregnancy_and_Childbirth.aspx" TargetMode="External"/><Relationship Id="rId15" Type="http://schemas.openxmlformats.org/officeDocument/2006/relationships/hyperlink" Target="../../../../../../JP-OI-BUS-KIT-INTERNAL/SitePages/Process-List-of-Vacation--Leave.aspx" TargetMode="External"/><Relationship Id="rId23" Type="http://schemas.openxmlformats.org/officeDocument/2006/relationships/hyperlink" Target="../../../../../../JP-OI-BUS-KIT-INTERNAL/SitePages/ja/Other-Work-rules.aspx" TargetMode="External"/><Relationship Id="rId28" Type="http://schemas.openxmlformats.org/officeDocument/2006/relationships/hyperlink" Target="applewebdata://4CA05DE6-480C-44DB-8627-2B6926E9AC37/JP-OI-BUS-KIT-INTERNAL/SitePages/ja/Other-Pregnancy_and_Childbirth.aspx" TargetMode="External"/><Relationship Id="rId36" Type="http://schemas.openxmlformats.org/officeDocument/2006/relationships/hyperlink" Target="../../../../../../JP-KIT-Corporate-HR/SitePages/ja/Congratulatory-and-Condolence-Payment.aspx" TargetMode="External"/><Relationship Id="rId49" Type="http://schemas.openxmlformats.org/officeDocument/2006/relationships/hyperlink" Target="../../../../../../JP-OI-BUS-KIT-INTERNAL/SitePages/Process-CPA%20Corporate%20Pension%20Fund.aspx?stay=true" TargetMode="External"/><Relationship Id="rId57" Type="http://schemas.openxmlformats.org/officeDocument/2006/relationships/hyperlink" Target="../../../../../../JP-OI-BUS-KIT-INTERNAL/SitePages/Process-Flexible-work-program.aspx" TargetMode="External"/><Relationship Id="rId10" Type="http://schemas.openxmlformats.org/officeDocument/2006/relationships/hyperlink" Target="../../../../../../JP-OI-BUS-KIT-INTERNAL/SitePages/Changing-address.aspx?stay=trueSitePages/Mirai-Translator.aspx" TargetMode="External"/><Relationship Id="rId31" Type="http://schemas.openxmlformats.org/officeDocument/2006/relationships/hyperlink" Target="../../../../../../JP-OI-BUS-KIT-INTERNAL/SitePages/ja/Changing-address.aspx" TargetMode="External"/><Relationship Id="rId44" Type="http://schemas.openxmlformats.org/officeDocument/2006/relationships/hyperlink" Target="../../../../../../JP-OI-BUS-KIT-INTERNAL/SitePages/ja/Process-AZSA%20Health%20insurance%20Society%20Cafeteria%20Plan.aspx" TargetMode="External"/><Relationship Id="rId52" Type="http://schemas.openxmlformats.org/officeDocument/2006/relationships/hyperlink" Target="../../../../../../JP-OI-BUS-KIT-INTERNAL/SitePages/ja/Process-Employee-Representative.aspx" TargetMode="External"/><Relationship Id="rId60" Type="http://schemas.openxmlformats.org/officeDocument/2006/relationships/hyperlink" Target="../../../../../../JP-OI-BUS-KIT-INTERNAL/SitePages/ja/Process-How-to-check-Job-Title.aspx?Mode=Edit" TargetMode="External"/><Relationship Id="rId65" Type="http://schemas.openxmlformats.org/officeDocument/2006/relationships/hyperlink" Target="../../../../../../JP-OI-BUS-KIT-INTERNAL/SitePages/Process-Individual-type-defined-contribution-pension-plan(iDeCo).aspx?stay=true" TargetMode="External"/><Relationship Id="rId73" Type="http://schemas.openxmlformats.org/officeDocument/2006/relationships/hyperlink" Target="../../../../../../../:u:/r/sites/JP-OI-BUS-KIT-INTERNAL/SitePages/Other-OOO-schedule-common.aspx?csf=1&amp;web=1&amp;e=tra8p7" TargetMode="External"/><Relationship Id="rId78" Type="http://schemas.openxmlformats.org/officeDocument/2006/relationships/hyperlink" Target="../../../../../../JP-OI-BUS-KIT-INTERNAL/SitePages/ja/Process-Role-change.aspx" TargetMode="External"/><Relationship Id="rId81" Type="http://schemas.openxmlformats.org/officeDocument/2006/relationships/hyperlink" Target="../../../../../../JP-OI-BUS-KIT-INTERNAL/SitePages/Other%20Social%20insurance.aspx" TargetMode="External"/><Relationship Id="rId86" Type="http://schemas.openxmlformats.org/officeDocument/2006/relationships/hyperlink" Target="../../../../../../JP-OI-BUS-KIT-INTERNAL/SitePages/Process-Visa-Related.aspx?stay=true" TargetMode="External"/><Relationship Id="rId4" Type="http://schemas.openxmlformats.org/officeDocument/2006/relationships/hyperlink" Target="../../../../../../JP-OI-BUS-KIT-INTERNAL/SitePages/Process-Marriage-Registration.aspx?stay=true" TargetMode="External"/><Relationship Id="rId9" Type="http://schemas.openxmlformats.org/officeDocument/2006/relationships/hyperlink" Target="../../../../../../JP-OI-BUS-KIT-INTERNAL/SitePages/Changing-address.aspx?stay=trueSitePages/Mirai-Translator.aspx" TargetMode="External"/><Relationship Id="rId13" Type="http://schemas.openxmlformats.org/officeDocument/2006/relationships/hyperlink" Target="../../../../../../JP-OI-BUS-KIT-INTERNAL/SitePages/SC-Main-_take%20vacation.aspx" TargetMode="External"/><Relationship Id="rId18" Type="http://schemas.openxmlformats.org/officeDocument/2006/relationships/hyperlink" Target="../../../../../../JP-OI-BUS-KIT-INTERNAL/SitePages/Process-when%20your%20family%20passed%20away.aspx" TargetMode="External"/><Relationship Id="rId39" Type="http://schemas.openxmlformats.org/officeDocument/2006/relationships/hyperlink" Target="../../../../../../JP-OI-BUS-KIT-INTERNAL/SitePages/ja/Process-List-of-Vacation--Leave.aspx" TargetMode="External"/><Relationship Id="rId34" Type="http://schemas.openxmlformats.org/officeDocument/2006/relationships/hyperlink" Target="../../../../../../JP-OI-BUS-KIT-INTERNAL/SitePages/ja/Process-Add-Claim-Dependent.aspx" TargetMode="External"/><Relationship Id="rId50" Type="http://schemas.openxmlformats.org/officeDocument/2006/relationships/hyperlink" Target="../../../../../../JP-OI-BUS-KIT-INTERNAL/SitePages/ja/Process-Health-Related.aspx" TargetMode="External"/><Relationship Id="rId55" Type="http://schemas.openxmlformats.org/officeDocument/2006/relationships/hyperlink" Target="../../../../../../JP-OI-BUS-KIT-INTERNAL/SitePages/Process-Family-Changes.aspx?stay=true" TargetMode="External"/><Relationship Id="rId76" Type="http://schemas.openxmlformats.org/officeDocument/2006/relationships/hyperlink" Target="../../../../../../JP-OI-BUS-KIT-INTERNAL/SitePages/ja/Process-Retirement.aspx" TargetMode="External"/><Relationship Id="rId7" Type="http://schemas.openxmlformats.org/officeDocument/2006/relationships/hyperlink" Target="../../../../../../JP-OI-BUS-KIT-INTERNAL/SitePages/Other-Pregnancy_and_Childbirth.aspx" TargetMode="External"/><Relationship Id="rId71" Type="http://schemas.openxmlformats.org/officeDocument/2006/relationships/hyperlink" Target="../../../../../../JP-OI-BUS-KIT-INTERNAL/SitePages/Other-Material%20of%20On-boarding.aspx?stay=true" TargetMode="External"/><Relationship Id="rId2" Type="http://schemas.openxmlformats.org/officeDocument/2006/relationships/hyperlink" Target="../../../../../../JP-OI-BUS-KIT-INTERNAL/SitePages/Process-Marriage-Registration.aspx?stay=true" TargetMode="External"/><Relationship Id="rId29" Type="http://schemas.openxmlformats.org/officeDocument/2006/relationships/hyperlink" Target="applewebdata://4CA05DE6-480C-44DB-8627-2B6926E9AC37/JP-OI-BUS-KIT-INTERNAL/SitePages/ja/Other-Pregnancy_and_Childbirth.aspx" TargetMode="External"/><Relationship Id="rId24" Type="http://schemas.openxmlformats.org/officeDocument/2006/relationships/hyperlink" Target="../../../../../../JP-OI-BUS-KIT-INTERNAL/SitePages/ja/Process-Marriage-Registration.aspx" TargetMode="External"/><Relationship Id="rId40" Type="http://schemas.openxmlformats.org/officeDocument/2006/relationships/hyperlink" Target="../../../../../../JP-OI-BUS-KIT-INTERNAL/SitePages/ja/Process-List-of-Vacation--Leave.aspx" TargetMode="External"/><Relationship Id="rId45" Type="http://schemas.openxmlformats.org/officeDocument/2006/relationships/hyperlink" Target="../../../../../../JP-OI-BUS-KIT-INTERNAL/SitePages/Process-AZSA%20Health%20insurance%20Society%20Cafeteria%20Plan.aspx?stay=true&amp;Mode=Edit" TargetMode="External"/><Relationship Id="rId66" Type="http://schemas.openxmlformats.org/officeDocument/2006/relationships/hyperlink" Target="../../../../../../JP-OI-BUS-KIT-INTERNAL/SitePages/ja/Other-Labor-management.aspx" TargetMode="External"/><Relationship Id="rId87" Type="http://schemas.openxmlformats.org/officeDocument/2006/relationships/drawing" Target="../drawings/drawing1.xml"/><Relationship Id="rId61" Type="http://schemas.openxmlformats.org/officeDocument/2006/relationships/hyperlink" Target="../../../../../../JP-OI-BUS-KIT-INTERNAL/SitePages/Process-How-to-check-Job-Title.aspx?stay=true" TargetMode="External"/><Relationship Id="rId82" Type="http://schemas.openxmlformats.org/officeDocument/2006/relationships/hyperlink" Target="../../../../../../JP-OI-BUS-KIT-INTERNAL/SitePages/ja/Process-Time-sheet.aspx" TargetMode="External"/><Relationship Id="rId19" Type="http://schemas.openxmlformats.org/officeDocument/2006/relationships/hyperlink" Target="../../../../../../JP-KIT-Corporate-HR/SitePages/Congratulatory-and-Condolence-Payment.aspx?source=https%3a//spo-global.kpmg.com/sites/JP-KIT-Corporate-HR/SitePages/Forms/ByAuthor.aspx"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JP-OI-BUS-KIT-INTERNAL/SitePages/SC-Main-When%20You%20Work.asp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JP-OI-BUS-KIT-INTERNAL/SitePages/SC-Main-When%20You%20Work.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7A51-7C19-644A-AB37-F9A0EA81B067}">
  <sheetPr codeName="Sheet1"/>
  <dimension ref="A1:B37"/>
  <sheetViews>
    <sheetView topLeftCell="B6" zoomScaleNormal="100" workbookViewId="0">
      <selection activeCell="B6" sqref="B6"/>
    </sheetView>
  </sheetViews>
  <sheetFormatPr baseColWidth="10" defaultColWidth="11" defaultRowHeight="16"/>
  <cols>
    <col min="1" max="1" width="29.1640625" style="1" customWidth="1"/>
    <col min="2" max="2" width="54.83203125" style="1" customWidth="1"/>
    <col min="3" max="3" width="42" style="1" customWidth="1"/>
    <col min="4" max="16384" width="11" style="1"/>
  </cols>
  <sheetData>
    <row r="1" spans="1:2" ht="24">
      <c r="A1" s="36" t="s">
        <v>0</v>
      </c>
    </row>
    <row r="2" spans="1:2">
      <c r="A2" s="37"/>
    </row>
    <row r="3" spans="1:2" s="39" customFormat="1">
      <c r="A3" s="38" t="s">
        <v>1</v>
      </c>
    </row>
    <row r="4" spans="1:2">
      <c r="A4" s="37"/>
    </row>
    <row r="5" spans="1:2" ht="34">
      <c r="A5" s="6" t="s">
        <v>2</v>
      </c>
      <c r="B5" s="3" t="s">
        <v>3</v>
      </c>
    </row>
    <row r="6" spans="1:2" ht="17">
      <c r="A6" s="6" t="s">
        <v>4</v>
      </c>
      <c r="B6" s="3" t="s">
        <v>5</v>
      </c>
    </row>
    <row r="7" spans="1:2" ht="34">
      <c r="A7" s="6" t="s">
        <v>6</v>
      </c>
      <c r="B7" s="3" t="s">
        <v>7</v>
      </c>
    </row>
    <row r="8" spans="1:2" ht="50" customHeight="1">
      <c r="A8" s="6" t="s">
        <v>8</v>
      </c>
      <c r="B8" s="3"/>
    </row>
    <row r="9" spans="1:2" ht="86.25" customHeight="1">
      <c r="A9" s="6" t="s">
        <v>9</v>
      </c>
      <c r="B9" s="6"/>
    </row>
    <row r="10" spans="1:2" ht="50" customHeight="1">
      <c r="A10" s="6" t="s">
        <v>10</v>
      </c>
      <c r="B10" s="3" t="s">
        <v>11</v>
      </c>
    </row>
    <row r="11" spans="1:2">
      <c r="A11" s="40"/>
      <c r="B11" s="12"/>
    </row>
    <row r="12" spans="1:2" ht="17">
      <c r="A12" s="41" t="s">
        <v>12</v>
      </c>
      <c r="B12" s="12"/>
    </row>
    <row r="13" spans="1:2">
      <c r="A13" s="37" t="s">
        <v>13</v>
      </c>
      <c r="B13" s="12"/>
    </row>
    <row r="14" spans="1:2" ht="26" customHeight="1">
      <c r="A14" s="6" t="s">
        <v>14</v>
      </c>
      <c r="B14" s="4" t="s">
        <v>15</v>
      </c>
    </row>
    <row r="15" spans="1:2" ht="26" customHeight="1">
      <c r="A15" s="6" t="s">
        <v>16</v>
      </c>
      <c r="B15" s="4" t="s">
        <v>17</v>
      </c>
    </row>
    <row r="16" spans="1:2" ht="20.25" customHeight="1">
      <c r="A16" s="12"/>
      <c r="B16" s="12"/>
    </row>
    <row r="17" spans="1:2" ht="17">
      <c r="A17" s="5" t="s">
        <v>18</v>
      </c>
      <c r="B17" s="12"/>
    </row>
    <row r="18" spans="1:2">
      <c r="A18" s="1" t="s">
        <v>19</v>
      </c>
      <c r="B18" s="12"/>
    </row>
    <row r="19" spans="1:2" ht="17">
      <c r="A19" s="4" t="s">
        <v>20</v>
      </c>
      <c r="B19" s="4" t="s">
        <v>21</v>
      </c>
    </row>
    <row r="20" spans="1:2" ht="51">
      <c r="A20" s="4" t="s">
        <v>22</v>
      </c>
      <c r="B20" s="4" t="s">
        <v>23</v>
      </c>
    </row>
    <row r="21" spans="1:2" ht="34">
      <c r="A21" s="4" t="s">
        <v>24</v>
      </c>
      <c r="B21" s="4" t="s">
        <v>25</v>
      </c>
    </row>
    <row r="22" spans="1:2" ht="34">
      <c r="A22" s="4" t="s">
        <v>26</v>
      </c>
      <c r="B22" s="4" t="s">
        <v>27</v>
      </c>
    </row>
    <row r="23" spans="1:2" ht="17">
      <c r="A23" s="4" t="s">
        <v>28</v>
      </c>
      <c r="B23" s="42" t="s">
        <v>29</v>
      </c>
    </row>
    <row r="24" spans="1:2">
      <c r="A24" s="4"/>
      <c r="B24" s="4"/>
    </row>
    <row r="25" spans="1:2" ht="17">
      <c r="A25" s="4" t="s">
        <v>20</v>
      </c>
      <c r="B25" s="4" t="s">
        <v>30</v>
      </c>
    </row>
    <row r="26" spans="1:2" ht="51">
      <c r="A26" s="4" t="s">
        <v>22</v>
      </c>
      <c r="B26" s="4" t="s">
        <v>31</v>
      </c>
    </row>
    <row r="27" spans="1:2" ht="34">
      <c r="A27" s="4" t="s">
        <v>24</v>
      </c>
      <c r="B27" s="4" t="s">
        <v>32</v>
      </c>
    </row>
    <row r="28" spans="1:2" ht="34">
      <c r="A28" s="4" t="s">
        <v>26</v>
      </c>
      <c r="B28" s="4" t="s">
        <v>33</v>
      </c>
    </row>
    <row r="29" spans="1:2" ht="17">
      <c r="A29" s="4" t="s">
        <v>28</v>
      </c>
      <c r="B29" s="42" t="s">
        <v>34</v>
      </c>
    </row>
    <row r="30" spans="1:2">
      <c r="A30" s="12"/>
      <c r="B30" s="12"/>
    </row>
    <row r="31" spans="1:2" ht="17">
      <c r="A31" s="5" t="s">
        <v>35</v>
      </c>
      <c r="B31" s="12"/>
    </row>
    <row r="32" spans="1:2">
      <c r="A32" s="1" t="s">
        <v>36</v>
      </c>
      <c r="B32" s="12"/>
    </row>
    <row r="33" spans="1:2">
      <c r="A33" s="1" t="s">
        <v>37</v>
      </c>
      <c r="B33" s="12"/>
    </row>
    <row r="34" spans="1:2">
      <c r="A34" s="1" t="s">
        <v>38</v>
      </c>
      <c r="B34" s="12"/>
    </row>
    <row r="35" spans="1:2" ht="51">
      <c r="A35" s="4" t="s">
        <v>39</v>
      </c>
      <c r="B35" s="4" t="s">
        <v>40</v>
      </c>
    </row>
    <row r="36" spans="1:2" ht="34">
      <c r="A36" s="4" t="s">
        <v>41</v>
      </c>
      <c r="B36" s="4" t="s">
        <v>42</v>
      </c>
    </row>
    <row r="37" spans="1:2" ht="34">
      <c r="A37" s="4" t="s">
        <v>43</v>
      </c>
      <c r="B37" s="4" t="s">
        <v>44</v>
      </c>
    </row>
  </sheetData>
  <phoneticPr fontId="3"/>
  <hyperlinks>
    <hyperlink ref="B29" r:id="rId1" display="../../../../../:x:/r/sites/JP-KIT_DI/Shared Documents/07 - KOMEI/Chat KOMEI PoC/Reference Knowledges for Chat KOMEI PoC1.xlsx?d=wd5c6d3f809ff41a2b3bb0367f6353081&amp;csf=1&amp;web=1&amp;e=jhcEpB" xr:uid="{CA1D544D-FA69-8E46-99AB-470A14EBE9E6}"/>
    <hyperlink ref="B23" r:id="rId2" display="../../../../../:f:/r/sites/JP-KIT_DI/Shared Documents/07 - KOMEI/Chat KOMEI PoC/Knowledges - JGAPP?csf=1&amp;web=1&amp;e=tyA2rm" xr:uid="{C0B0AF98-CF67-6E4F-A97A-FDA5487B8A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6773-6DB9-CF49-B233-DE276E6D986D}">
  <sheetPr codeName="Sheet2"/>
  <dimension ref="A1:C22"/>
  <sheetViews>
    <sheetView zoomScale="130" zoomScaleNormal="130" workbookViewId="0">
      <selection activeCell="B11" sqref="B11"/>
    </sheetView>
  </sheetViews>
  <sheetFormatPr baseColWidth="10" defaultColWidth="11" defaultRowHeight="16"/>
  <cols>
    <col min="1" max="1" width="4.1640625" style="11" bestFit="1" customWidth="1"/>
    <col min="2" max="2" width="68.6640625" customWidth="1"/>
    <col min="3" max="3" width="48.1640625" customWidth="1"/>
  </cols>
  <sheetData>
    <row r="1" spans="1:3">
      <c r="B1" s="2" t="s">
        <v>45</v>
      </c>
    </row>
    <row r="2" spans="1:3" ht="34">
      <c r="A2" s="11">
        <v>1</v>
      </c>
      <c r="B2" s="12" t="s">
        <v>46</v>
      </c>
    </row>
    <row r="3" spans="1:3" ht="34">
      <c r="A3" s="11">
        <v>2</v>
      </c>
      <c r="B3" s="12" t="s">
        <v>47</v>
      </c>
    </row>
    <row r="4" spans="1:3" ht="17">
      <c r="A4" s="11">
        <v>3</v>
      </c>
      <c r="B4" s="12" t="s">
        <v>48</v>
      </c>
    </row>
    <row r="5" spans="1:3" ht="17">
      <c r="A5" s="11">
        <v>3.1</v>
      </c>
      <c r="B5" s="12" t="s">
        <v>49</v>
      </c>
    </row>
    <row r="6" spans="1:3" ht="17">
      <c r="A6" s="11">
        <v>3.2</v>
      </c>
      <c r="B6" s="12" t="s">
        <v>50</v>
      </c>
    </row>
    <row r="7" spans="1:3" ht="17">
      <c r="A7" s="11">
        <v>3.3</v>
      </c>
      <c r="B7" s="12" t="s">
        <v>51</v>
      </c>
    </row>
    <row r="8" spans="1:3" ht="17">
      <c r="A8" s="11">
        <v>4</v>
      </c>
      <c r="B8" s="12" t="s">
        <v>52</v>
      </c>
    </row>
    <row r="9" spans="1:3" ht="68">
      <c r="A9" s="11">
        <v>4.0999999999999996</v>
      </c>
      <c r="B9" s="33" t="s">
        <v>53</v>
      </c>
      <c r="C9" s="34" t="s">
        <v>54</v>
      </c>
    </row>
    <row r="10" spans="1:3" ht="51">
      <c r="A10" s="11">
        <v>4.2</v>
      </c>
      <c r="B10" s="34" t="s">
        <v>55</v>
      </c>
      <c r="C10" s="34" t="s">
        <v>56</v>
      </c>
    </row>
    <row r="11" spans="1:3" ht="64.5" customHeight="1">
      <c r="A11" s="11">
        <v>4.3</v>
      </c>
      <c r="B11" s="33" t="s">
        <v>57</v>
      </c>
      <c r="C11" s="35" t="s">
        <v>58</v>
      </c>
    </row>
    <row r="12" spans="1:3" ht="34">
      <c r="A12" s="11">
        <v>5</v>
      </c>
      <c r="B12" s="12" t="s">
        <v>59</v>
      </c>
    </row>
    <row r="15" spans="1:3">
      <c r="C15" s="10"/>
    </row>
    <row r="20" spans="2:2">
      <c r="B20" s="11"/>
    </row>
    <row r="21" spans="2:2">
      <c r="B21" s="11"/>
    </row>
    <row r="22" spans="2:2">
      <c r="B22" s="11"/>
    </row>
  </sheetData>
  <phoneticPr fontId="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5243-EE5A-3248-876A-751CECBA9766}">
  <sheetPr codeName="Sheet3"/>
  <dimension ref="A1:AB52"/>
  <sheetViews>
    <sheetView zoomScaleNormal="130" workbookViewId="0">
      <selection sqref="A1:XFD1048576"/>
    </sheetView>
  </sheetViews>
  <sheetFormatPr baseColWidth="10" defaultColWidth="11" defaultRowHeight="14" outlineLevelCol="1"/>
  <cols>
    <col min="1" max="1" width="3.5" style="7" bestFit="1" customWidth="1"/>
    <col min="2" max="2" width="31.83203125" style="7" hidden="1" customWidth="1"/>
    <col min="3" max="3" width="38.1640625" style="7" hidden="1" customWidth="1"/>
    <col min="4" max="5" width="34.5" style="8" customWidth="1"/>
    <col min="6" max="6" width="15.83203125" style="31" hidden="1" customWidth="1"/>
    <col min="7" max="7" width="65.1640625" style="7" hidden="1" customWidth="1" outlineLevel="1"/>
    <col min="8" max="8" width="70.5" style="7" hidden="1" customWidth="1" outlineLevel="1"/>
    <col min="9" max="9" width="23.33203125" style="7" hidden="1" customWidth="1" outlineLevel="1"/>
    <col min="10" max="10" width="12.6640625" style="7" hidden="1" customWidth="1" outlineLevel="1"/>
    <col min="11" max="11" width="67.1640625" style="9" hidden="1" customWidth="1" outlineLevel="1"/>
    <col min="12" max="12" width="39.1640625" style="9" customWidth="1" outlineLevel="1"/>
    <col min="13" max="13" width="25.6640625" style="9" customWidth="1"/>
    <col min="14" max="14" width="44.5" style="9" customWidth="1" collapsed="1"/>
    <col min="15" max="15" width="45.83203125" style="9" customWidth="1"/>
    <col min="16" max="16" width="67.1640625" style="9" customWidth="1"/>
    <col min="17" max="17" width="25" style="9" customWidth="1"/>
    <col min="18" max="18" width="18.1640625" style="8" customWidth="1"/>
    <col min="19" max="20" width="18.1640625" style="7" customWidth="1"/>
    <col min="21" max="21" width="44" style="7" bestFit="1" customWidth="1"/>
    <col min="22" max="22" width="6.5" style="7" bestFit="1" customWidth="1"/>
    <col min="23" max="23" width="67.1640625" style="9" customWidth="1" collapsed="1"/>
    <col min="24" max="24" width="18.1640625" style="8" customWidth="1"/>
    <col min="25" max="26" width="18.1640625" style="7" customWidth="1"/>
    <col min="27" max="27" width="44" style="7" bestFit="1" customWidth="1"/>
    <col min="28" max="28" width="6.5" style="7" bestFit="1" customWidth="1"/>
    <col min="29" max="16384" width="11" style="7"/>
  </cols>
  <sheetData>
    <row r="1" spans="1:28" ht="15">
      <c r="B1" s="13" t="s">
        <v>60</v>
      </c>
      <c r="C1" s="14" t="s">
        <v>61</v>
      </c>
      <c r="D1" s="7" t="s">
        <v>62</v>
      </c>
      <c r="E1" s="7"/>
      <c r="K1" s="15"/>
      <c r="L1" s="15"/>
      <c r="M1" s="15" t="s">
        <v>63</v>
      </c>
      <c r="N1" s="15" t="s">
        <v>63</v>
      </c>
      <c r="O1" s="15"/>
      <c r="P1" s="15" t="s">
        <v>63</v>
      </c>
      <c r="Q1" s="15"/>
      <c r="R1" s="16">
        <f>COUNT(R5:R53)</f>
        <v>0</v>
      </c>
      <c r="S1" s="16">
        <f>COUNT(S5:S53)</f>
        <v>0</v>
      </c>
      <c r="T1" s="16">
        <f>COUNT(T5:T53)</f>
        <v>0</v>
      </c>
      <c r="U1" s="17" t="s">
        <v>64</v>
      </c>
      <c r="V1" s="18">
        <f>AVERAGE(R1:T1)</f>
        <v>0</v>
      </c>
      <c r="W1" s="15" t="s">
        <v>63</v>
      </c>
      <c r="X1" s="16">
        <f>COUNT(X5:X53)</f>
        <v>0</v>
      </c>
      <c r="Y1" s="16">
        <f>COUNT(Y5:Y53)</f>
        <v>0</v>
      </c>
      <c r="Z1" s="16">
        <f>COUNT(Z5:Z53)</f>
        <v>0</v>
      </c>
      <c r="AA1" s="17" t="s">
        <v>64</v>
      </c>
      <c r="AB1" s="18">
        <f>AVERAGE(X1:Z1)</f>
        <v>0</v>
      </c>
    </row>
    <row r="2" spans="1:28" ht="15">
      <c r="B2" s="13" t="s">
        <v>65</v>
      </c>
      <c r="C2" s="19" t="s">
        <v>66</v>
      </c>
      <c r="D2" s="7" t="s">
        <v>62</v>
      </c>
      <c r="E2" s="7"/>
      <c r="K2" s="15"/>
      <c r="L2" s="15"/>
      <c r="M2" s="15" t="s">
        <v>67</v>
      </c>
      <c r="N2" s="15" t="s">
        <v>67</v>
      </c>
      <c r="O2" s="15"/>
      <c r="P2" s="15" t="s">
        <v>67</v>
      </c>
      <c r="Q2" s="15"/>
      <c r="R2" s="16">
        <f>SUM(R5:R53)</f>
        <v>0</v>
      </c>
      <c r="S2" s="16">
        <f>SUM(S5:S53)</f>
        <v>0</v>
      </c>
      <c r="T2" s="16">
        <f>SUM(T5:T53)</f>
        <v>0</v>
      </c>
      <c r="U2" s="17" t="s">
        <v>68</v>
      </c>
      <c r="V2" s="18">
        <f>SUM(R2:T2)</f>
        <v>0</v>
      </c>
      <c r="W2" s="15" t="s">
        <v>67</v>
      </c>
      <c r="X2" s="16">
        <f>SUM(X5:X53)</f>
        <v>0</v>
      </c>
      <c r="Y2" s="16">
        <f>SUM(Y5:Y53)</f>
        <v>0</v>
      </c>
      <c r="Z2" s="16">
        <f>SUM(Z5:Z53)</f>
        <v>0</v>
      </c>
      <c r="AA2" s="17" t="s">
        <v>68</v>
      </c>
      <c r="AB2" s="18">
        <f>SUM(X2:Z2)</f>
        <v>0</v>
      </c>
    </row>
    <row r="3" spans="1:28" ht="15">
      <c r="B3" s="13" t="s">
        <v>69</v>
      </c>
      <c r="D3" s="7"/>
      <c r="E3" s="7"/>
      <c r="I3" s="20"/>
      <c r="J3" s="31"/>
      <c r="K3" s="15"/>
      <c r="L3" s="15"/>
      <c r="M3" s="15" t="s">
        <v>70</v>
      </c>
      <c r="N3" s="15" t="s">
        <v>70</v>
      </c>
      <c r="O3" s="15"/>
      <c r="P3" s="15" t="s">
        <v>70</v>
      </c>
      <c r="Q3" s="15"/>
      <c r="R3" s="21" t="e">
        <f>R2/(R1*3)</f>
        <v>#DIV/0!</v>
      </c>
      <c r="S3" s="21" t="e">
        <f>S2/(S1)</f>
        <v>#DIV/0!</v>
      </c>
      <c r="T3" s="21" t="e">
        <f>T2/(T1)</f>
        <v>#DIV/0!</v>
      </c>
      <c r="U3" s="17" t="s">
        <v>71</v>
      </c>
      <c r="V3" s="21" t="e">
        <f>V2/(R1*5+S1*3+T1*2)</f>
        <v>#DIV/0!</v>
      </c>
      <c r="W3" s="15" t="s">
        <v>70</v>
      </c>
      <c r="X3" s="21" t="e">
        <f>X2/(X1*3)</f>
        <v>#DIV/0!</v>
      </c>
      <c r="Y3" s="21" t="e">
        <f>Y2/(Y1)</f>
        <v>#DIV/0!</v>
      </c>
      <c r="Z3" s="21" t="e">
        <f>Z2/(Z1)</f>
        <v>#DIV/0!</v>
      </c>
      <c r="AA3" s="17" t="s">
        <v>71</v>
      </c>
      <c r="AB3" s="21" t="e">
        <f>AB2/(X1*5+Y1*3+Z1*2)</f>
        <v>#DIV/0!</v>
      </c>
    </row>
    <row r="4" spans="1:28" ht="30">
      <c r="A4" s="22" t="s">
        <v>72</v>
      </c>
      <c r="B4" s="22" t="s">
        <v>73</v>
      </c>
      <c r="C4" s="22" t="s">
        <v>74</v>
      </c>
      <c r="D4" s="22" t="s">
        <v>75</v>
      </c>
      <c r="E4" s="22" t="s">
        <v>76</v>
      </c>
      <c r="F4" s="23" t="s">
        <v>77</v>
      </c>
      <c r="G4" s="22" t="s">
        <v>78</v>
      </c>
      <c r="H4" s="22" t="s">
        <v>79</v>
      </c>
      <c r="I4" s="22" t="s">
        <v>80</v>
      </c>
      <c r="J4" s="22" t="s">
        <v>81</v>
      </c>
      <c r="K4" s="62" t="s">
        <v>82</v>
      </c>
      <c r="L4" s="22" t="s">
        <v>76</v>
      </c>
      <c r="M4" s="62" t="s">
        <v>349</v>
      </c>
      <c r="N4" s="62" t="s">
        <v>83</v>
      </c>
      <c r="O4" s="62" t="s">
        <v>316</v>
      </c>
      <c r="P4" s="62" t="s">
        <v>315</v>
      </c>
      <c r="Q4" s="62" t="s">
        <v>306</v>
      </c>
      <c r="R4" s="63" t="s">
        <v>84</v>
      </c>
      <c r="S4" s="63" t="s">
        <v>85</v>
      </c>
      <c r="T4" s="63" t="s">
        <v>86</v>
      </c>
      <c r="U4" s="64" t="s">
        <v>87</v>
      </c>
      <c r="W4" s="62" t="s">
        <v>88</v>
      </c>
      <c r="X4" s="63" t="s">
        <v>84</v>
      </c>
      <c r="Y4" s="63" t="s">
        <v>85</v>
      </c>
      <c r="Z4" s="63" t="s">
        <v>86</v>
      </c>
      <c r="AA4" s="64" t="s">
        <v>87</v>
      </c>
    </row>
    <row r="5" spans="1:28" ht="180">
      <c r="A5" s="24">
        <v>1</v>
      </c>
      <c r="B5" s="24" t="s">
        <v>89</v>
      </c>
      <c r="C5" s="24" t="s">
        <v>90</v>
      </c>
      <c r="D5" s="24" t="s">
        <v>91</v>
      </c>
      <c r="E5" s="67" t="s">
        <v>92</v>
      </c>
      <c r="F5" s="25" t="s">
        <v>93</v>
      </c>
      <c r="G5" s="24" t="s">
        <v>94</v>
      </c>
      <c r="H5" s="24"/>
      <c r="I5" s="24" t="s">
        <v>95</v>
      </c>
      <c r="J5" s="24"/>
      <c r="K5" s="26"/>
      <c r="L5" s="26"/>
      <c r="M5" s="26"/>
      <c r="N5" s="24" t="s">
        <v>307</v>
      </c>
      <c r="O5" s="24" t="s">
        <v>317</v>
      </c>
      <c r="P5" s="24"/>
      <c r="Q5" s="66"/>
      <c r="R5" s="27"/>
      <c r="S5" s="28"/>
      <c r="T5" s="28"/>
      <c r="U5" s="29"/>
      <c r="W5" s="26"/>
      <c r="X5" s="27"/>
      <c r="Y5" s="28"/>
      <c r="Z5" s="28"/>
      <c r="AA5" s="29"/>
    </row>
    <row r="6" spans="1:28" ht="150">
      <c r="A6" s="24">
        <f>A5+1</f>
        <v>2</v>
      </c>
      <c r="B6" s="24" t="s">
        <v>89</v>
      </c>
      <c r="C6" s="24" t="s">
        <v>96</v>
      </c>
      <c r="D6" s="24" t="s">
        <v>97</v>
      </c>
      <c r="E6" s="67" t="s">
        <v>98</v>
      </c>
      <c r="F6" s="25" t="s">
        <v>99</v>
      </c>
      <c r="G6" s="24" t="s">
        <v>100</v>
      </c>
      <c r="H6" s="24" t="s">
        <v>101</v>
      </c>
      <c r="I6" s="24"/>
      <c r="J6" s="32"/>
      <c r="K6" s="26"/>
      <c r="L6" s="26"/>
      <c r="M6" s="26" t="s">
        <v>313</v>
      </c>
      <c r="N6" s="24" t="s">
        <v>308</v>
      </c>
      <c r="O6" s="24" t="s">
        <v>318</v>
      </c>
      <c r="P6" s="24"/>
      <c r="Q6" s="66"/>
      <c r="R6" s="27"/>
      <c r="S6" s="28"/>
      <c r="T6" s="28"/>
      <c r="U6" s="29"/>
      <c r="W6" s="26"/>
      <c r="X6" s="27"/>
      <c r="Y6" s="28"/>
      <c r="Z6" s="28"/>
      <c r="AA6" s="29"/>
    </row>
    <row r="7" spans="1:28" ht="244" customHeight="1">
      <c r="A7" s="24">
        <f t="shared" ref="A7:A52" si="0">A6+1</f>
        <v>3</v>
      </c>
      <c r="B7" s="24" t="s">
        <v>89</v>
      </c>
      <c r="C7" s="24" t="s">
        <v>96</v>
      </c>
      <c r="D7" s="24" t="s">
        <v>102</v>
      </c>
      <c r="E7" s="68" t="s">
        <v>103</v>
      </c>
      <c r="F7" s="25" t="s">
        <v>93</v>
      </c>
      <c r="G7" s="24" t="s">
        <v>104</v>
      </c>
      <c r="H7" s="24" t="s">
        <v>105</v>
      </c>
      <c r="I7" s="24"/>
      <c r="J7" s="24"/>
      <c r="K7" s="26"/>
      <c r="L7" s="69" t="s">
        <v>310</v>
      </c>
      <c r="M7" s="71" t="s">
        <v>314</v>
      </c>
      <c r="N7" s="24" t="s">
        <v>309</v>
      </c>
      <c r="O7" s="24" t="s">
        <v>312</v>
      </c>
      <c r="P7" s="24" t="s">
        <v>311</v>
      </c>
      <c r="Q7" s="66"/>
      <c r="R7" s="27"/>
      <c r="S7" s="28"/>
      <c r="T7" s="28"/>
      <c r="U7" s="29"/>
      <c r="W7" s="26"/>
      <c r="X7" s="27"/>
      <c r="Y7" s="28"/>
      <c r="Z7" s="28"/>
      <c r="AA7" s="29"/>
    </row>
    <row r="8" spans="1:28" ht="285">
      <c r="A8" s="24">
        <f t="shared" si="0"/>
        <v>4</v>
      </c>
      <c r="B8" s="24" t="s">
        <v>106</v>
      </c>
      <c r="C8" s="24" t="s">
        <v>107</v>
      </c>
      <c r="D8" s="24" t="s">
        <v>91</v>
      </c>
      <c r="E8" s="67" t="s">
        <v>108</v>
      </c>
      <c r="F8" s="25" t="s">
        <v>93</v>
      </c>
      <c r="G8" s="24"/>
      <c r="H8" s="24" t="s">
        <v>109</v>
      </c>
      <c r="I8" s="24"/>
      <c r="J8" s="24"/>
      <c r="K8" s="26"/>
      <c r="L8" s="26"/>
      <c r="M8" s="26" t="s">
        <v>313</v>
      </c>
      <c r="N8" s="24"/>
      <c r="O8" s="24" t="s">
        <v>319</v>
      </c>
      <c r="P8" s="24"/>
      <c r="Q8" s="66"/>
      <c r="R8" s="27"/>
      <c r="S8" s="28"/>
      <c r="T8" s="28"/>
      <c r="U8" s="29"/>
      <c r="W8" s="26"/>
      <c r="X8" s="27"/>
      <c r="Y8" s="28"/>
      <c r="Z8" s="28"/>
      <c r="AA8" s="29"/>
    </row>
    <row r="9" spans="1:28" ht="45">
      <c r="A9" s="24">
        <f t="shared" si="0"/>
        <v>5</v>
      </c>
      <c r="B9" s="24" t="s">
        <v>106</v>
      </c>
      <c r="C9" s="24" t="s">
        <v>110</v>
      </c>
      <c r="D9" s="24" t="s">
        <v>111</v>
      </c>
      <c r="E9" s="68" t="s">
        <v>112</v>
      </c>
      <c r="F9" s="25"/>
      <c r="G9" s="24"/>
      <c r="H9" s="24"/>
      <c r="I9" s="24"/>
      <c r="J9" s="24"/>
      <c r="K9" s="26"/>
      <c r="L9" s="69" t="s">
        <v>322</v>
      </c>
      <c r="M9" s="70" t="s">
        <v>323</v>
      </c>
      <c r="N9" s="24"/>
      <c r="O9" s="24" t="s">
        <v>320</v>
      </c>
      <c r="P9" s="24" t="s">
        <v>321</v>
      </c>
      <c r="Q9" s="66"/>
      <c r="R9" s="27"/>
      <c r="S9" s="28"/>
      <c r="T9" s="28"/>
      <c r="U9" s="29"/>
      <c r="W9" s="26"/>
      <c r="X9" s="27"/>
      <c r="Y9" s="28"/>
      <c r="Z9" s="28"/>
      <c r="AA9" s="29"/>
    </row>
    <row r="10" spans="1:28" ht="240">
      <c r="A10" s="24">
        <f t="shared" si="0"/>
        <v>6</v>
      </c>
      <c r="B10" s="24" t="s">
        <v>106</v>
      </c>
      <c r="C10" s="24" t="s">
        <v>113</v>
      </c>
      <c r="D10" s="24" t="s">
        <v>114</v>
      </c>
      <c r="E10" s="68" t="s">
        <v>115</v>
      </c>
      <c r="F10" s="25"/>
      <c r="G10" s="24"/>
      <c r="H10" s="24" t="s">
        <v>116</v>
      </c>
      <c r="I10" s="24"/>
      <c r="J10" s="24"/>
      <c r="K10" s="26"/>
      <c r="L10" s="69" t="s">
        <v>326</v>
      </c>
      <c r="M10" s="72" t="s">
        <v>313</v>
      </c>
      <c r="N10" s="24"/>
      <c r="O10" s="24" t="s">
        <v>324</v>
      </c>
      <c r="P10" s="24" t="s">
        <v>325</v>
      </c>
      <c r="Q10" s="66"/>
      <c r="R10" s="27"/>
      <c r="S10" s="28"/>
      <c r="T10" s="28"/>
      <c r="U10" s="29"/>
      <c r="W10" s="26"/>
      <c r="X10" s="27"/>
      <c r="Y10" s="28"/>
      <c r="Z10" s="28"/>
      <c r="AA10" s="29"/>
    </row>
    <row r="11" spans="1:28" ht="60">
      <c r="A11" s="24">
        <f t="shared" si="0"/>
        <v>7</v>
      </c>
      <c r="B11" s="24" t="s">
        <v>106</v>
      </c>
      <c r="C11" s="24" t="s">
        <v>117</v>
      </c>
      <c r="D11" s="24" t="s">
        <v>118</v>
      </c>
      <c r="E11" s="68" t="s">
        <v>119</v>
      </c>
      <c r="F11" s="25"/>
      <c r="G11" s="24" t="s">
        <v>120</v>
      </c>
      <c r="H11" s="24" t="s">
        <v>121</v>
      </c>
      <c r="I11" s="24"/>
      <c r="J11" s="32"/>
      <c r="K11" s="26"/>
      <c r="L11" s="69" t="s">
        <v>329</v>
      </c>
      <c r="M11" s="70" t="s">
        <v>303</v>
      </c>
      <c r="N11" s="24"/>
      <c r="O11" s="24" t="s">
        <v>327</v>
      </c>
      <c r="P11" s="24" t="s">
        <v>328</v>
      </c>
      <c r="Q11" s="66"/>
      <c r="R11" s="27"/>
      <c r="S11" s="28"/>
      <c r="T11" s="28"/>
      <c r="U11" s="29"/>
      <c r="W11" s="26"/>
      <c r="X11" s="27"/>
      <c r="Y11" s="28"/>
      <c r="Z11" s="28"/>
      <c r="AA11" s="29"/>
    </row>
    <row r="12" spans="1:28" ht="60">
      <c r="A12" s="24">
        <f t="shared" si="0"/>
        <v>8</v>
      </c>
      <c r="B12" s="24" t="s">
        <v>106</v>
      </c>
      <c r="C12" s="24" t="s">
        <v>122</v>
      </c>
      <c r="D12" s="24" t="s">
        <v>123</v>
      </c>
      <c r="E12" s="68" t="s">
        <v>124</v>
      </c>
      <c r="F12" s="25"/>
      <c r="G12" s="24" t="s">
        <v>125</v>
      </c>
      <c r="H12" s="24"/>
      <c r="I12" s="24"/>
      <c r="J12" s="24"/>
      <c r="K12" s="26"/>
      <c r="L12" s="69" t="s">
        <v>332</v>
      </c>
      <c r="M12" s="70" t="s">
        <v>305</v>
      </c>
      <c r="N12" s="24"/>
      <c r="O12" s="24" t="s">
        <v>330</v>
      </c>
      <c r="P12" s="24" t="s">
        <v>331</v>
      </c>
      <c r="Q12" s="66"/>
      <c r="R12" s="27"/>
      <c r="S12" s="28"/>
      <c r="T12" s="28"/>
      <c r="U12" s="29"/>
      <c r="W12" s="26"/>
      <c r="X12" s="27"/>
      <c r="Y12" s="28"/>
      <c r="Z12" s="28"/>
      <c r="AA12" s="29"/>
    </row>
    <row r="13" spans="1:28" ht="75">
      <c r="A13" s="24">
        <f t="shared" si="0"/>
        <v>9</v>
      </c>
      <c r="B13" s="24" t="s">
        <v>106</v>
      </c>
      <c r="C13" s="24" t="s">
        <v>122</v>
      </c>
      <c r="D13" s="24" t="s">
        <v>126</v>
      </c>
      <c r="E13" s="68" t="s">
        <v>127</v>
      </c>
      <c r="F13" s="25"/>
      <c r="G13" s="24" t="s">
        <v>125</v>
      </c>
      <c r="H13" s="65"/>
      <c r="I13" s="58" t="s">
        <v>128</v>
      </c>
      <c r="J13" s="32"/>
      <c r="K13" s="26"/>
      <c r="L13" s="69" t="s">
        <v>335</v>
      </c>
      <c r="M13" s="70" t="s">
        <v>304</v>
      </c>
      <c r="N13" s="24"/>
      <c r="O13" s="24" t="s">
        <v>333</v>
      </c>
      <c r="P13" s="24" t="s">
        <v>334</v>
      </c>
      <c r="Q13" s="66"/>
      <c r="R13" s="27"/>
      <c r="S13" s="28"/>
      <c r="T13" s="28"/>
      <c r="U13" s="29"/>
      <c r="W13" s="26"/>
      <c r="X13" s="27"/>
      <c r="Y13" s="28"/>
      <c r="Z13" s="28"/>
      <c r="AA13" s="29"/>
    </row>
    <row r="14" spans="1:28" ht="285">
      <c r="A14" s="24">
        <f t="shared" si="0"/>
        <v>10</v>
      </c>
      <c r="B14" s="24" t="s">
        <v>129</v>
      </c>
      <c r="C14" s="24" t="s">
        <v>130</v>
      </c>
      <c r="D14" s="24" t="s">
        <v>131</v>
      </c>
      <c r="E14" s="67" t="s">
        <v>132</v>
      </c>
      <c r="F14" s="25"/>
      <c r="G14" s="24"/>
      <c r="H14" s="24"/>
      <c r="I14" s="24"/>
      <c r="J14" s="32"/>
      <c r="K14" s="26"/>
      <c r="L14" s="26"/>
      <c r="M14" s="26" t="s">
        <v>303</v>
      </c>
      <c r="N14" s="24"/>
      <c r="O14" s="24" t="s">
        <v>336</v>
      </c>
      <c r="P14" s="24"/>
      <c r="Q14" s="66"/>
      <c r="R14" s="27"/>
      <c r="S14" s="28"/>
      <c r="T14" s="28"/>
      <c r="U14" s="29"/>
      <c r="W14" s="26"/>
      <c r="X14" s="27"/>
      <c r="Y14" s="28"/>
      <c r="Z14" s="28"/>
      <c r="AA14" s="29"/>
    </row>
    <row r="15" spans="1:28" ht="195">
      <c r="A15" s="24">
        <f t="shared" si="0"/>
        <v>11</v>
      </c>
      <c r="B15" s="24" t="s">
        <v>129</v>
      </c>
      <c r="C15" s="24" t="s">
        <v>133</v>
      </c>
      <c r="D15" s="24" t="s">
        <v>134</v>
      </c>
      <c r="E15" s="67" t="s">
        <v>135</v>
      </c>
      <c r="F15" s="25"/>
      <c r="G15" s="24" t="s">
        <v>136</v>
      </c>
      <c r="H15" s="24"/>
      <c r="I15" s="24"/>
      <c r="J15" s="32"/>
      <c r="K15" s="26"/>
      <c r="L15" s="26"/>
      <c r="M15" s="26" t="s">
        <v>303</v>
      </c>
      <c r="N15" s="24"/>
      <c r="O15" s="24" t="s">
        <v>337</v>
      </c>
      <c r="P15" s="24"/>
      <c r="Q15" s="66"/>
      <c r="R15" s="27"/>
      <c r="S15" s="28"/>
      <c r="T15" s="28"/>
      <c r="U15" s="29"/>
      <c r="W15" s="26"/>
      <c r="X15" s="27"/>
      <c r="Y15" s="28"/>
      <c r="Z15" s="28"/>
      <c r="AA15" s="29"/>
    </row>
    <row r="16" spans="1:28" ht="135">
      <c r="A16" s="24">
        <f t="shared" si="0"/>
        <v>12</v>
      </c>
      <c r="B16" s="24" t="s">
        <v>129</v>
      </c>
      <c r="C16" s="24" t="s">
        <v>137</v>
      </c>
      <c r="D16" s="24" t="s">
        <v>138</v>
      </c>
      <c r="E16" s="67" t="s">
        <v>139</v>
      </c>
      <c r="F16" s="25"/>
      <c r="G16" s="24"/>
      <c r="H16" s="24"/>
      <c r="I16" s="24"/>
      <c r="J16" s="24"/>
      <c r="K16" s="26"/>
      <c r="L16" s="26"/>
      <c r="M16" s="26" t="s">
        <v>303</v>
      </c>
      <c r="N16" s="24"/>
      <c r="O16" s="24" t="s">
        <v>338</v>
      </c>
      <c r="P16" s="24"/>
      <c r="Q16" s="66"/>
      <c r="R16" s="27"/>
      <c r="S16" s="28"/>
      <c r="T16" s="28"/>
      <c r="U16" s="29"/>
      <c r="W16" s="26"/>
      <c r="X16" s="27"/>
      <c r="Y16" s="28"/>
      <c r="Z16" s="28"/>
      <c r="AA16" s="29"/>
    </row>
    <row r="17" spans="1:27" ht="384">
      <c r="A17" s="24">
        <f>A16+1</f>
        <v>13</v>
      </c>
      <c r="B17" s="24" t="s">
        <v>140</v>
      </c>
      <c r="C17" s="24" t="s">
        <v>141</v>
      </c>
      <c r="D17" s="24" t="s">
        <v>142</v>
      </c>
      <c r="E17" s="67" t="s">
        <v>143</v>
      </c>
      <c r="F17" s="25"/>
      <c r="G17" s="24"/>
      <c r="H17" s="24"/>
      <c r="I17" s="24"/>
      <c r="J17" s="24"/>
      <c r="K17" s="26"/>
      <c r="L17" s="26"/>
      <c r="M17" s="26" t="s">
        <v>303</v>
      </c>
      <c r="N17" s="24"/>
      <c r="O17" s="24" t="s">
        <v>339</v>
      </c>
      <c r="P17" s="24"/>
      <c r="Q17" s="66"/>
      <c r="R17" s="27"/>
      <c r="S17" s="28"/>
      <c r="T17" s="28"/>
      <c r="U17" s="29"/>
      <c r="W17" s="26"/>
      <c r="X17" s="27"/>
      <c r="Y17" s="28"/>
      <c r="Z17" s="28"/>
      <c r="AA17" s="29"/>
    </row>
    <row r="18" spans="1:27" ht="90">
      <c r="A18" s="24">
        <f t="shared" si="0"/>
        <v>14</v>
      </c>
      <c r="B18" s="24" t="s">
        <v>140</v>
      </c>
      <c r="C18" s="24" t="s">
        <v>144</v>
      </c>
      <c r="D18" s="24" t="s">
        <v>145</v>
      </c>
      <c r="E18" s="67" t="s">
        <v>146</v>
      </c>
      <c r="F18" s="25"/>
      <c r="G18" s="24" t="s">
        <v>147</v>
      </c>
      <c r="H18" s="24"/>
      <c r="I18" s="24"/>
      <c r="J18" s="24"/>
      <c r="K18" s="26"/>
      <c r="L18" s="26"/>
      <c r="M18" s="26" t="s">
        <v>303</v>
      </c>
      <c r="N18" s="24"/>
      <c r="O18" s="24" t="s">
        <v>340</v>
      </c>
      <c r="P18" s="24"/>
      <c r="Q18" s="66"/>
      <c r="R18" s="27"/>
      <c r="S18" s="28"/>
      <c r="T18" s="28"/>
      <c r="U18" s="29"/>
      <c r="W18" s="26"/>
      <c r="X18" s="27"/>
      <c r="Y18" s="28"/>
      <c r="Z18" s="28"/>
      <c r="AA18" s="29"/>
    </row>
    <row r="19" spans="1:27" ht="384">
      <c r="A19" s="24">
        <f t="shared" si="0"/>
        <v>15</v>
      </c>
      <c r="B19" s="24" t="s">
        <v>140</v>
      </c>
      <c r="C19" s="24" t="s">
        <v>148</v>
      </c>
      <c r="D19" s="24" t="s">
        <v>149</v>
      </c>
      <c r="E19" s="67" t="s">
        <v>150</v>
      </c>
      <c r="F19" s="25"/>
      <c r="G19" s="24"/>
      <c r="H19" s="24"/>
      <c r="I19" s="24"/>
      <c r="J19" s="24"/>
      <c r="K19" s="26"/>
      <c r="L19" s="26"/>
      <c r="M19" s="26" t="s">
        <v>303</v>
      </c>
      <c r="N19" s="24"/>
      <c r="O19" s="24" t="s">
        <v>341</v>
      </c>
      <c r="P19" s="24"/>
      <c r="Q19" s="66"/>
      <c r="R19" s="27"/>
      <c r="S19" s="28"/>
      <c r="T19" s="28"/>
      <c r="U19" s="29"/>
      <c r="W19" s="26"/>
      <c r="X19" s="27"/>
      <c r="Y19" s="28"/>
      <c r="Z19" s="28"/>
      <c r="AA19" s="29"/>
    </row>
    <row r="20" spans="1:27" ht="165">
      <c r="A20" s="24">
        <f t="shared" si="0"/>
        <v>16</v>
      </c>
      <c r="B20" s="24" t="s">
        <v>151</v>
      </c>
      <c r="C20" s="24" t="s">
        <v>152</v>
      </c>
      <c r="D20" s="24" t="s">
        <v>153</v>
      </c>
      <c r="E20" s="67" t="s">
        <v>154</v>
      </c>
      <c r="F20" s="25"/>
      <c r="G20" s="24"/>
      <c r="H20" s="24"/>
      <c r="I20" s="24"/>
      <c r="J20" s="24"/>
      <c r="K20" s="26"/>
      <c r="L20" s="26"/>
      <c r="M20" s="26" t="s">
        <v>303</v>
      </c>
      <c r="N20" s="24"/>
      <c r="O20" s="24" t="s">
        <v>342</v>
      </c>
      <c r="P20" s="24"/>
      <c r="Q20" s="66"/>
      <c r="R20" s="27"/>
      <c r="S20" s="28"/>
      <c r="T20" s="28"/>
      <c r="U20" s="29"/>
      <c r="W20" s="26"/>
      <c r="X20" s="27"/>
      <c r="Y20" s="28"/>
      <c r="Z20" s="28"/>
      <c r="AA20" s="29"/>
    </row>
    <row r="21" spans="1:27" ht="60">
      <c r="A21" s="24">
        <f t="shared" si="0"/>
        <v>17</v>
      </c>
      <c r="B21" s="24" t="s">
        <v>151</v>
      </c>
      <c r="C21" s="24" t="s">
        <v>155</v>
      </c>
      <c r="D21" s="24" t="s">
        <v>156</v>
      </c>
      <c r="E21" s="67" t="s">
        <v>157</v>
      </c>
      <c r="F21" s="25"/>
      <c r="G21" s="24"/>
      <c r="H21" s="24"/>
      <c r="I21" s="24"/>
      <c r="J21" s="24"/>
      <c r="K21" s="26"/>
      <c r="L21" s="26"/>
      <c r="M21" s="26" t="s">
        <v>303</v>
      </c>
      <c r="N21" s="24"/>
      <c r="O21" s="24" t="s">
        <v>343</v>
      </c>
      <c r="P21" s="24"/>
      <c r="Q21" s="66"/>
      <c r="R21" s="27"/>
      <c r="S21" s="28"/>
      <c r="T21" s="28"/>
      <c r="U21" s="29"/>
      <c r="W21" s="26"/>
      <c r="X21" s="27"/>
      <c r="Y21" s="28"/>
      <c r="Z21" s="28"/>
      <c r="AA21" s="29"/>
    </row>
    <row r="22" spans="1:27" ht="135">
      <c r="A22" s="24">
        <f t="shared" si="0"/>
        <v>18</v>
      </c>
      <c r="B22" s="24" t="s">
        <v>158</v>
      </c>
      <c r="C22" s="24" t="s">
        <v>159</v>
      </c>
      <c r="D22" s="24" t="s">
        <v>160</v>
      </c>
      <c r="E22" s="67" t="s">
        <v>161</v>
      </c>
      <c r="F22" s="25"/>
      <c r="G22" s="24"/>
      <c r="H22" s="24"/>
      <c r="I22" s="24"/>
      <c r="J22" s="24"/>
      <c r="K22" s="26"/>
      <c r="L22" s="26"/>
      <c r="M22" s="26" t="s">
        <v>303</v>
      </c>
      <c r="N22" s="24"/>
      <c r="O22" s="24" t="s">
        <v>344</v>
      </c>
      <c r="P22" s="24"/>
      <c r="Q22" s="66"/>
      <c r="R22" s="27"/>
      <c r="S22" s="28"/>
      <c r="T22" s="28"/>
      <c r="U22" s="29"/>
      <c r="W22" s="26"/>
      <c r="X22" s="27"/>
      <c r="Y22" s="28"/>
      <c r="Z22" s="28"/>
      <c r="AA22" s="29"/>
    </row>
    <row r="23" spans="1:27" ht="60">
      <c r="A23" s="24">
        <f t="shared" si="0"/>
        <v>19</v>
      </c>
      <c r="B23" s="24" t="s">
        <v>162</v>
      </c>
      <c r="C23" s="24" t="s">
        <v>163</v>
      </c>
      <c r="D23" s="24" t="s">
        <v>164</v>
      </c>
      <c r="E23" s="67" t="s">
        <v>165</v>
      </c>
      <c r="F23" s="25"/>
      <c r="G23" s="24"/>
      <c r="H23" s="24"/>
      <c r="I23" s="24"/>
      <c r="J23" s="24"/>
      <c r="K23" s="26"/>
      <c r="L23" s="24"/>
      <c r="M23" s="26" t="s">
        <v>303</v>
      </c>
      <c r="N23" s="24"/>
      <c r="O23" s="24" t="s">
        <v>345</v>
      </c>
      <c r="P23" s="24"/>
      <c r="Q23" s="66"/>
      <c r="R23" s="27"/>
      <c r="S23" s="28"/>
      <c r="T23" s="28"/>
      <c r="U23" s="29"/>
      <c r="W23" s="26"/>
      <c r="X23" s="27"/>
      <c r="Y23" s="28"/>
      <c r="Z23" s="28"/>
      <c r="AA23" s="29"/>
    </row>
    <row r="24" spans="1:27" ht="105">
      <c r="A24" s="24">
        <f t="shared" si="0"/>
        <v>20</v>
      </c>
      <c r="B24" s="24" t="s">
        <v>162</v>
      </c>
      <c r="C24" s="24" t="s">
        <v>166</v>
      </c>
      <c r="D24" s="24" t="s">
        <v>167</v>
      </c>
      <c r="E24" s="67" t="s">
        <v>168</v>
      </c>
      <c r="F24" s="25"/>
      <c r="G24" s="24" t="s">
        <v>169</v>
      </c>
      <c r="H24" s="24"/>
      <c r="I24" s="24"/>
      <c r="J24" s="32"/>
      <c r="K24" s="26"/>
      <c r="L24" s="26"/>
      <c r="M24" s="26" t="s">
        <v>303</v>
      </c>
      <c r="N24" s="24"/>
      <c r="O24" s="24" t="s">
        <v>346</v>
      </c>
      <c r="P24" s="24"/>
      <c r="Q24" s="66"/>
      <c r="R24" s="27"/>
      <c r="S24" s="28"/>
      <c r="T24" s="28"/>
      <c r="U24" s="29"/>
      <c r="W24" s="26"/>
      <c r="X24" s="27"/>
      <c r="Y24" s="28"/>
      <c r="Z24" s="28"/>
      <c r="AA24" s="29"/>
    </row>
    <row r="25" spans="1:27" ht="300">
      <c r="A25" s="24">
        <f t="shared" si="0"/>
        <v>21</v>
      </c>
      <c r="B25" s="24" t="s">
        <v>158</v>
      </c>
      <c r="C25" s="24" t="s">
        <v>170</v>
      </c>
      <c r="D25" s="24" t="s">
        <v>171</v>
      </c>
      <c r="E25" s="67" t="s">
        <v>172</v>
      </c>
      <c r="F25" s="25"/>
      <c r="G25" s="24"/>
      <c r="H25" s="24"/>
      <c r="I25" s="24"/>
      <c r="J25" s="24"/>
      <c r="K25" s="26"/>
      <c r="L25" s="26"/>
      <c r="M25" s="26" t="s">
        <v>303</v>
      </c>
      <c r="N25" s="24"/>
      <c r="O25" s="24" t="s">
        <v>347</v>
      </c>
      <c r="P25" s="24"/>
      <c r="Q25" s="66"/>
      <c r="R25" s="27"/>
      <c r="S25" s="28"/>
      <c r="T25" s="28"/>
      <c r="U25" s="29"/>
      <c r="W25" s="26"/>
      <c r="X25" s="27"/>
      <c r="Y25" s="28"/>
      <c r="Z25" s="28"/>
      <c r="AA25" s="29"/>
    </row>
    <row r="26" spans="1:27" ht="75">
      <c r="A26" s="24">
        <f t="shared" si="0"/>
        <v>22</v>
      </c>
      <c r="B26" s="24" t="s">
        <v>173</v>
      </c>
      <c r="C26" s="24" t="s">
        <v>174</v>
      </c>
      <c r="D26" s="24" t="s">
        <v>175</v>
      </c>
      <c r="E26" s="24" t="s">
        <v>176</v>
      </c>
      <c r="F26" s="25"/>
      <c r="G26" s="24"/>
      <c r="H26" s="24"/>
      <c r="I26" s="24"/>
      <c r="J26" s="24"/>
      <c r="K26" s="26"/>
      <c r="L26" s="26"/>
      <c r="M26" s="26" t="s">
        <v>303</v>
      </c>
      <c r="N26" s="24"/>
      <c r="O26" s="24" t="s">
        <v>348</v>
      </c>
      <c r="P26" s="24"/>
      <c r="Q26" s="66"/>
      <c r="R26" s="27"/>
      <c r="S26" s="28"/>
      <c r="T26" s="28"/>
      <c r="U26" s="29"/>
      <c r="W26" s="26"/>
      <c r="X26" s="27"/>
      <c r="Y26" s="28"/>
      <c r="Z26" s="28"/>
      <c r="AA26" s="29"/>
    </row>
    <row r="27" spans="1:27">
      <c r="A27" s="24">
        <f t="shared" si="0"/>
        <v>23</v>
      </c>
      <c r="B27" s="24"/>
      <c r="C27" s="24"/>
      <c r="D27" s="24"/>
      <c r="E27" s="24"/>
      <c r="F27" s="25"/>
      <c r="G27" s="24"/>
      <c r="H27" s="24"/>
      <c r="I27" s="24"/>
      <c r="J27" s="32"/>
      <c r="K27" s="26"/>
      <c r="L27" s="26"/>
      <c r="M27" s="26"/>
      <c r="N27" s="26"/>
      <c r="O27" s="26"/>
      <c r="P27" s="26"/>
      <c r="Q27" s="26"/>
      <c r="R27" s="27"/>
      <c r="S27" s="28"/>
      <c r="T27" s="28"/>
      <c r="U27" s="29"/>
      <c r="W27" s="26"/>
      <c r="X27" s="27"/>
      <c r="Y27" s="28"/>
      <c r="Z27" s="28"/>
      <c r="AA27" s="29"/>
    </row>
    <row r="28" spans="1:27">
      <c r="A28" s="24">
        <f t="shared" si="0"/>
        <v>24</v>
      </c>
      <c r="B28" s="24"/>
      <c r="C28" s="24"/>
      <c r="D28" s="24"/>
      <c r="E28" s="24"/>
      <c r="F28" s="25"/>
      <c r="G28" s="24"/>
      <c r="H28" s="24"/>
      <c r="I28" s="24"/>
      <c r="J28" s="24"/>
      <c r="K28" s="26"/>
      <c r="L28" s="26"/>
      <c r="M28" s="26"/>
      <c r="N28" s="26"/>
      <c r="O28" s="26"/>
      <c r="P28" s="26"/>
      <c r="Q28" s="26"/>
      <c r="R28" s="27"/>
      <c r="S28" s="28"/>
      <c r="T28" s="28"/>
      <c r="U28" s="29"/>
      <c r="W28" s="26"/>
      <c r="X28" s="27"/>
      <c r="Y28" s="28"/>
      <c r="Z28" s="28"/>
      <c r="AA28" s="29"/>
    </row>
    <row r="29" spans="1:27">
      <c r="A29" s="24">
        <f t="shared" si="0"/>
        <v>25</v>
      </c>
      <c r="B29" s="24"/>
      <c r="C29" s="24"/>
      <c r="D29" s="24"/>
      <c r="E29" s="24"/>
      <c r="F29" s="25"/>
      <c r="G29" s="24"/>
      <c r="H29" s="24"/>
      <c r="I29" s="24"/>
      <c r="J29" s="24"/>
      <c r="K29" s="26"/>
      <c r="L29" s="26"/>
      <c r="M29" s="26"/>
      <c r="N29" s="26"/>
      <c r="O29" s="26"/>
      <c r="P29" s="26"/>
      <c r="Q29" s="26"/>
      <c r="R29" s="27"/>
      <c r="S29" s="28"/>
      <c r="T29" s="28"/>
      <c r="U29" s="29"/>
      <c r="W29" s="26"/>
      <c r="X29" s="27"/>
      <c r="Y29" s="28"/>
      <c r="Z29" s="28"/>
      <c r="AA29" s="29"/>
    </row>
    <row r="30" spans="1:27">
      <c r="A30" s="24">
        <f t="shared" si="0"/>
        <v>26</v>
      </c>
      <c r="B30" s="24"/>
      <c r="C30" s="24"/>
      <c r="D30" s="24"/>
      <c r="E30" s="24"/>
      <c r="F30" s="25"/>
      <c r="G30" s="24"/>
      <c r="H30" s="24"/>
      <c r="I30" s="24"/>
      <c r="J30" s="32"/>
      <c r="K30" s="26"/>
      <c r="L30" s="26"/>
      <c r="M30" s="26"/>
      <c r="N30" s="26"/>
      <c r="O30" s="26"/>
      <c r="P30" s="26"/>
      <c r="Q30" s="26"/>
      <c r="R30" s="27"/>
      <c r="S30" s="28"/>
      <c r="T30" s="28"/>
      <c r="U30" s="29"/>
      <c r="W30" s="26"/>
      <c r="X30" s="27"/>
      <c r="Y30" s="28"/>
      <c r="Z30" s="28"/>
      <c r="AA30" s="29"/>
    </row>
    <row r="31" spans="1:27">
      <c r="A31" s="24">
        <f t="shared" si="0"/>
        <v>27</v>
      </c>
      <c r="B31" s="24"/>
      <c r="C31" s="24"/>
      <c r="D31" s="24"/>
      <c r="E31" s="24"/>
      <c r="F31" s="25"/>
      <c r="G31" s="24"/>
      <c r="H31" s="24"/>
      <c r="I31" s="24"/>
      <c r="J31" s="32"/>
      <c r="K31" s="26"/>
      <c r="L31" s="26"/>
      <c r="M31" s="26"/>
      <c r="N31" s="26"/>
      <c r="O31" s="26"/>
      <c r="P31" s="26"/>
      <c r="Q31" s="26"/>
      <c r="R31" s="27"/>
      <c r="S31" s="28"/>
      <c r="T31" s="28"/>
      <c r="U31" s="29"/>
      <c r="W31" s="26"/>
      <c r="X31" s="27"/>
      <c r="Y31" s="28"/>
      <c r="Z31" s="28"/>
      <c r="AA31" s="29"/>
    </row>
    <row r="32" spans="1:27">
      <c r="A32" s="24">
        <f t="shared" si="0"/>
        <v>28</v>
      </c>
      <c r="B32" s="24"/>
      <c r="C32" s="24"/>
      <c r="D32" s="24"/>
      <c r="E32" s="24"/>
      <c r="F32" s="30"/>
      <c r="G32" s="24"/>
      <c r="H32" s="24"/>
      <c r="I32" s="24"/>
      <c r="J32" s="24"/>
      <c r="K32" s="26"/>
      <c r="L32" s="26"/>
      <c r="M32" s="26"/>
      <c r="N32" s="26"/>
      <c r="O32" s="26"/>
      <c r="P32" s="26"/>
      <c r="Q32" s="26"/>
      <c r="R32" s="27"/>
      <c r="S32" s="28"/>
      <c r="T32" s="28"/>
      <c r="U32" s="29"/>
      <c r="W32" s="26"/>
      <c r="X32" s="27"/>
      <c r="Y32" s="28"/>
      <c r="Z32" s="28"/>
      <c r="AA32" s="29"/>
    </row>
    <row r="33" spans="1:27">
      <c r="A33" s="24">
        <f t="shared" si="0"/>
        <v>29</v>
      </c>
      <c r="B33" s="24"/>
      <c r="C33" s="24"/>
      <c r="D33" s="24"/>
      <c r="E33" s="24"/>
      <c r="F33" s="25"/>
      <c r="G33" s="24"/>
      <c r="H33" s="24"/>
      <c r="I33" s="24"/>
      <c r="J33" s="32"/>
      <c r="K33" s="26"/>
      <c r="L33" s="26"/>
      <c r="M33" s="26"/>
      <c r="N33" s="26"/>
      <c r="O33" s="26"/>
      <c r="P33" s="26"/>
      <c r="Q33" s="26"/>
      <c r="R33" s="27"/>
      <c r="S33" s="28"/>
      <c r="T33" s="28"/>
      <c r="U33" s="29"/>
      <c r="W33" s="26"/>
      <c r="X33" s="27"/>
      <c r="Y33" s="28"/>
      <c r="Z33" s="28"/>
      <c r="AA33" s="29"/>
    </row>
    <row r="34" spans="1:27">
      <c r="A34" s="24">
        <f t="shared" si="0"/>
        <v>30</v>
      </c>
      <c r="B34" s="24"/>
      <c r="C34" s="24"/>
      <c r="D34" s="24"/>
      <c r="E34" s="24"/>
      <c r="F34" s="25"/>
      <c r="G34" s="24"/>
      <c r="H34" s="24"/>
      <c r="I34" s="24"/>
      <c r="J34" s="24"/>
      <c r="K34" s="26"/>
      <c r="L34" s="26"/>
      <c r="M34" s="26"/>
      <c r="N34" s="26"/>
      <c r="O34" s="26"/>
      <c r="P34" s="26"/>
      <c r="Q34" s="26"/>
      <c r="R34" s="27"/>
      <c r="S34" s="28"/>
      <c r="T34" s="28"/>
      <c r="U34" s="29"/>
      <c r="W34" s="26"/>
      <c r="X34" s="27"/>
      <c r="Y34" s="28"/>
      <c r="Z34" s="28"/>
      <c r="AA34" s="29"/>
    </row>
    <row r="35" spans="1:27">
      <c r="A35" s="24">
        <f t="shared" si="0"/>
        <v>31</v>
      </c>
      <c r="B35" s="24"/>
      <c r="C35" s="24"/>
      <c r="D35" s="24"/>
      <c r="E35" s="24"/>
      <c r="F35" s="25"/>
      <c r="G35" s="24"/>
      <c r="H35" s="24"/>
      <c r="I35" s="24"/>
      <c r="J35" s="24"/>
      <c r="K35" s="26"/>
      <c r="L35" s="26"/>
      <c r="M35" s="26"/>
      <c r="N35" s="26"/>
      <c r="O35" s="26"/>
      <c r="P35" s="26"/>
      <c r="Q35" s="26"/>
      <c r="R35" s="27"/>
      <c r="S35" s="28"/>
      <c r="T35" s="28"/>
      <c r="U35" s="29"/>
      <c r="W35" s="26"/>
      <c r="X35" s="27"/>
      <c r="Y35" s="28"/>
      <c r="Z35" s="28"/>
      <c r="AA35" s="29"/>
    </row>
    <row r="36" spans="1:27">
      <c r="A36" s="24">
        <f t="shared" si="0"/>
        <v>32</v>
      </c>
      <c r="B36" s="24"/>
      <c r="C36" s="24"/>
      <c r="D36" s="24"/>
      <c r="E36" s="24"/>
      <c r="F36" s="25"/>
      <c r="G36" s="24"/>
      <c r="H36" s="24"/>
      <c r="I36" s="24"/>
      <c r="J36" s="24"/>
      <c r="K36" s="26"/>
      <c r="L36" s="26"/>
      <c r="M36" s="26"/>
      <c r="N36" s="26"/>
      <c r="O36" s="26"/>
      <c r="P36" s="26"/>
      <c r="Q36" s="26"/>
      <c r="R36" s="27"/>
      <c r="S36" s="28"/>
      <c r="T36" s="28"/>
      <c r="U36" s="29"/>
      <c r="W36" s="26"/>
      <c r="X36" s="27"/>
      <c r="Y36" s="28"/>
      <c r="Z36" s="28"/>
      <c r="AA36" s="29"/>
    </row>
    <row r="37" spans="1:27">
      <c r="A37" s="24">
        <f t="shared" si="0"/>
        <v>33</v>
      </c>
      <c r="B37" s="24"/>
      <c r="C37" s="24"/>
      <c r="D37" s="24"/>
      <c r="E37" s="24"/>
      <c r="F37" s="25"/>
      <c r="G37" s="24"/>
      <c r="H37" s="24"/>
      <c r="I37" s="24"/>
      <c r="J37" s="24"/>
      <c r="K37" s="26"/>
      <c r="L37" s="26"/>
      <c r="M37" s="26"/>
      <c r="N37" s="26"/>
      <c r="O37" s="26"/>
      <c r="P37" s="26"/>
      <c r="Q37" s="26"/>
      <c r="R37" s="27"/>
      <c r="S37" s="28"/>
      <c r="T37" s="28"/>
      <c r="U37" s="29"/>
      <c r="W37" s="26"/>
      <c r="X37" s="27"/>
      <c r="Y37" s="28"/>
      <c r="Z37" s="28"/>
      <c r="AA37" s="29"/>
    </row>
    <row r="38" spans="1:27">
      <c r="A38" s="24">
        <f t="shared" si="0"/>
        <v>34</v>
      </c>
      <c r="B38" s="24"/>
      <c r="C38" s="24"/>
      <c r="D38" s="24"/>
      <c r="E38" s="24"/>
      <c r="F38" s="25"/>
      <c r="G38" s="24"/>
      <c r="H38" s="24"/>
      <c r="I38" s="24"/>
      <c r="J38" s="32"/>
      <c r="K38" s="26"/>
      <c r="L38" s="26"/>
      <c r="M38" s="26"/>
      <c r="N38" s="26"/>
      <c r="O38" s="26"/>
      <c r="P38" s="26"/>
      <c r="Q38" s="26"/>
      <c r="R38" s="27"/>
      <c r="S38" s="28"/>
      <c r="T38" s="28"/>
      <c r="U38" s="29"/>
      <c r="W38" s="26"/>
      <c r="X38" s="27"/>
      <c r="Y38" s="28"/>
      <c r="Z38" s="28"/>
      <c r="AA38" s="29"/>
    </row>
    <row r="39" spans="1:27">
      <c r="A39" s="24">
        <f t="shared" si="0"/>
        <v>35</v>
      </c>
      <c r="B39" s="24"/>
      <c r="C39" s="24"/>
      <c r="D39" s="24"/>
      <c r="E39" s="24"/>
      <c r="F39" s="25"/>
      <c r="G39" s="24"/>
      <c r="H39" s="24"/>
      <c r="I39" s="24"/>
      <c r="J39" s="24"/>
      <c r="K39" s="26"/>
      <c r="L39" s="26"/>
      <c r="M39" s="26"/>
      <c r="N39" s="26"/>
      <c r="O39" s="26"/>
      <c r="P39" s="26"/>
      <c r="Q39" s="26"/>
      <c r="R39" s="27"/>
      <c r="S39" s="28"/>
      <c r="T39" s="28"/>
      <c r="U39" s="29"/>
      <c r="W39" s="26"/>
      <c r="X39" s="27"/>
      <c r="Y39" s="28"/>
      <c r="Z39" s="28"/>
      <c r="AA39" s="29"/>
    </row>
    <row r="40" spans="1:27">
      <c r="A40" s="24">
        <f t="shared" si="0"/>
        <v>36</v>
      </c>
      <c r="B40" s="24"/>
      <c r="C40" s="24"/>
      <c r="D40" s="24"/>
      <c r="E40" s="24"/>
      <c r="F40" s="25"/>
      <c r="G40" s="24"/>
      <c r="H40" s="24"/>
      <c r="I40" s="24"/>
      <c r="J40" s="24"/>
      <c r="R40" s="27"/>
      <c r="S40" s="28"/>
      <c r="T40" s="28"/>
      <c r="U40" s="29"/>
      <c r="X40" s="27"/>
      <c r="Y40" s="28"/>
      <c r="Z40" s="28"/>
      <c r="AA40" s="29"/>
    </row>
    <row r="41" spans="1:27">
      <c r="A41" s="24">
        <f t="shared" si="0"/>
        <v>37</v>
      </c>
      <c r="B41" s="24"/>
      <c r="C41" s="24"/>
      <c r="D41" s="24"/>
      <c r="E41" s="24"/>
      <c r="F41" s="25"/>
      <c r="G41" s="24"/>
      <c r="H41" s="24"/>
      <c r="I41" s="24"/>
      <c r="J41" s="32"/>
      <c r="K41" s="26"/>
      <c r="L41" s="26"/>
      <c r="M41" s="26"/>
      <c r="N41" s="26"/>
      <c r="O41" s="26"/>
      <c r="P41" s="26"/>
      <c r="Q41" s="26"/>
      <c r="R41" s="27"/>
      <c r="S41" s="28"/>
      <c r="T41" s="28"/>
      <c r="U41" s="29"/>
      <c r="W41" s="26"/>
      <c r="X41" s="27"/>
      <c r="Y41" s="28"/>
      <c r="Z41" s="28"/>
      <c r="AA41" s="29"/>
    </row>
    <row r="42" spans="1:27">
      <c r="A42" s="24">
        <f t="shared" si="0"/>
        <v>38</v>
      </c>
      <c r="B42" s="24"/>
      <c r="C42" s="24"/>
      <c r="D42" s="24"/>
      <c r="E42" s="24"/>
      <c r="F42" s="30"/>
      <c r="G42" s="24"/>
      <c r="H42" s="24"/>
      <c r="I42" s="24"/>
      <c r="J42" s="24"/>
      <c r="K42" s="26"/>
      <c r="L42" s="26"/>
      <c r="M42" s="26"/>
      <c r="N42" s="26"/>
      <c r="O42" s="26"/>
      <c r="P42" s="26"/>
      <c r="Q42" s="26"/>
      <c r="R42" s="27"/>
      <c r="S42" s="28"/>
      <c r="T42" s="28"/>
      <c r="U42" s="29"/>
      <c r="W42" s="26"/>
      <c r="X42" s="27"/>
      <c r="Y42" s="28"/>
      <c r="Z42" s="28"/>
      <c r="AA42" s="29"/>
    </row>
    <row r="43" spans="1:27">
      <c r="A43" s="24">
        <f t="shared" si="0"/>
        <v>39</v>
      </c>
      <c r="B43" s="24"/>
      <c r="C43" s="24"/>
      <c r="D43" s="24"/>
      <c r="E43" s="24"/>
      <c r="F43" s="25"/>
      <c r="G43" s="24"/>
      <c r="H43" s="24"/>
      <c r="I43" s="24"/>
      <c r="J43" s="32"/>
      <c r="K43" s="26"/>
      <c r="L43" s="26"/>
      <c r="M43" s="26"/>
      <c r="N43" s="26"/>
      <c r="O43" s="26"/>
      <c r="P43" s="26"/>
      <c r="Q43" s="26"/>
      <c r="R43" s="27"/>
      <c r="S43" s="28"/>
      <c r="T43" s="28"/>
      <c r="U43" s="29"/>
      <c r="W43" s="26"/>
      <c r="X43" s="27"/>
      <c r="Y43" s="28"/>
      <c r="Z43" s="28"/>
      <c r="AA43" s="29"/>
    </row>
    <row r="44" spans="1:27">
      <c r="A44" s="24">
        <f t="shared" si="0"/>
        <v>40</v>
      </c>
      <c r="B44" s="24"/>
      <c r="C44" s="24"/>
      <c r="D44" s="24"/>
      <c r="E44" s="24"/>
      <c r="F44" s="25"/>
      <c r="G44" s="24"/>
      <c r="H44" s="24"/>
      <c r="I44" s="24"/>
      <c r="J44" s="24"/>
      <c r="K44" s="26"/>
      <c r="L44" s="26"/>
      <c r="M44" s="26"/>
      <c r="N44" s="26"/>
      <c r="O44" s="26"/>
      <c r="P44" s="26"/>
      <c r="Q44" s="26"/>
      <c r="R44" s="27"/>
      <c r="S44" s="28"/>
      <c r="T44" s="28"/>
      <c r="U44" s="29"/>
      <c r="W44" s="26"/>
      <c r="X44" s="27"/>
      <c r="Y44" s="28"/>
      <c r="Z44" s="28"/>
      <c r="AA44" s="29"/>
    </row>
    <row r="45" spans="1:27">
      <c r="A45" s="24">
        <f t="shared" si="0"/>
        <v>41</v>
      </c>
      <c r="B45" s="24"/>
      <c r="C45" s="24"/>
      <c r="D45" s="24"/>
      <c r="E45" s="24"/>
      <c r="F45" s="25"/>
      <c r="G45" s="24"/>
      <c r="H45" s="24"/>
      <c r="I45" s="24"/>
      <c r="J45" s="24"/>
      <c r="K45" s="26"/>
      <c r="L45" s="26"/>
      <c r="M45" s="26"/>
      <c r="N45" s="26"/>
      <c r="O45" s="26"/>
      <c r="P45" s="26"/>
      <c r="Q45" s="26"/>
      <c r="R45" s="27"/>
      <c r="S45" s="28"/>
      <c r="T45" s="28"/>
      <c r="U45" s="29"/>
      <c r="W45" s="26"/>
      <c r="X45" s="27"/>
      <c r="Y45" s="28"/>
      <c r="Z45" s="28"/>
      <c r="AA45" s="29"/>
    </row>
    <row r="46" spans="1:27">
      <c r="A46" s="24">
        <f t="shared" si="0"/>
        <v>42</v>
      </c>
      <c r="B46" s="24"/>
      <c r="C46" s="24"/>
      <c r="D46" s="24"/>
      <c r="E46" s="24"/>
      <c r="F46" s="25"/>
      <c r="G46" s="24"/>
      <c r="H46" s="24"/>
      <c r="I46" s="24"/>
      <c r="J46" s="24"/>
      <c r="K46" s="26"/>
      <c r="L46" s="26"/>
      <c r="M46" s="26"/>
      <c r="N46" s="26"/>
      <c r="O46" s="26"/>
      <c r="P46" s="26"/>
      <c r="Q46" s="26"/>
      <c r="R46" s="27"/>
      <c r="S46" s="28"/>
      <c r="T46" s="28"/>
      <c r="U46" s="29"/>
      <c r="W46" s="26"/>
      <c r="X46" s="27"/>
      <c r="Y46" s="28"/>
      <c r="Z46" s="28"/>
      <c r="AA46" s="29"/>
    </row>
    <row r="47" spans="1:27">
      <c r="A47" s="24">
        <f t="shared" si="0"/>
        <v>43</v>
      </c>
      <c r="B47" s="24"/>
      <c r="C47" s="24"/>
      <c r="D47" s="24"/>
      <c r="E47" s="24"/>
      <c r="F47" s="25"/>
      <c r="G47" s="24"/>
      <c r="H47" s="24"/>
      <c r="I47" s="24"/>
      <c r="J47" s="24"/>
      <c r="K47" s="26"/>
      <c r="L47" s="26"/>
      <c r="M47" s="26"/>
      <c r="N47" s="26"/>
      <c r="O47" s="26"/>
      <c r="P47" s="26"/>
      <c r="Q47" s="26"/>
      <c r="R47" s="27"/>
      <c r="S47" s="28"/>
      <c r="T47" s="28"/>
      <c r="U47" s="29"/>
      <c r="W47" s="26"/>
      <c r="X47" s="27"/>
      <c r="Y47" s="28"/>
      <c r="Z47" s="28"/>
      <c r="AA47" s="29"/>
    </row>
    <row r="48" spans="1:27">
      <c r="A48" s="24">
        <f t="shared" si="0"/>
        <v>44</v>
      </c>
      <c r="B48" s="24"/>
      <c r="C48" s="24"/>
      <c r="D48" s="24"/>
      <c r="E48" s="24"/>
      <c r="F48" s="25"/>
      <c r="G48" s="24"/>
      <c r="H48" s="24"/>
      <c r="I48" s="24"/>
      <c r="J48" s="24"/>
      <c r="K48" s="26"/>
      <c r="L48" s="26"/>
      <c r="M48" s="26"/>
      <c r="N48" s="26"/>
      <c r="O48" s="26"/>
      <c r="P48" s="26"/>
      <c r="Q48" s="26"/>
      <c r="R48" s="27"/>
      <c r="S48" s="28"/>
      <c r="T48" s="28"/>
      <c r="U48" s="29"/>
      <c r="W48" s="26"/>
      <c r="X48" s="27"/>
      <c r="Y48" s="28"/>
      <c r="Z48" s="28"/>
      <c r="AA48" s="29"/>
    </row>
    <row r="49" spans="1:27">
      <c r="A49" s="24">
        <f t="shared" si="0"/>
        <v>45</v>
      </c>
      <c r="B49" s="24"/>
      <c r="C49" s="24"/>
      <c r="D49" s="24"/>
      <c r="E49" s="24"/>
      <c r="F49" s="25"/>
      <c r="G49" s="24"/>
      <c r="H49" s="24"/>
      <c r="I49" s="24"/>
      <c r="J49" s="24"/>
      <c r="K49" s="26"/>
      <c r="L49" s="26"/>
      <c r="M49" s="26"/>
      <c r="N49" s="26"/>
      <c r="O49" s="26"/>
      <c r="P49" s="26"/>
      <c r="Q49" s="26"/>
      <c r="R49" s="27"/>
      <c r="S49" s="28"/>
      <c r="T49" s="28"/>
      <c r="U49" s="29"/>
      <c r="W49" s="26"/>
      <c r="X49" s="27"/>
      <c r="Y49" s="28"/>
      <c r="Z49" s="28"/>
      <c r="AA49" s="29"/>
    </row>
    <row r="50" spans="1:27">
      <c r="A50" s="24">
        <f t="shared" si="0"/>
        <v>46</v>
      </c>
      <c r="B50" s="24"/>
      <c r="C50" s="24"/>
      <c r="D50" s="24"/>
      <c r="E50" s="24"/>
      <c r="F50" s="25"/>
      <c r="G50" s="24"/>
      <c r="H50" s="24"/>
      <c r="I50" s="24"/>
      <c r="J50" s="24"/>
      <c r="K50" s="26"/>
      <c r="L50" s="26"/>
      <c r="M50" s="26"/>
      <c r="N50" s="26"/>
      <c r="O50" s="26"/>
      <c r="P50" s="26"/>
      <c r="Q50" s="26"/>
      <c r="R50" s="27"/>
      <c r="S50" s="28"/>
      <c r="T50" s="28"/>
      <c r="U50" s="29"/>
      <c r="W50" s="26"/>
      <c r="X50" s="27"/>
      <c r="Y50" s="28"/>
      <c r="Z50" s="28"/>
      <c r="AA50" s="29"/>
    </row>
    <row r="51" spans="1:27">
      <c r="A51" s="24">
        <f t="shared" si="0"/>
        <v>47</v>
      </c>
      <c r="B51" s="24"/>
      <c r="C51" s="24"/>
      <c r="D51" s="24"/>
      <c r="E51" s="24"/>
      <c r="F51" s="25"/>
      <c r="G51" s="24"/>
      <c r="H51" s="24"/>
      <c r="I51" s="24"/>
      <c r="J51" s="24"/>
      <c r="K51" s="26"/>
      <c r="L51" s="26"/>
      <c r="M51" s="26"/>
      <c r="N51" s="26"/>
      <c r="O51" s="26"/>
      <c r="P51" s="26"/>
      <c r="Q51" s="26"/>
      <c r="R51" s="27"/>
      <c r="S51" s="28"/>
      <c r="T51" s="28"/>
      <c r="U51" s="29"/>
      <c r="W51" s="26"/>
      <c r="X51" s="27"/>
      <c r="Y51" s="28"/>
      <c r="Z51" s="28"/>
      <c r="AA51" s="29"/>
    </row>
    <row r="52" spans="1:27">
      <c r="A52" s="24">
        <f t="shared" si="0"/>
        <v>48</v>
      </c>
      <c r="B52" s="24"/>
      <c r="C52" s="24"/>
      <c r="D52" s="24"/>
      <c r="E52" s="24"/>
      <c r="F52" s="25"/>
      <c r="G52" s="24"/>
      <c r="H52" s="24"/>
      <c r="I52" s="24"/>
      <c r="J52" s="24"/>
      <c r="K52" s="26"/>
      <c r="L52" s="26"/>
      <c r="M52" s="26"/>
      <c r="N52" s="26"/>
      <c r="O52" s="26"/>
      <c r="P52" s="26"/>
      <c r="Q52" s="26"/>
      <c r="R52" s="27"/>
      <c r="S52" s="28"/>
      <c r="T52" s="28"/>
      <c r="U52" s="29"/>
      <c r="W52" s="26"/>
      <c r="X52" s="27"/>
      <c r="Y52" s="28"/>
      <c r="Z52" s="28"/>
      <c r="AA52" s="29"/>
    </row>
  </sheetData>
  <autoFilter ref="A4:R52" xr:uid="{60133CB8-A9E9-014F-851E-50D3957C8F82}"/>
  <phoneticPr fontId="3"/>
  <conditionalFormatting sqref="K5:M22 K23 M23 K24:M26 K27:Q39">
    <cfRule type="notContainsBlanks" dxfId="38" priority="10" stopIfTrue="1">
      <formula>LEN(TRIM(K5))&gt;0</formula>
    </cfRule>
  </conditionalFormatting>
  <conditionalFormatting sqref="K41:Q52">
    <cfRule type="notContainsBlanks" dxfId="37" priority="6" stopIfTrue="1">
      <formula>LEN(TRIM(K41))&gt;0</formula>
    </cfRule>
  </conditionalFormatting>
  <conditionalFormatting sqref="R5:T52">
    <cfRule type="containsBlanks" priority="7" stopIfTrue="1">
      <formula>LEN(TRIM(R5))=0</formula>
    </cfRule>
    <cfRule type="cellIs" dxfId="36" priority="9" operator="equal">
      <formula>0</formula>
    </cfRule>
    <cfRule type="cellIs" dxfId="35" priority="8" stopIfTrue="1" operator="greaterThanOrEqual">
      <formula>1</formula>
    </cfRule>
  </conditionalFormatting>
  <conditionalFormatting sqref="W5:W39">
    <cfRule type="notContainsBlanks" dxfId="34" priority="5" stopIfTrue="1">
      <formula>LEN(TRIM(W5))&gt;0</formula>
    </cfRule>
  </conditionalFormatting>
  <conditionalFormatting sqref="W41:W52">
    <cfRule type="notContainsBlanks" dxfId="33" priority="1" stopIfTrue="1">
      <formula>LEN(TRIM(W41))&gt;0</formula>
    </cfRule>
  </conditionalFormatting>
  <conditionalFormatting sqref="X5:Z52">
    <cfRule type="containsBlanks" priority="2" stopIfTrue="1">
      <formula>LEN(TRIM(X5))=0</formula>
    </cfRule>
    <cfRule type="cellIs" dxfId="32" priority="4" operator="equal">
      <formula>0</formula>
    </cfRule>
    <cfRule type="cellIs" dxfId="31" priority="3" stopIfTrue="1" operator="greaterThanOrEqual">
      <formula>1</formula>
    </cfRule>
  </conditionalFormatting>
  <hyperlinks>
    <hyperlink ref="I13" r:id="rId1" display="../../../../../../JP-OI-BUS-KIT-INTERNAL/SitePages/SC-Main-When You Work.aspx" xr:uid="{2111566C-9F93-8547-93EC-7BC4B4B3ABFA}"/>
  </hyperlinks>
  <pageMargins left="0.7" right="0.7" top="0.75" bottom="0.75" header="0.3" footer="0.3"/>
  <pageSetup paperSize="9"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E5343-8756-924E-A47B-2EDB9B7B2DDC}">
  <dimension ref="A1:AA52"/>
  <sheetViews>
    <sheetView workbookViewId="0">
      <selection sqref="A1:XFD1048576"/>
    </sheetView>
  </sheetViews>
  <sheetFormatPr baseColWidth="10" defaultColWidth="11" defaultRowHeight="14" outlineLevelCol="1"/>
  <cols>
    <col min="1" max="1" width="3.5" style="7" bestFit="1" customWidth="1"/>
    <col min="2" max="2" width="31.83203125" style="7" hidden="1" customWidth="1"/>
    <col min="3" max="3" width="38.1640625" style="7" hidden="1" customWidth="1"/>
    <col min="4" max="5" width="34.5" style="8" customWidth="1"/>
    <col min="6" max="6" width="15.83203125" style="31" hidden="1" customWidth="1"/>
    <col min="7" max="7" width="65.1640625" style="7" hidden="1" customWidth="1" outlineLevel="1"/>
    <col min="8" max="8" width="70.5" style="7" hidden="1" customWidth="1" outlineLevel="1"/>
    <col min="9" max="9" width="23.33203125" style="7" hidden="1" customWidth="1" outlineLevel="1"/>
    <col min="10" max="10" width="12.6640625" style="7" hidden="1" customWidth="1" outlineLevel="1"/>
    <col min="11" max="11" width="67.1640625" style="9" hidden="1" customWidth="1" outlineLevel="1"/>
    <col min="12" max="12" width="39.1640625" style="9" customWidth="1" outlineLevel="1"/>
    <col min="13" max="13" width="44.5" style="9" customWidth="1"/>
    <col min="14" max="14" width="45.83203125" style="9" customWidth="1"/>
    <col min="15" max="15" width="67.1640625" style="9" customWidth="1"/>
    <col min="16" max="16" width="33.6640625" style="9" customWidth="1"/>
    <col min="17" max="17" width="34.83203125" style="9" customWidth="1"/>
    <col min="18" max="19" width="18.1640625" style="7" customWidth="1"/>
    <col min="20" max="20" width="44" style="7" bestFit="1" customWidth="1"/>
    <col min="21" max="21" width="6.5" style="7" bestFit="1" customWidth="1"/>
    <col min="22" max="22" width="67.1640625" style="9" customWidth="1" collapsed="1"/>
    <col min="23" max="23" width="18.1640625" style="8" customWidth="1"/>
    <col min="24" max="25" width="18.1640625" style="7" customWidth="1"/>
    <col min="26" max="26" width="44" style="7" bestFit="1" customWidth="1"/>
    <col min="27" max="27" width="6.5" style="7" bestFit="1" customWidth="1"/>
    <col min="28" max="16384" width="11" style="7"/>
  </cols>
  <sheetData>
    <row r="1" spans="1:27" ht="15">
      <c r="B1" s="13" t="s">
        <v>60</v>
      </c>
      <c r="C1" s="14" t="s">
        <v>61</v>
      </c>
      <c r="D1" s="7" t="s">
        <v>62</v>
      </c>
      <c r="E1" s="7"/>
      <c r="K1" s="15"/>
      <c r="L1" s="15"/>
      <c r="M1" s="15" t="s">
        <v>63</v>
      </c>
      <c r="N1" s="15"/>
      <c r="O1" s="15" t="s">
        <v>63</v>
      </c>
      <c r="P1" s="15" t="s">
        <v>63</v>
      </c>
      <c r="Q1" s="15" t="s">
        <v>63</v>
      </c>
      <c r="R1" s="16"/>
      <c r="S1" s="16"/>
      <c r="T1" s="17"/>
      <c r="U1" s="18"/>
      <c r="V1" s="15"/>
      <c r="W1" s="16"/>
      <c r="X1" s="16"/>
      <c r="Y1" s="16"/>
      <c r="Z1" s="17"/>
      <c r="AA1" s="18"/>
    </row>
    <row r="2" spans="1:27" ht="15">
      <c r="B2" s="13" t="s">
        <v>65</v>
      </c>
      <c r="C2" s="19" t="s">
        <v>66</v>
      </c>
      <c r="D2" s="7" t="s">
        <v>62</v>
      </c>
      <c r="E2" s="7"/>
      <c r="K2" s="15"/>
      <c r="L2" s="15"/>
      <c r="M2" s="15" t="s">
        <v>67</v>
      </c>
      <c r="N2" s="15"/>
      <c r="O2" s="15" t="s">
        <v>67</v>
      </c>
      <c r="P2" s="15" t="s">
        <v>67</v>
      </c>
      <c r="Q2" s="15" t="s">
        <v>67</v>
      </c>
      <c r="R2" s="16"/>
      <c r="S2" s="16"/>
      <c r="T2" s="17"/>
      <c r="U2" s="18"/>
      <c r="V2" s="15"/>
      <c r="W2" s="16"/>
      <c r="X2" s="16"/>
      <c r="Y2" s="16"/>
      <c r="Z2" s="17"/>
      <c r="AA2" s="18"/>
    </row>
    <row r="3" spans="1:27" ht="15">
      <c r="B3" s="13" t="s">
        <v>69</v>
      </c>
      <c r="D3" s="7"/>
      <c r="E3" s="7"/>
      <c r="I3" s="20"/>
      <c r="J3" s="31"/>
      <c r="K3" s="15"/>
      <c r="L3" s="15"/>
      <c r="M3" s="15" t="s">
        <v>70</v>
      </c>
      <c r="N3" s="15"/>
      <c r="O3" s="15" t="s">
        <v>70</v>
      </c>
      <c r="P3" s="15" t="s">
        <v>70</v>
      </c>
      <c r="Q3" s="15" t="s">
        <v>70</v>
      </c>
      <c r="R3" s="21"/>
      <c r="S3" s="21"/>
      <c r="T3" s="17"/>
      <c r="U3" s="21"/>
      <c r="V3" s="15"/>
      <c r="W3" s="21"/>
      <c r="X3" s="21"/>
      <c r="Y3" s="21"/>
      <c r="Z3" s="17"/>
      <c r="AA3" s="21"/>
    </row>
    <row r="4" spans="1:27" ht="30">
      <c r="A4" s="22" t="s">
        <v>72</v>
      </c>
      <c r="B4" s="22" t="s">
        <v>73</v>
      </c>
      <c r="C4" s="22" t="s">
        <v>74</v>
      </c>
      <c r="D4" s="22" t="s">
        <v>75</v>
      </c>
      <c r="E4" s="22" t="s">
        <v>76</v>
      </c>
      <c r="F4" s="23" t="s">
        <v>77</v>
      </c>
      <c r="G4" s="22" t="s">
        <v>78</v>
      </c>
      <c r="H4" s="22" t="s">
        <v>79</v>
      </c>
      <c r="I4" s="22" t="s">
        <v>80</v>
      </c>
      <c r="J4" s="22" t="s">
        <v>81</v>
      </c>
      <c r="K4" s="62" t="s">
        <v>82</v>
      </c>
      <c r="L4" s="22" t="s">
        <v>350</v>
      </c>
      <c r="M4" s="62" t="s">
        <v>83</v>
      </c>
      <c r="N4" s="62" t="s">
        <v>316</v>
      </c>
      <c r="O4" s="62" t="s">
        <v>315</v>
      </c>
      <c r="P4" s="62" t="s">
        <v>351</v>
      </c>
      <c r="Q4" s="62" t="s">
        <v>352</v>
      </c>
      <c r="R4" s="63"/>
      <c r="S4" s="63"/>
      <c r="T4" s="64"/>
      <c r="V4" s="62"/>
      <c r="W4" s="63"/>
      <c r="X4" s="63"/>
      <c r="Y4" s="63"/>
      <c r="Z4" s="64"/>
    </row>
    <row r="5" spans="1:27" ht="180">
      <c r="A5" s="24">
        <v>1</v>
      </c>
      <c r="B5" s="24" t="s">
        <v>89</v>
      </c>
      <c r="C5" s="24" t="s">
        <v>90</v>
      </c>
      <c r="D5" s="24" t="s">
        <v>91</v>
      </c>
      <c r="E5" s="67" t="s">
        <v>92</v>
      </c>
      <c r="F5" s="25" t="s">
        <v>93</v>
      </c>
      <c r="G5" s="24" t="s">
        <v>94</v>
      </c>
      <c r="H5" s="24"/>
      <c r="I5" s="24" t="s">
        <v>95</v>
      </c>
      <c r="J5" s="24"/>
      <c r="K5" s="26"/>
      <c r="L5" s="69"/>
      <c r="M5" s="24" t="s">
        <v>307</v>
      </c>
      <c r="N5" s="24" t="s">
        <v>317</v>
      </c>
      <c r="O5" s="24"/>
      <c r="P5" s="69" t="s">
        <v>354</v>
      </c>
      <c r="Q5" s="69" t="s">
        <v>353</v>
      </c>
      <c r="R5" s="28"/>
      <c r="S5" s="28"/>
      <c r="T5" s="29"/>
      <c r="V5" s="26"/>
      <c r="W5" s="27"/>
      <c r="X5" s="28"/>
      <c r="Y5" s="28"/>
      <c r="Z5" s="29"/>
    </row>
    <row r="6" spans="1:27" ht="150">
      <c r="A6" s="24">
        <f>A5+1</f>
        <v>2</v>
      </c>
      <c r="B6" s="24" t="s">
        <v>89</v>
      </c>
      <c r="C6" s="24" t="s">
        <v>96</v>
      </c>
      <c r="D6" s="24" t="s">
        <v>97</v>
      </c>
      <c r="E6" s="67" t="s">
        <v>98</v>
      </c>
      <c r="F6" s="25" t="s">
        <v>99</v>
      </c>
      <c r="G6" s="24" t="s">
        <v>100</v>
      </c>
      <c r="H6" s="24" t="s">
        <v>101</v>
      </c>
      <c r="I6" s="24"/>
      <c r="J6" s="32"/>
      <c r="K6" s="26"/>
      <c r="L6" s="69"/>
      <c r="M6" s="24" t="s">
        <v>355</v>
      </c>
      <c r="N6" s="24" t="s">
        <v>318</v>
      </c>
      <c r="O6" s="24"/>
      <c r="P6" s="69" t="s">
        <v>354</v>
      </c>
      <c r="Q6" s="69" t="s">
        <v>353</v>
      </c>
      <c r="R6" s="28"/>
      <c r="S6" s="28"/>
      <c r="T6" s="29"/>
      <c r="V6" s="26"/>
      <c r="W6" s="27"/>
      <c r="X6" s="28"/>
      <c r="Y6" s="28"/>
      <c r="Z6" s="29"/>
    </row>
    <row r="7" spans="1:27" ht="244" customHeight="1">
      <c r="A7" s="24">
        <f t="shared" ref="A7:A52" si="0">A6+1</f>
        <v>3</v>
      </c>
      <c r="B7" s="24" t="s">
        <v>89</v>
      </c>
      <c r="C7" s="24" t="s">
        <v>96</v>
      </c>
      <c r="D7" s="24" t="s">
        <v>102</v>
      </c>
      <c r="E7" s="68" t="s">
        <v>103</v>
      </c>
      <c r="F7" s="25" t="s">
        <v>93</v>
      </c>
      <c r="G7" s="24" t="s">
        <v>104</v>
      </c>
      <c r="H7" s="24" t="s">
        <v>105</v>
      </c>
      <c r="I7" s="24"/>
      <c r="J7" s="24"/>
      <c r="K7" s="26"/>
      <c r="L7" s="69" t="s">
        <v>310</v>
      </c>
      <c r="M7" s="24" t="s">
        <v>309</v>
      </c>
      <c r="N7" s="24" t="s">
        <v>312</v>
      </c>
      <c r="O7" s="24" t="s">
        <v>311</v>
      </c>
      <c r="P7" s="69" t="s">
        <v>354</v>
      </c>
      <c r="Q7" s="69" t="s">
        <v>356</v>
      </c>
      <c r="R7" s="28"/>
      <c r="S7" s="28"/>
      <c r="T7" s="29"/>
      <c r="V7" s="26"/>
      <c r="W7" s="27"/>
      <c r="X7" s="28"/>
      <c r="Y7" s="28"/>
      <c r="Z7" s="29"/>
    </row>
    <row r="8" spans="1:27" ht="285">
      <c r="A8" s="24">
        <f t="shared" si="0"/>
        <v>4</v>
      </c>
      <c r="B8" s="24" t="s">
        <v>106</v>
      </c>
      <c r="C8" s="24" t="s">
        <v>107</v>
      </c>
      <c r="D8" s="24" t="s">
        <v>91</v>
      </c>
      <c r="E8" s="67" t="s">
        <v>108</v>
      </c>
      <c r="F8" s="25" t="s">
        <v>93</v>
      </c>
      <c r="G8" s="24"/>
      <c r="H8" s="24" t="s">
        <v>109</v>
      </c>
      <c r="I8" s="24"/>
      <c r="J8" s="24"/>
      <c r="K8" s="26"/>
      <c r="L8" s="69"/>
      <c r="M8" s="24" t="s">
        <v>357</v>
      </c>
      <c r="N8" s="24" t="s">
        <v>319</v>
      </c>
      <c r="O8" s="24"/>
      <c r="P8" s="69" t="s">
        <v>354</v>
      </c>
      <c r="Q8" s="69" t="s">
        <v>353</v>
      </c>
      <c r="R8" s="28"/>
      <c r="S8" s="28"/>
      <c r="T8" s="29"/>
      <c r="V8" s="26"/>
      <c r="W8" s="27"/>
      <c r="X8" s="28"/>
      <c r="Y8" s="28"/>
      <c r="Z8" s="29"/>
    </row>
    <row r="9" spans="1:27" ht="60">
      <c r="A9" s="24">
        <f t="shared" si="0"/>
        <v>5</v>
      </c>
      <c r="B9" s="24" t="s">
        <v>106</v>
      </c>
      <c r="C9" s="24" t="s">
        <v>110</v>
      </c>
      <c r="D9" s="24" t="s">
        <v>111</v>
      </c>
      <c r="E9" s="68" t="s">
        <v>112</v>
      </c>
      <c r="F9" s="25"/>
      <c r="G9" s="24"/>
      <c r="H9" s="24"/>
      <c r="I9" s="24"/>
      <c r="J9" s="24"/>
      <c r="K9" s="26"/>
      <c r="L9" s="69" t="s">
        <v>322</v>
      </c>
      <c r="M9" s="24" t="s">
        <v>358</v>
      </c>
      <c r="N9" s="24" t="s">
        <v>320</v>
      </c>
      <c r="O9" s="24" t="s">
        <v>321</v>
      </c>
      <c r="P9" s="69" t="s">
        <v>354</v>
      </c>
      <c r="Q9" s="69" t="s">
        <v>353</v>
      </c>
      <c r="R9" s="70" t="s">
        <v>323</v>
      </c>
      <c r="S9" s="28"/>
      <c r="T9" s="29"/>
      <c r="V9" s="26"/>
      <c r="W9" s="27"/>
      <c r="X9" s="28"/>
      <c r="Y9" s="28"/>
      <c r="Z9" s="29"/>
    </row>
    <row r="10" spans="1:27" ht="240">
      <c r="A10" s="24">
        <f t="shared" si="0"/>
        <v>6</v>
      </c>
      <c r="B10" s="24" t="s">
        <v>106</v>
      </c>
      <c r="C10" s="24" t="s">
        <v>113</v>
      </c>
      <c r="D10" s="24" t="s">
        <v>114</v>
      </c>
      <c r="E10" s="68" t="s">
        <v>115</v>
      </c>
      <c r="F10" s="25"/>
      <c r="G10" s="24"/>
      <c r="H10" s="24" t="s">
        <v>116</v>
      </c>
      <c r="I10" s="24"/>
      <c r="J10" s="24"/>
      <c r="K10" s="26"/>
      <c r="L10" s="69" t="s">
        <v>326</v>
      </c>
      <c r="M10" s="24" t="s">
        <v>359</v>
      </c>
      <c r="N10" s="24" t="s">
        <v>324</v>
      </c>
      <c r="O10" s="24" t="s">
        <v>325</v>
      </c>
      <c r="P10" s="69" t="s">
        <v>354</v>
      </c>
      <c r="Q10" s="69" t="s">
        <v>353</v>
      </c>
      <c r="R10" s="28"/>
      <c r="S10" s="28"/>
      <c r="T10" s="29"/>
      <c r="V10" s="26"/>
      <c r="W10" s="27"/>
      <c r="X10" s="28"/>
      <c r="Y10" s="28"/>
      <c r="Z10" s="29"/>
    </row>
    <row r="11" spans="1:27" ht="135">
      <c r="A11" s="24">
        <f t="shared" si="0"/>
        <v>7</v>
      </c>
      <c r="B11" s="24" t="s">
        <v>106</v>
      </c>
      <c r="C11" s="24" t="s">
        <v>117</v>
      </c>
      <c r="D11" s="24" t="s">
        <v>118</v>
      </c>
      <c r="E11" s="68" t="s">
        <v>119</v>
      </c>
      <c r="F11" s="25"/>
      <c r="G11" s="24" t="s">
        <v>120</v>
      </c>
      <c r="H11" s="24" t="s">
        <v>121</v>
      </c>
      <c r="I11" s="24"/>
      <c r="J11" s="32"/>
      <c r="K11" s="26"/>
      <c r="L11" s="69" t="s">
        <v>329</v>
      </c>
      <c r="M11" s="24" t="s">
        <v>360</v>
      </c>
      <c r="N11" s="24" t="s">
        <v>327</v>
      </c>
      <c r="O11" s="24" t="s">
        <v>328</v>
      </c>
      <c r="P11" s="69" t="s">
        <v>354</v>
      </c>
      <c r="Q11" s="69" t="s">
        <v>353</v>
      </c>
      <c r="R11" s="28"/>
      <c r="S11" s="28"/>
      <c r="T11" s="29"/>
      <c r="V11" s="26"/>
      <c r="W11" s="27"/>
      <c r="X11" s="28"/>
      <c r="Y11" s="28"/>
      <c r="Z11" s="29"/>
    </row>
    <row r="12" spans="1:27" ht="60">
      <c r="A12" s="24">
        <f t="shared" si="0"/>
        <v>8</v>
      </c>
      <c r="B12" s="24" t="s">
        <v>106</v>
      </c>
      <c r="C12" s="24" t="s">
        <v>122</v>
      </c>
      <c r="D12" s="24" t="s">
        <v>123</v>
      </c>
      <c r="E12" s="68" t="s">
        <v>124</v>
      </c>
      <c r="F12" s="25"/>
      <c r="G12" s="24" t="s">
        <v>125</v>
      </c>
      <c r="H12" s="24"/>
      <c r="I12" s="24"/>
      <c r="J12" s="24"/>
      <c r="K12" s="26"/>
      <c r="L12" s="69" t="s">
        <v>332</v>
      </c>
      <c r="M12" s="24" t="s">
        <v>361</v>
      </c>
      <c r="N12" s="24" t="s">
        <v>330</v>
      </c>
      <c r="O12" s="24" t="s">
        <v>331</v>
      </c>
      <c r="P12" s="69" t="s">
        <v>354</v>
      </c>
      <c r="Q12" s="69" t="s">
        <v>353</v>
      </c>
      <c r="R12" s="28"/>
      <c r="S12" s="28"/>
      <c r="T12" s="29"/>
      <c r="V12" s="26"/>
      <c r="W12" s="27"/>
      <c r="X12" s="28"/>
      <c r="Y12" s="28"/>
      <c r="Z12" s="29"/>
    </row>
    <row r="13" spans="1:27" ht="90">
      <c r="A13" s="24">
        <f t="shared" si="0"/>
        <v>9</v>
      </c>
      <c r="B13" s="24" t="s">
        <v>106</v>
      </c>
      <c r="C13" s="24" t="s">
        <v>122</v>
      </c>
      <c r="D13" s="24" t="s">
        <v>126</v>
      </c>
      <c r="E13" s="68" t="s">
        <v>127</v>
      </c>
      <c r="F13" s="25"/>
      <c r="G13" s="24" t="s">
        <v>125</v>
      </c>
      <c r="H13" s="65"/>
      <c r="I13" s="58" t="s">
        <v>128</v>
      </c>
      <c r="J13" s="32"/>
      <c r="K13" s="26"/>
      <c r="L13" s="69" t="s">
        <v>335</v>
      </c>
      <c r="M13" s="24" t="s">
        <v>362</v>
      </c>
      <c r="N13" s="24" t="s">
        <v>333</v>
      </c>
      <c r="O13" s="24" t="s">
        <v>334</v>
      </c>
      <c r="P13" s="69" t="s">
        <v>354</v>
      </c>
      <c r="Q13" s="69" t="s">
        <v>353</v>
      </c>
      <c r="R13" s="70" t="s">
        <v>304</v>
      </c>
      <c r="S13" s="28"/>
      <c r="T13" s="29"/>
      <c r="V13" s="26"/>
      <c r="W13" s="27"/>
      <c r="X13" s="28"/>
      <c r="Y13" s="28"/>
      <c r="Z13" s="29"/>
    </row>
    <row r="14" spans="1:27" ht="285">
      <c r="A14" s="24">
        <f t="shared" si="0"/>
        <v>10</v>
      </c>
      <c r="B14" s="24" t="s">
        <v>129</v>
      </c>
      <c r="C14" s="24" t="s">
        <v>130</v>
      </c>
      <c r="D14" s="24" t="s">
        <v>131</v>
      </c>
      <c r="E14" s="67" t="s">
        <v>132</v>
      </c>
      <c r="F14" s="25"/>
      <c r="G14" s="24"/>
      <c r="H14" s="24"/>
      <c r="I14" s="24"/>
      <c r="J14" s="32"/>
      <c r="K14" s="26"/>
      <c r="L14" s="69"/>
      <c r="M14" s="24" t="s">
        <v>363</v>
      </c>
      <c r="N14" s="24" t="s">
        <v>336</v>
      </c>
      <c r="O14" s="24"/>
      <c r="P14" s="69" t="s">
        <v>354</v>
      </c>
      <c r="Q14" s="69" t="s">
        <v>353</v>
      </c>
      <c r="R14" s="28"/>
      <c r="S14" s="28"/>
      <c r="T14" s="29"/>
      <c r="V14" s="26"/>
      <c r="W14" s="27"/>
      <c r="X14" s="28"/>
      <c r="Y14" s="28"/>
      <c r="Z14" s="29"/>
    </row>
    <row r="15" spans="1:27" ht="195">
      <c r="A15" s="24">
        <f t="shared" si="0"/>
        <v>11</v>
      </c>
      <c r="B15" s="24" t="s">
        <v>129</v>
      </c>
      <c r="C15" s="24" t="s">
        <v>133</v>
      </c>
      <c r="D15" s="24" t="s">
        <v>134</v>
      </c>
      <c r="E15" s="67" t="s">
        <v>135</v>
      </c>
      <c r="F15" s="25"/>
      <c r="G15" s="24" t="s">
        <v>136</v>
      </c>
      <c r="H15" s="24"/>
      <c r="I15" s="24"/>
      <c r="J15" s="32"/>
      <c r="K15" s="26"/>
      <c r="L15" s="69"/>
      <c r="M15" s="24" t="s">
        <v>364</v>
      </c>
      <c r="N15" s="24" t="s">
        <v>337</v>
      </c>
      <c r="O15" s="24"/>
      <c r="P15" s="69" t="s">
        <v>354</v>
      </c>
      <c r="Q15" s="69" t="s">
        <v>353</v>
      </c>
      <c r="R15" s="28"/>
      <c r="S15" s="28"/>
      <c r="T15" s="29"/>
      <c r="V15" s="26"/>
      <c r="W15" s="27"/>
      <c r="X15" s="28"/>
      <c r="Y15" s="28"/>
      <c r="Z15" s="29"/>
    </row>
    <row r="16" spans="1:27" ht="135">
      <c r="A16" s="24">
        <f t="shared" si="0"/>
        <v>12</v>
      </c>
      <c r="B16" s="24" t="s">
        <v>129</v>
      </c>
      <c r="C16" s="24" t="s">
        <v>137</v>
      </c>
      <c r="D16" s="24" t="s">
        <v>138</v>
      </c>
      <c r="E16" s="67" t="s">
        <v>139</v>
      </c>
      <c r="F16" s="25"/>
      <c r="G16" s="24"/>
      <c r="H16" s="24"/>
      <c r="I16" s="24"/>
      <c r="J16" s="24"/>
      <c r="K16" s="26"/>
      <c r="L16" s="69"/>
      <c r="M16" s="24" t="s">
        <v>365</v>
      </c>
      <c r="N16" s="24" t="s">
        <v>338</v>
      </c>
      <c r="O16" s="24"/>
      <c r="P16" s="69" t="s">
        <v>354</v>
      </c>
      <c r="Q16" s="69" t="s">
        <v>353</v>
      </c>
      <c r="R16" s="28"/>
      <c r="S16" s="28"/>
      <c r="T16" s="29"/>
      <c r="V16" s="26"/>
      <c r="W16" s="27"/>
      <c r="X16" s="28"/>
      <c r="Y16" s="28"/>
      <c r="Z16" s="29"/>
    </row>
    <row r="17" spans="1:26" ht="384">
      <c r="A17" s="24">
        <f>A16+1</f>
        <v>13</v>
      </c>
      <c r="B17" s="24" t="s">
        <v>140</v>
      </c>
      <c r="C17" s="24" t="s">
        <v>141</v>
      </c>
      <c r="D17" s="24" t="s">
        <v>142</v>
      </c>
      <c r="E17" s="67" t="s">
        <v>143</v>
      </c>
      <c r="F17" s="25"/>
      <c r="G17" s="24"/>
      <c r="H17" s="24"/>
      <c r="I17" s="24"/>
      <c r="J17" s="24"/>
      <c r="K17" s="26"/>
      <c r="L17" s="69"/>
      <c r="M17" s="24" t="s">
        <v>366</v>
      </c>
      <c r="N17" s="24" t="s">
        <v>339</v>
      </c>
      <c r="O17" s="24"/>
      <c r="P17" s="69" t="s">
        <v>354</v>
      </c>
      <c r="Q17" s="69" t="s">
        <v>353</v>
      </c>
      <c r="R17" s="28"/>
      <c r="S17" s="28"/>
      <c r="T17" s="29"/>
      <c r="V17" s="26"/>
      <c r="W17" s="27"/>
      <c r="X17" s="28"/>
      <c r="Y17" s="28"/>
      <c r="Z17" s="29"/>
    </row>
    <row r="18" spans="1:26" ht="135">
      <c r="A18" s="24">
        <f t="shared" si="0"/>
        <v>14</v>
      </c>
      <c r="B18" s="24" t="s">
        <v>140</v>
      </c>
      <c r="C18" s="24" t="s">
        <v>144</v>
      </c>
      <c r="D18" s="24" t="s">
        <v>145</v>
      </c>
      <c r="E18" s="67" t="s">
        <v>146</v>
      </c>
      <c r="F18" s="25"/>
      <c r="G18" s="24" t="s">
        <v>147</v>
      </c>
      <c r="H18" s="24"/>
      <c r="I18" s="24"/>
      <c r="J18" s="24"/>
      <c r="K18" s="26"/>
      <c r="L18" s="69"/>
      <c r="M18" s="24" t="s">
        <v>367</v>
      </c>
      <c r="N18" s="24" t="s">
        <v>340</v>
      </c>
      <c r="O18" s="24"/>
      <c r="P18" s="69" t="s">
        <v>354</v>
      </c>
      <c r="Q18" s="69" t="s">
        <v>353</v>
      </c>
      <c r="R18" s="28"/>
      <c r="S18" s="28"/>
      <c r="T18" s="29"/>
      <c r="V18" s="26"/>
      <c r="W18" s="27"/>
      <c r="X18" s="28"/>
      <c r="Y18" s="28"/>
      <c r="Z18" s="29"/>
    </row>
    <row r="19" spans="1:26" ht="384">
      <c r="A19" s="24">
        <f t="shared" si="0"/>
        <v>15</v>
      </c>
      <c r="B19" s="24" t="s">
        <v>140</v>
      </c>
      <c r="C19" s="24" t="s">
        <v>148</v>
      </c>
      <c r="D19" s="24" t="s">
        <v>149</v>
      </c>
      <c r="E19" s="67" t="s">
        <v>150</v>
      </c>
      <c r="F19" s="25"/>
      <c r="G19" s="24"/>
      <c r="H19" s="24"/>
      <c r="I19" s="24"/>
      <c r="J19" s="24"/>
      <c r="K19" s="26"/>
      <c r="L19" s="69"/>
      <c r="M19" s="24" t="s">
        <v>368</v>
      </c>
      <c r="N19" s="24" t="s">
        <v>341</v>
      </c>
      <c r="O19" s="24"/>
      <c r="P19" s="69" t="s">
        <v>354</v>
      </c>
      <c r="Q19" s="69" t="s">
        <v>353</v>
      </c>
      <c r="R19" s="28"/>
      <c r="S19" s="28"/>
      <c r="T19" s="29"/>
      <c r="V19" s="26"/>
      <c r="W19" s="27"/>
      <c r="X19" s="28"/>
      <c r="Y19" s="28"/>
      <c r="Z19" s="29"/>
    </row>
    <row r="20" spans="1:26" ht="180">
      <c r="A20" s="24">
        <f t="shared" si="0"/>
        <v>16</v>
      </c>
      <c r="B20" s="24" t="s">
        <v>151</v>
      </c>
      <c r="C20" s="24" t="s">
        <v>152</v>
      </c>
      <c r="D20" s="24" t="s">
        <v>153</v>
      </c>
      <c r="E20" s="67" t="s">
        <v>154</v>
      </c>
      <c r="F20" s="25"/>
      <c r="G20" s="24"/>
      <c r="H20" s="24"/>
      <c r="I20" s="24"/>
      <c r="J20" s="24"/>
      <c r="K20" s="26"/>
      <c r="L20" s="69"/>
      <c r="M20" s="24" t="s">
        <v>369</v>
      </c>
      <c r="N20" s="24" t="s">
        <v>342</v>
      </c>
      <c r="O20" s="24"/>
      <c r="P20" s="69" t="s">
        <v>354</v>
      </c>
      <c r="Q20" s="69" t="s">
        <v>353</v>
      </c>
      <c r="R20" s="28"/>
      <c r="S20" s="28"/>
      <c r="T20" s="29"/>
      <c r="V20" s="26"/>
      <c r="W20" s="27"/>
      <c r="X20" s="28"/>
      <c r="Y20" s="28"/>
      <c r="Z20" s="29"/>
    </row>
    <row r="21" spans="1:26" ht="75">
      <c r="A21" s="24">
        <f t="shared" si="0"/>
        <v>17</v>
      </c>
      <c r="B21" s="24" t="s">
        <v>151</v>
      </c>
      <c r="C21" s="24" t="s">
        <v>155</v>
      </c>
      <c r="D21" s="24" t="s">
        <v>156</v>
      </c>
      <c r="E21" s="67" t="s">
        <v>157</v>
      </c>
      <c r="F21" s="25"/>
      <c r="G21" s="24"/>
      <c r="H21" s="24"/>
      <c r="I21" s="24"/>
      <c r="J21" s="24"/>
      <c r="K21" s="26"/>
      <c r="L21" s="69"/>
      <c r="M21" s="24" t="s">
        <v>370</v>
      </c>
      <c r="N21" s="24" t="s">
        <v>343</v>
      </c>
      <c r="O21" s="24"/>
      <c r="P21" s="69" t="s">
        <v>354</v>
      </c>
      <c r="Q21" s="69" t="s">
        <v>353</v>
      </c>
      <c r="R21" s="28"/>
      <c r="S21" s="28"/>
      <c r="T21" s="29"/>
      <c r="V21" s="26"/>
      <c r="W21" s="27"/>
      <c r="X21" s="28"/>
      <c r="Y21" s="28"/>
      <c r="Z21" s="29"/>
    </row>
    <row r="22" spans="1:26" ht="135">
      <c r="A22" s="24">
        <f t="shared" si="0"/>
        <v>18</v>
      </c>
      <c r="B22" s="24" t="s">
        <v>158</v>
      </c>
      <c r="C22" s="24" t="s">
        <v>159</v>
      </c>
      <c r="D22" s="24" t="s">
        <v>160</v>
      </c>
      <c r="E22" s="67" t="s">
        <v>161</v>
      </c>
      <c r="F22" s="25"/>
      <c r="G22" s="24"/>
      <c r="H22" s="24"/>
      <c r="I22" s="24"/>
      <c r="J22" s="24"/>
      <c r="K22" s="26"/>
      <c r="L22" s="69"/>
      <c r="M22" s="24" t="s">
        <v>371</v>
      </c>
      <c r="N22" s="24" t="s">
        <v>344</v>
      </c>
      <c r="O22" s="24"/>
      <c r="P22" s="69" t="s">
        <v>354</v>
      </c>
      <c r="Q22" s="69" t="s">
        <v>353</v>
      </c>
      <c r="R22" s="28"/>
      <c r="S22" s="28"/>
      <c r="T22" s="29"/>
      <c r="V22" s="26"/>
      <c r="W22" s="27"/>
      <c r="X22" s="28"/>
      <c r="Y22" s="28"/>
      <c r="Z22" s="29"/>
    </row>
    <row r="23" spans="1:26" ht="150">
      <c r="A23" s="24">
        <f t="shared" si="0"/>
        <v>19</v>
      </c>
      <c r="B23" s="24" t="s">
        <v>162</v>
      </c>
      <c r="C23" s="24" t="s">
        <v>163</v>
      </c>
      <c r="D23" s="24" t="s">
        <v>164</v>
      </c>
      <c r="E23" s="67" t="s">
        <v>165</v>
      </c>
      <c r="F23" s="25"/>
      <c r="G23" s="24"/>
      <c r="H23" s="24"/>
      <c r="I23" s="24"/>
      <c r="J23" s="24"/>
      <c r="K23" s="26"/>
      <c r="L23" s="69"/>
      <c r="M23" s="24" t="s">
        <v>372</v>
      </c>
      <c r="N23" s="24" t="s">
        <v>345</v>
      </c>
      <c r="O23" s="24"/>
      <c r="P23" s="69" t="s">
        <v>354</v>
      </c>
      <c r="Q23" s="69" t="s">
        <v>353</v>
      </c>
      <c r="R23" s="28"/>
      <c r="S23" s="28"/>
      <c r="T23" s="29"/>
      <c r="V23" s="26"/>
      <c r="W23" s="27"/>
      <c r="X23" s="28"/>
      <c r="Y23" s="28"/>
      <c r="Z23" s="29"/>
    </row>
    <row r="24" spans="1:26" ht="105">
      <c r="A24" s="24">
        <f t="shared" si="0"/>
        <v>20</v>
      </c>
      <c r="B24" s="24" t="s">
        <v>162</v>
      </c>
      <c r="C24" s="24" t="s">
        <v>166</v>
      </c>
      <c r="D24" s="24" t="s">
        <v>167</v>
      </c>
      <c r="E24" s="67" t="s">
        <v>168</v>
      </c>
      <c r="F24" s="25"/>
      <c r="G24" s="24" t="s">
        <v>169</v>
      </c>
      <c r="H24" s="24"/>
      <c r="I24" s="24"/>
      <c r="J24" s="32"/>
      <c r="K24" s="26"/>
      <c r="L24" s="69"/>
      <c r="M24" s="24" t="s">
        <v>373</v>
      </c>
      <c r="N24" s="24" t="s">
        <v>346</v>
      </c>
      <c r="O24" s="24"/>
      <c r="P24" s="69" t="s">
        <v>354</v>
      </c>
      <c r="Q24" s="69" t="s">
        <v>353</v>
      </c>
      <c r="R24" s="28"/>
      <c r="S24" s="28"/>
      <c r="T24" s="29"/>
      <c r="V24" s="26"/>
      <c r="W24" s="27"/>
      <c r="X24" s="28"/>
      <c r="Y24" s="28"/>
      <c r="Z24" s="29"/>
    </row>
    <row r="25" spans="1:26" ht="300">
      <c r="A25" s="24">
        <f t="shared" si="0"/>
        <v>21</v>
      </c>
      <c r="B25" s="24" t="s">
        <v>158</v>
      </c>
      <c r="C25" s="24" t="s">
        <v>170</v>
      </c>
      <c r="D25" s="24" t="s">
        <v>171</v>
      </c>
      <c r="E25" s="67" t="s">
        <v>172</v>
      </c>
      <c r="F25" s="25"/>
      <c r="G25" s="24"/>
      <c r="H25" s="24"/>
      <c r="I25" s="24"/>
      <c r="J25" s="24"/>
      <c r="K25" s="26"/>
      <c r="L25" s="69"/>
      <c r="M25" s="24" t="s">
        <v>374</v>
      </c>
      <c r="N25" s="24" t="s">
        <v>347</v>
      </c>
      <c r="O25" s="24"/>
      <c r="P25" s="69" t="s">
        <v>354</v>
      </c>
      <c r="Q25" s="69" t="s">
        <v>353</v>
      </c>
      <c r="R25" s="28"/>
      <c r="S25" s="28"/>
      <c r="T25" s="29"/>
      <c r="V25" s="26"/>
      <c r="W25" s="27"/>
      <c r="X25" s="28"/>
      <c r="Y25" s="28"/>
      <c r="Z25" s="29"/>
    </row>
    <row r="26" spans="1:26" ht="75">
      <c r="A26" s="24">
        <f t="shared" si="0"/>
        <v>22</v>
      </c>
      <c r="B26" s="24" t="s">
        <v>173</v>
      </c>
      <c r="C26" s="24" t="s">
        <v>174</v>
      </c>
      <c r="D26" s="24" t="s">
        <v>175</v>
      </c>
      <c r="E26" s="24" t="s">
        <v>176</v>
      </c>
      <c r="F26" s="25"/>
      <c r="G26" s="24"/>
      <c r="H26" s="24"/>
      <c r="I26" s="24"/>
      <c r="J26" s="24"/>
      <c r="K26" s="26"/>
      <c r="L26" s="69"/>
      <c r="M26" s="24" t="s">
        <v>375</v>
      </c>
      <c r="N26" s="24" t="s">
        <v>348</v>
      </c>
      <c r="O26" s="24"/>
      <c r="P26" s="69" t="s">
        <v>354</v>
      </c>
      <c r="Q26" s="69" t="s">
        <v>353</v>
      </c>
      <c r="R26" s="28"/>
      <c r="S26" s="28"/>
      <c r="T26" s="29"/>
      <c r="V26" s="26"/>
      <c r="W26" s="27"/>
      <c r="X26" s="28"/>
      <c r="Y26" s="28"/>
      <c r="Z26" s="29"/>
    </row>
    <row r="27" spans="1:26">
      <c r="A27" s="24">
        <f t="shared" si="0"/>
        <v>23</v>
      </c>
      <c r="B27" s="24"/>
      <c r="C27" s="24"/>
      <c r="D27" s="24"/>
      <c r="E27" s="24"/>
      <c r="F27" s="25"/>
      <c r="G27" s="24"/>
      <c r="H27" s="24"/>
      <c r="I27" s="24"/>
      <c r="J27" s="32"/>
      <c r="K27" s="26"/>
      <c r="L27" s="26"/>
      <c r="M27" s="26"/>
      <c r="N27" s="26"/>
      <c r="O27" s="26"/>
      <c r="P27" s="26"/>
      <c r="Q27" s="26"/>
      <c r="R27" s="28"/>
      <c r="S27" s="28"/>
      <c r="T27" s="29"/>
      <c r="V27" s="26"/>
      <c r="W27" s="27"/>
      <c r="X27" s="28"/>
      <c r="Y27" s="28"/>
      <c r="Z27" s="29"/>
    </row>
    <row r="28" spans="1:26">
      <c r="A28" s="24">
        <f t="shared" si="0"/>
        <v>24</v>
      </c>
      <c r="B28" s="24"/>
      <c r="C28" s="24"/>
      <c r="D28" s="24"/>
      <c r="E28" s="24"/>
      <c r="F28" s="25"/>
      <c r="G28" s="24"/>
      <c r="H28" s="24"/>
      <c r="I28" s="24"/>
      <c r="J28" s="24"/>
      <c r="K28" s="26"/>
      <c r="L28" s="26"/>
      <c r="M28" s="26"/>
      <c r="N28" s="26"/>
      <c r="O28" s="26"/>
      <c r="P28" s="26"/>
      <c r="Q28" s="26"/>
      <c r="R28" s="28"/>
      <c r="S28" s="28"/>
      <c r="T28" s="29"/>
      <c r="V28" s="26"/>
      <c r="W28" s="27"/>
      <c r="X28" s="28"/>
      <c r="Y28" s="28"/>
      <c r="Z28" s="29"/>
    </row>
    <row r="29" spans="1:26">
      <c r="A29" s="24">
        <f t="shared" si="0"/>
        <v>25</v>
      </c>
      <c r="B29" s="24"/>
      <c r="C29" s="24"/>
      <c r="D29" s="24"/>
      <c r="E29" s="24"/>
      <c r="F29" s="25"/>
      <c r="G29" s="24"/>
      <c r="H29" s="24"/>
      <c r="I29" s="24"/>
      <c r="J29" s="24"/>
      <c r="K29" s="26"/>
      <c r="L29" s="26"/>
      <c r="M29" s="26"/>
      <c r="N29" s="26"/>
      <c r="O29" s="26"/>
      <c r="P29" s="26"/>
      <c r="Q29" s="26"/>
      <c r="R29" s="28"/>
      <c r="S29" s="28"/>
      <c r="T29" s="29"/>
      <c r="V29" s="26"/>
      <c r="W29" s="27"/>
      <c r="X29" s="28"/>
      <c r="Y29" s="28"/>
      <c r="Z29" s="29"/>
    </row>
    <row r="30" spans="1:26">
      <c r="A30" s="24">
        <f t="shared" si="0"/>
        <v>26</v>
      </c>
      <c r="B30" s="24"/>
      <c r="C30" s="24"/>
      <c r="D30" s="24"/>
      <c r="E30" s="24"/>
      <c r="F30" s="25"/>
      <c r="G30" s="24"/>
      <c r="H30" s="24"/>
      <c r="I30" s="24"/>
      <c r="J30" s="32"/>
      <c r="K30" s="26"/>
      <c r="L30" s="26"/>
      <c r="M30" s="26"/>
      <c r="N30" s="26"/>
      <c r="O30" s="26"/>
      <c r="P30" s="26"/>
      <c r="Q30" s="26"/>
      <c r="R30" s="28"/>
      <c r="S30" s="28"/>
      <c r="T30" s="29"/>
      <c r="V30" s="26"/>
      <c r="W30" s="27"/>
      <c r="X30" s="28"/>
      <c r="Y30" s="28"/>
      <c r="Z30" s="29"/>
    </row>
    <row r="31" spans="1:26">
      <c r="A31" s="24">
        <f t="shared" si="0"/>
        <v>27</v>
      </c>
      <c r="B31" s="24"/>
      <c r="C31" s="24"/>
      <c r="D31" s="24"/>
      <c r="E31" s="24"/>
      <c r="F31" s="25"/>
      <c r="G31" s="24"/>
      <c r="H31" s="24"/>
      <c r="I31" s="24"/>
      <c r="J31" s="32"/>
      <c r="K31" s="26"/>
      <c r="L31" s="26"/>
      <c r="M31" s="26"/>
      <c r="N31" s="26"/>
      <c r="O31" s="26"/>
      <c r="P31" s="26"/>
      <c r="Q31" s="26"/>
      <c r="R31" s="28"/>
      <c r="S31" s="28"/>
      <c r="T31" s="29"/>
      <c r="V31" s="26"/>
      <c r="W31" s="27"/>
      <c r="X31" s="28"/>
      <c r="Y31" s="28"/>
      <c r="Z31" s="29"/>
    </row>
    <row r="32" spans="1:26">
      <c r="A32" s="24">
        <f t="shared" si="0"/>
        <v>28</v>
      </c>
      <c r="B32" s="24"/>
      <c r="C32" s="24"/>
      <c r="D32" s="24"/>
      <c r="E32" s="24"/>
      <c r="F32" s="30"/>
      <c r="G32" s="24"/>
      <c r="H32" s="24"/>
      <c r="I32" s="24"/>
      <c r="J32" s="24"/>
      <c r="K32" s="26"/>
      <c r="L32" s="26"/>
      <c r="M32" s="26"/>
      <c r="N32" s="26"/>
      <c r="O32" s="26"/>
      <c r="P32" s="26"/>
      <c r="Q32" s="26"/>
      <c r="R32" s="28"/>
      <c r="S32" s="28"/>
      <c r="T32" s="29"/>
      <c r="V32" s="26"/>
      <c r="W32" s="27"/>
      <c r="X32" s="28"/>
      <c r="Y32" s="28"/>
      <c r="Z32" s="29"/>
    </row>
    <row r="33" spans="1:26">
      <c r="A33" s="24">
        <f t="shared" si="0"/>
        <v>29</v>
      </c>
      <c r="B33" s="24"/>
      <c r="C33" s="24"/>
      <c r="D33" s="24"/>
      <c r="E33" s="24"/>
      <c r="F33" s="25"/>
      <c r="G33" s="24"/>
      <c r="H33" s="24"/>
      <c r="I33" s="24"/>
      <c r="J33" s="32"/>
      <c r="K33" s="26"/>
      <c r="L33" s="26"/>
      <c r="M33" s="26"/>
      <c r="N33" s="26"/>
      <c r="O33" s="26"/>
      <c r="P33" s="26"/>
      <c r="Q33" s="26"/>
      <c r="R33" s="28"/>
      <c r="S33" s="28"/>
      <c r="T33" s="29"/>
      <c r="V33" s="26"/>
      <c r="W33" s="27"/>
      <c r="X33" s="28"/>
      <c r="Y33" s="28"/>
      <c r="Z33" s="29"/>
    </row>
    <row r="34" spans="1:26">
      <c r="A34" s="24">
        <f t="shared" si="0"/>
        <v>30</v>
      </c>
      <c r="B34" s="24"/>
      <c r="C34" s="24"/>
      <c r="D34" s="24"/>
      <c r="E34" s="24"/>
      <c r="F34" s="25"/>
      <c r="G34" s="24"/>
      <c r="H34" s="24"/>
      <c r="I34" s="24"/>
      <c r="J34" s="24"/>
      <c r="K34" s="26"/>
      <c r="L34" s="26"/>
      <c r="M34" s="26"/>
      <c r="N34" s="26"/>
      <c r="O34" s="26"/>
      <c r="P34" s="26"/>
      <c r="Q34" s="26"/>
      <c r="R34" s="28"/>
      <c r="S34" s="28"/>
      <c r="T34" s="29"/>
      <c r="V34" s="26"/>
      <c r="W34" s="27"/>
      <c r="X34" s="28"/>
      <c r="Y34" s="28"/>
      <c r="Z34" s="29"/>
    </row>
    <row r="35" spans="1:26">
      <c r="A35" s="24">
        <f t="shared" si="0"/>
        <v>31</v>
      </c>
      <c r="B35" s="24"/>
      <c r="C35" s="24"/>
      <c r="D35" s="24"/>
      <c r="E35" s="24"/>
      <c r="F35" s="25"/>
      <c r="G35" s="24"/>
      <c r="H35" s="24"/>
      <c r="I35" s="24"/>
      <c r="J35" s="24"/>
      <c r="K35" s="26"/>
      <c r="L35" s="26"/>
      <c r="M35" s="26"/>
      <c r="N35" s="26"/>
      <c r="O35" s="26"/>
      <c r="P35" s="26"/>
      <c r="Q35" s="26"/>
      <c r="R35" s="28"/>
      <c r="S35" s="28"/>
      <c r="T35" s="29"/>
      <c r="V35" s="26"/>
      <c r="W35" s="27"/>
      <c r="X35" s="28"/>
      <c r="Y35" s="28"/>
      <c r="Z35" s="29"/>
    </row>
    <row r="36" spans="1:26">
      <c r="A36" s="24">
        <f t="shared" si="0"/>
        <v>32</v>
      </c>
      <c r="B36" s="24"/>
      <c r="C36" s="24"/>
      <c r="D36" s="24"/>
      <c r="E36" s="24"/>
      <c r="F36" s="25"/>
      <c r="G36" s="24"/>
      <c r="H36" s="24"/>
      <c r="I36" s="24"/>
      <c r="J36" s="24"/>
      <c r="K36" s="26"/>
      <c r="L36" s="26"/>
      <c r="M36" s="26"/>
      <c r="N36" s="26"/>
      <c r="O36" s="26"/>
      <c r="P36" s="26"/>
      <c r="Q36" s="26"/>
      <c r="R36" s="28"/>
      <c r="S36" s="28"/>
      <c r="T36" s="29"/>
      <c r="V36" s="26"/>
      <c r="W36" s="27"/>
      <c r="X36" s="28"/>
      <c r="Y36" s="28"/>
      <c r="Z36" s="29"/>
    </row>
    <row r="37" spans="1:26">
      <c r="A37" s="24">
        <f t="shared" si="0"/>
        <v>33</v>
      </c>
      <c r="B37" s="24"/>
      <c r="C37" s="24"/>
      <c r="D37" s="24"/>
      <c r="E37" s="24"/>
      <c r="F37" s="25"/>
      <c r="G37" s="24"/>
      <c r="H37" s="24"/>
      <c r="I37" s="24"/>
      <c r="J37" s="24"/>
      <c r="K37" s="26"/>
      <c r="L37" s="26"/>
      <c r="M37" s="26"/>
      <c r="N37" s="26"/>
      <c r="O37" s="26"/>
      <c r="P37" s="26"/>
      <c r="Q37" s="26"/>
      <c r="R37" s="28"/>
      <c r="S37" s="28"/>
      <c r="T37" s="29"/>
      <c r="V37" s="26"/>
      <c r="W37" s="27"/>
      <c r="X37" s="28"/>
      <c r="Y37" s="28"/>
      <c r="Z37" s="29"/>
    </row>
    <row r="38" spans="1:26">
      <c r="A38" s="24">
        <f t="shared" si="0"/>
        <v>34</v>
      </c>
      <c r="B38" s="24"/>
      <c r="C38" s="24"/>
      <c r="D38" s="24"/>
      <c r="E38" s="24"/>
      <c r="F38" s="25"/>
      <c r="G38" s="24"/>
      <c r="H38" s="24"/>
      <c r="I38" s="24"/>
      <c r="J38" s="32"/>
      <c r="K38" s="26"/>
      <c r="L38" s="26"/>
      <c r="M38" s="26"/>
      <c r="N38" s="26"/>
      <c r="O38" s="26"/>
      <c r="P38" s="26"/>
      <c r="Q38" s="26"/>
      <c r="R38" s="28"/>
      <c r="S38" s="28"/>
      <c r="T38" s="29"/>
      <c r="V38" s="26"/>
      <c r="W38" s="27"/>
      <c r="X38" s="28"/>
      <c r="Y38" s="28"/>
      <c r="Z38" s="29"/>
    </row>
    <row r="39" spans="1:26">
      <c r="A39" s="24">
        <f t="shared" si="0"/>
        <v>35</v>
      </c>
      <c r="B39" s="24"/>
      <c r="C39" s="24"/>
      <c r="D39" s="24"/>
      <c r="E39" s="24"/>
      <c r="F39" s="25"/>
      <c r="G39" s="24"/>
      <c r="H39" s="24"/>
      <c r="I39" s="24"/>
      <c r="J39" s="24"/>
      <c r="K39" s="26"/>
      <c r="L39" s="26"/>
      <c r="M39" s="26"/>
      <c r="N39" s="26"/>
      <c r="O39" s="26"/>
      <c r="P39" s="26"/>
      <c r="Q39" s="26"/>
      <c r="R39" s="28"/>
      <c r="S39" s="28"/>
      <c r="T39" s="29"/>
      <c r="V39" s="26"/>
      <c r="W39" s="27"/>
      <c r="X39" s="28"/>
      <c r="Y39" s="28"/>
      <c r="Z39" s="29"/>
    </row>
    <row r="40" spans="1:26">
      <c r="A40" s="24">
        <f t="shared" si="0"/>
        <v>36</v>
      </c>
      <c r="B40" s="24"/>
      <c r="C40" s="24"/>
      <c r="D40" s="24"/>
      <c r="E40" s="24"/>
      <c r="F40" s="25"/>
      <c r="G40" s="24"/>
      <c r="H40" s="24"/>
      <c r="I40" s="24"/>
      <c r="J40" s="24"/>
      <c r="R40" s="28"/>
      <c r="S40" s="28"/>
      <c r="T40" s="29"/>
      <c r="W40" s="27"/>
      <c r="X40" s="28"/>
      <c r="Y40" s="28"/>
      <c r="Z40" s="29"/>
    </row>
    <row r="41" spans="1:26">
      <c r="A41" s="24">
        <f t="shared" si="0"/>
        <v>37</v>
      </c>
      <c r="B41" s="24"/>
      <c r="C41" s="24"/>
      <c r="D41" s="24"/>
      <c r="E41" s="24"/>
      <c r="F41" s="25"/>
      <c r="G41" s="24"/>
      <c r="H41" s="24"/>
      <c r="I41" s="24"/>
      <c r="J41" s="32"/>
      <c r="K41" s="26"/>
      <c r="L41" s="26"/>
      <c r="M41" s="26"/>
      <c r="N41" s="26"/>
      <c r="O41" s="26"/>
      <c r="P41" s="26"/>
      <c r="Q41" s="26"/>
      <c r="R41" s="28"/>
      <c r="S41" s="28"/>
      <c r="T41" s="29"/>
      <c r="V41" s="26"/>
      <c r="W41" s="27"/>
      <c r="X41" s="28"/>
      <c r="Y41" s="28"/>
      <c r="Z41" s="29"/>
    </row>
    <row r="42" spans="1:26">
      <c r="A42" s="24">
        <f t="shared" si="0"/>
        <v>38</v>
      </c>
      <c r="B42" s="24"/>
      <c r="C42" s="24"/>
      <c r="D42" s="24"/>
      <c r="E42" s="24"/>
      <c r="F42" s="30"/>
      <c r="G42" s="24"/>
      <c r="H42" s="24"/>
      <c r="I42" s="24"/>
      <c r="J42" s="24"/>
      <c r="K42" s="26"/>
      <c r="L42" s="26"/>
      <c r="M42" s="26"/>
      <c r="N42" s="26"/>
      <c r="O42" s="26"/>
      <c r="P42" s="26"/>
      <c r="Q42" s="26"/>
      <c r="R42" s="28"/>
      <c r="S42" s="28"/>
      <c r="T42" s="29"/>
      <c r="V42" s="26"/>
      <c r="W42" s="27"/>
      <c r="X42" s="28"/>
      <c r="Y42" s="28"/>
      <c r="Z42" s="29"/>
    </row>
    <row r="43" spans="1:26">
      <c r="A43" s="24">
        <f t="shared" si="0"/>
        <v>39</v>
      </c>
      <c r="B43" s="24"/>
      <c r="C43" s="24"/>
      <c r="D43" s="24"/>
      <c r="E43" s="24"/>
      <c r="F43" s="25"/>
      <c r="G43" s="24"/>
      <c r="H43" s="24"/>
      <c r="I43" s="24"/>
      <c r="J43" s="32"/>
      <c r="K43" s="26"/>
      <c r="L43" s="26"/>
      <c r="M43" s="26"/>
      <c r="N43" s="26"/>
      <c r="O43" s="26"/>
      <c r="P43" s="26"/>
      <c r="Q43" s="26"/>
      <c r="R43" s="28"/>
      <c r="S43" s="28"/>
      <c r="T43" s="29"/>
      <c r="V43" s="26"/>
      <c r="W43" s="27"/>
      <c r="X43" s="28"/>
      <c r="Y43" s="28"/>
      <c r="Z43" s="29"/>
    </row>
    <row r="44" spans="1:26">
      <c r="A44" s="24">
        <f t="shared" si="0"/>
        <v>40</v>
      </c>
      <c r="B44" s="24"/>
      <c r="C44" s="24"/>
      <c r="D44" s="24"/>
      <c r="E44" s="24"/>
      <c r="F44" s="25"/>
      <c r="G44" s="24"/>
      <c r="H44" s="24"/>
      <c r="I44" s="24"/>
      <c r="J44" s="24"/>
      <c r="K44" s="26"/>
      <c r="L44" s="26"/>
      <c r="M44" s="26"/>
      <c r="N44" s="26"/>
      <c r="O44" s="26"/>
      <c r="P44" s="26"/>
      <c r="Q44" s="26"/>
      <c r="R44" s="28"/>
      <c r="S44" s="28"/>
      <c r="T44" s="29"/>
      <c r="V44" s="26"/>
      <c r="W44" s="27"/>
      <c r="X44" s="28"/>
      <c r="Y44" s="28"/>
      <c r="Z44" s="29"/>
    </row>
    <row r="45" spans="1:26">
      <c r="A45" s="24">
        <f t="shared" si="0"/>
        <v>41</v>
      </c>
      <c r="B45" s="24"/>
      <c r="C45" s="24"/>
      <c r="D45" s="24"/>
      <c r="E45" s="24"/>
      <c r="F45" s="25"/>
      <c r="G45" s="24"/>
      <c r="H45" s="24"/>
      <c r="I45" s="24"/>
      <c r="J45" s="24"/>
      <c r="K45" s="26"/>
      <c r="L45" s="26"/>
      <c r="M45" s="26"/>
      <c r="N45" s="26"/>
      <c r="O45" s="26"/>
      <c r="P45" s="26"/>
      <c r="Q45" s="26"/>
      <c r="R45" s="28"/>
      <c r="S45" s="28"/>
      <c r="T45" s="29"/>
      <c r="V45" s="26"/>
      <c r="W45" s="27"/>
      <c r="X45" s="28"/>
      <c r="Y45" s="28"/>
      <c r="Z45" s="29"/>
    </row>
    <row r="46" spans="1:26">
      <c r="A46" s="24">
        <f t="shared" si="0"/>
        <v>42</v>
      </c>
      <c r="B46" s="24"/>
      <c r="C46" s="24"/>
      <c r="D46" s="24"/>
      <c r="E46" s="24"/>
      <c r="F46" s="25"/>
      <c r="G46" s="24"/>
      <c r="H46" s="24"/>
      <c r="I46" s="24"/>
      <c r="J46" s="24"/>
      <c r="K46" s="26"/>
      <c r="L46" s="26"/>
      <c r="M46" s="26"/>
      <c r="N46" s="26"/>
      <c r="O46" s="26"/>
      <c r="P46" s="26"/>
      <c r="Q46" s="26"/>
      <c r="R46" s="28"/>
      <c r="S46" s="28"/>
      <c r="T46" s="29"/>
      <c r="V46" s="26"/>
      <c r="W46" s="27"/>
      <c r="X46" s="28"/>
      <c r="Y46" s="28"/>
      <c r="Z46" s="29"/>
    </row>
    <row r="47" spans="1:26">
      <c r="A47" s="24">
        <f t="shared" si="0"/>
        <v>43</v>
      </c>
      <c r="B47" s="24"/>
      <c r="C47" s="24"/>
      <c r="D47" s="24"/>
      <c r="E47" s="24"/>
      <c r="F47" s="25"/>
      <c r="G47" s="24"/>
      <c r="H47" s="24"/>
      <c r="I47" s="24"/>
      <c r="J47" s="24"/>
      <c r="K47" s="26"/>
      <c r="L47" s="26"/>
      <c r="M47" s="26"/>
      <c r="N47" s="26"/>
      <c r="O47" s="26"/>
      <c r="P47" s="26"/>
      <c r="Q47" s="26"/>
      <c r="R47" s="28"/>
      <c r="S47" s="28"/>
      <c r="T47" s="29"/>
      <c r="V47" s="26"/>
      <c r="W47" s="27"/>
      <c r="X47" s="28"/>
      <c r="Y47" s="28"/>
      <c r="Z47" s="29"/>
    </row>
    <row r="48" spans="1:26">
      <c r="A48" s="24">
        <f t="shared" si="0"/>
        <v>44</v>
      </c>
      <c r="B48" s="24"/>
      <c r="C48" s="24"/>
      <c r="D48" s="24"/>
      <c r="E48" s="24"/>
      <c r="F48" s="25"/>
      <c r="G48" s="24"/>
      <c r="H48" s="24"/>
      <c r="I48" s="24"/>
      <c r="J48" s="24"/>
      <c r="K48" s="26"/>
      <c r="L48" s="26"/>
      <c r="M48" s="26"/>
      <c r="N48" s="26"/>
      <c r="O48" s="26"/>
      <c r="P48" s="26"/>
      <c r="Q48" s="26"/>
      <c r="R48" s="28"/>
      <c r="S48" s="28"/>
      <c r="T48" s="29"/>
      <c r="V48" s="26"/>
      <c r="W48" s="27"/>
      <c r="X48" s="28"/>
      <c r="Y48" s="28"/>
      <c r="Z48" s="29"/>
    </row>
    <row r="49" spans="1:26">
      <c r="A49" s="24">
        <f t="shared" si="0"/>
        <v>45</v>
      </c>
      <c r="B49" s="24"/>
      <c r="C49" s="24"/>
      <c r="D49" s="24"/>
      <c r="E49" s="24"/>
      <c r="F49" s="25"/>
      <c r="G49" s="24"/>
      <c r="H49" s="24"/>
      <c r="I49" s="24"/>
      <c r="J49" s="24"/>
      <c r="K49" s="26"/>
      <c r="L49" s="26"/>
      <c r="M49" s="26"/>
      <c r="N49" s="26"/>
      <c r="O49" s="26"/>
      <c r="P49" s="26"/>
      <c r="Q49" s="26"/>
      <c r="R49" s="28"/>
      <c r="S49" s="28"/>
      <c r="T49" s="29"/>
      <c r="V49" s="26"/>
      <c r="W49" s="27"/>
      <c r="X49" s="28"/>
      <c r="Y49" s="28"/>
      <c r="Z49" s="29"/>
    </row>
    <row r="50" spans="1:26">
      <c r="A50" s="24">
        <f t="shared" si="0"/>
        <v>46</v>
      </c>
      <c r="B50" s="24"/>
      <c r="C50" s="24"/>
      <c r="D50" s="24"/>
      <c r="E50" s="24"/>
      <c r="F50" s="25"/>
      <c r="G50" s="24"/>
      <c r="H50" s="24"/>
      <c r="I50" s="24"/>
      <c r="J50" s="24"/>
      <c r="K50" s="26"/>
      <c r="L50" s="26"/>
      <c r="M50" s="26"/>
      <c r="N50" s="26"/>
      <c r="O50" s="26"/>
      <c r="P50" s="26"/>
      <c r="Q50" s="26"/>
      <c r="R50" s="28"/>
      <c r="S50" s="28"/>
      <c r="T50" s="29"/>
      <c r="V50" s="26"/>
      <c r="W50" s="27"/>
      <c r="X50" s="28"/>
      <c r="Y50" s="28"/>
      <c r="Z50" s="29"/>
    </row>
    <row r="51" spans="1:26">
      <c r="A51" s="24">
        <f t="shared" si="0"/>
        <v>47</v>
      </c>
      <c r="B51" s="24"/>
      <c r="C51" s="24"/>
      <c r="D51" s="24"/>
      <c r="E51" s="24"/>
      <c r="F51" s="25"/>
      <c r="G51" s="24"/>
      <c r="H51" s="24"/>
      <c r="I51" s="24"/>
      <c r="J51" s="24"/>
      <c r="K51" s="26"/>
      <c r="L51" s="26"/>
      <c r="M51" s="26"/>
      <c r="N51" s="26"/>
      <c r="O51" s="26"/>
      <c r="P51" s="26"/>
      <c r="Q51" s="26"/>
      <c r="R51" s="28"/>
      <c r="S51" s="28"/>
      <c r="T51" s="29"/>
      <c r="V51" s="26"/>
      <c r="W51" s="27"/>
      <c r="X51" s="28"/>
      <c r="Y51" s="28"/>
      <c r="Z51" s="29"/>
    </row>
    <row r="52" spans="1:26">
      <c r="A52" s="24">
        <f t="shared" si="0"/>
        <v>48</v>
      </c>
      <c r="B52" s="24"/>
      <c r="C52" s="24"/>
      <c r="D52" s="24"/>
      <c r="E52" s="24"/>
      <c r="F52" s="25"/>
      <c r="G52" s="24"/>
      <c r="H52" s="24"/>
      <c r="I52" s="24"/>
      <c r="J52" s="24"/>
      <c r="K52" s="26"/>
      <c r="L52" s="26"/>
      <c r="M52" s="26"/>
      <c r="N52" s="26"/>
      <c r="O52" s="26"/>
      <c r="P52" s="26"/>
      <c r="Q52" s="26"/>
      <c r="R52" s="28"/>
      <c r="S52" s="28"/>
      <c r="T52" s="29"/>
      <c r="V52" s="26"/>
      <c r="W52" s="27"/>
      <c r="X52" s="28"/>
      <c r="Y52" s="28"/>
      <c r="Z52" s="29"/>
    </row>
  </sheetData>
  <conditionalFormatting sqref="K5:L22 L5:L26 K23 K24:L26 K27:P39">
    <cfRule type="notContainsBlanks" dxfId="30" priority="14" stopIfTrue="1">
      <formula>LEN(TRIM(K5))&gt;0</formula>
    </cfRule>
  </conditionalFormatting>
  <conditionalFormatting sqref="P6:P26">
    <cfRule type="notContainsBlanks" dxfId="29" priority="3" stopIfTrue="1">
      <formula>LEN(TRIM(P6))&gt;0</formula>
    </cfRule>
  </conditionalFormatting>
  <conditionalFormatting sqref="P5:Q5 Q6:Q39 K41:Q52">
    <cfRule type="notContainsBlanks" dxfId="28" priority="4" stopIfTrue="1">
      <formula>LEN(TRIM(K5))&gt;0</formula>
    </cfRule>
  </conditionalFormatting>
  <conditionalFormatting sqref="R9">
    <cfRule type="notContainsBlanks" dxfId="27" priority="2" stopIfTrue="1">
      <formula>LEN(TRIM(R9))&gt;0</formula>
    </cfRule>
  </conditionalFormatting>
  <conditionalFormatting sqref="R13">
    <cfRule type="notContainsBlanks" dxfId="26" priority="1" stopIfTrue="1">
      <formula>LEN(TRIM(R13))&gt;0</formula>
    </cfRule>
  </conditionalFormatting>
  <conditionalFormatting sqref="R5:S8 S9 R10:S12 S13 R14:S52">
    <cfRule type="containsBlanks" priority="11" stopIfTrue="1">
      <formula>LEN(TRIM(R5))=0</formula>
    </cfRule>
    <cfRule type="cellIs" dxfId="25" priority="13" operator="equal">
      <formula>0</formula>
    </cfRule>
    <cfRule type="cellIs" dxfId="24" priority="12" stopIfTrue="1" operator="greaterThanOrEqual">
      <formula>1</formula>
    </cfRule>
  </conditionalFormatting>
  <conditionalFormatting sqref="V5:V39">
    <cfRule type="notContainsBlanks" dxfId="23" priority="9" stopIfTrue="1">
      <formula>LEN(TRIM(V5))&gt;0</formula>
    </cfRule>
  </conditionalFormatting>
  <conditionalFormatting sqref="V41:V52">
    <cfRule type="notContainsBlanks" dxfId="22" priority="5" stopIfTrue="1">
      <formula>LEN(TRIM(V41))&gt;0</formula>
    </cfRule>
  </conditionalFormatting>
  <conditionalFormatting sqref="W5:Y52">
    <cfRule type="containsBlanks" priority="6" stopIfTrue="1">
      <formula>LEN(TRIM(W5))=0</formula>
    </cfRule>
    <cfRule type="cellIs" dxfId="21" priority="8" operator="equal">
      <formula>0</formula>
    </cfRule>
    <cfRule type="cellIs" dxfId="20" priority="7" stopIfTrue="1" operator="greaterThanOrEqual">
      <formula>1</formula>
    </cfRule>
  </conditionalFormatting>
  <hyperlinks>
    <hyperlink ref="I13" r:id="rId1" display="../../../../../../JP-OI-BUS-KIT-INTERNAL/SitePages/SC-Main-When You Work.aspx" xr:uid="{996B45BE-4AE3-4D41-82E7-34DEDB022E14}"/>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20873-88B4-9E45-9878-2294ED71AB45}">
  <dimension ref="A1:L49"/>
  <sheetViews>
    <sheetView zoomScale="120" zoomScaleNormal="120" workbookViewId="0">
      <pane ySplit="6" topLeftCell="A7" activePane="bottomLeft" state="frozen"/>
      <selection pane="bottomLeft" activeCell="F7" sqref="F7"/>
    </sheetView>
  </sheetViews>
  <sheetFormatPr baseColWidth="10" defaultColWidth="10.83203125" defaultRowHeight="15"/>
  <cols>
    <col min="1" max="1" width="12" style="44" customWidth="1"/>
    <col min="2" max="2" width="14.5" style="44" customWidth="1"/>
    <col min="3" max="3" width="10.83203125" style="44"/>
    <col min="4" max="4" width="14.83203125" style="44" customWidth="1"/>
    <col min="5" max="5" width="39.5" style="44" bestFit="1" customWidth="1"/>
    <col min="6" max="6" width="50.33203125" style="44" customWidth="1"/>
    <col min="7" max="7" width="47.6640625" style="44" customWidth="1"/>
    <col min="8" max="8" width="81.6640625" style="45" customWidth="1"/>
    <col min="9" max="9" width="22.6640625" style="44" customWidth="1"/>
    <col min="10" max="10" width="27.6640625" style="44" customWidth="1"/>
    <col min="11" max="11" width="21.1640625" style="44" customWidth="1"/>
    <col min="12" max="12" width="23.6640625" style="44" customWidth="1"/>
    <col min="13" max="13" width="10.83203125" style="44" customWidth="1"/>
    <col min="14" max="16384" width="10.83203125" style="44"/>
  </cols>
  <sheetData>
    <row r="1" spans="1:12" ht="16">
      <c r="A1" s="43" t="s">
        <v>177</v>
      </c>
    </row>
    <row r="2" spans="1:12" ht="16">
      <c r="A2" s="43" t="s">
        <v>178</v>
      </c>
    </row>
    <row r="3" spans="1:12" ht="16">
      <c r="A3" s="43" t="s">
        <v>179</v>
      </c>
    </row>
    <row r="4" spans="1:12" ht="16">
      <c r="A4" s="43"/>
    </row>
    <row r="5" spans="1:12">
      <c r="A5" s="44" t="s">
        <v>180</v>
      </c>
      <c r="I5" s="44" t="s">
        <v>181</v>
      </c>
      <c r="J5" s="44" t="s">
        <v>182</v>
      </c>
    </row>
    <row r="6" spans="1:12" ht="16">
      <c r="A6" s="46" t="s">
        <v>183</v>
      </c>
      <c r="B6" s="46" t="s">
        <v>184</v>
      </c>
      <c r="C6" s="46" t="s">
        <v>185</v>
      </c>
      <c r="D6" s="46" t="s">
        <v>73</v>
      </c>
      <c r="E6" s="46" t="s">
        <v>186</v>
      </c>
      <c r="F6" s="46" t="s">
        <v>187</v>
      </c>
      <c r="G6" s="46" t="s">
        <v>188</v>
      </c>
      <c r="H6" s="47" t="s">
        <v>189</v>
      </c>
      <c r="I6" s="46" t="s">
        <v>190</v>
      </c>
      <c r="J6" s="46" t="s">
        <v>191</v>
      </c>
      <c r="K6" s="46" t="s">
        <v>192</v>
      </c>
      <c r="L6" s="46" t="s">
        <v>193</v>
      </c>
    </row>
    <row r="7" spans="1:12" ht="16">
      <c r="A7" s="44" t="s">
        <v>194</v>
      </c>
      <c r="B7" s="44" t="s">
        <v>195</v>
      </c>
      <c r="C7" s="44">
        <v>0</v>
      </c>
      <c r="D7" s="44" t="s">
        <v>196</v>
      </c>
      <c r="E7" s="44" t="s">
        <v>120</v>
      </c>
      <c r="F7" s="48" t="s">
        <v>197</v>
      </c>
      <c r="G7" s="49" t="s">
        <v>198</v>
      </c>
      <c r="H7" s="50" t="s">
        <v>199</v>
      </c>
      <c r="I7" s="44" t="s">
        <v>200</v>
      </c>
      <c r="J7" s="44" t="s">
        <v>201</v>
      </c>
    </row>
    <row r="8" spans="1:12" ht="32">
      <c r="A8" s="44" t="s">
        <v>194</v>
      </c>
      <c r="B8" s="44" t="s">
        <v>195</v>
      </c>
      <c r="C8" s="44">
        <v>1</v>
      </c>
      <c r="D8" s="44" t="s">
        <v>129</v>
      </c>
      <c r="E8" s="44" t="s">
        <v>130</v>
      </c>
      <c r="F8" s="48" t="s">
        <v>202</v>
      </c>
      <c r="G8" s="51" t="s">
        <v>203</v>
      </c>
      <c r="H8" s="45" t="s">
        <v>204</v>
      </c>
      <c r="I8" s="44" t="s">
        <v>205</v>
      </c>
      <c r="J8" s="44" t="s">
        <v>206</v>
      </c>
      <c r="K8" s="44" t="s">
        <v>120</v>
      </c>
    </row>
    <row r="9" spans="1:12" ht="32">
      <c r="A9" s="44" t="s">
        <v>194</v>
      </c>
      <c r="B9" s="44" t="s">
        <v>195</v>
      </c>
      <c r="C9" s="44">
        <v>1</v>
      </c>
      <c r="D9" s="44" t="s">
        <v>129</v>
      </c>
      <c r="E9" s="44" t="s">
        <v>133</v>
      </c>
      <c r="F9" s="48" t="s">
        <v>207</v>
      </c>
      <c r="G9" s="53" t="s">
        <v>208</v>
      </c>
      <c r="H9" s="45" t="s">
        <v>209</v>
      </c>
      <c r="I9" s="44" t="s">
        <v>205</v>
      </c>
      <c r="J9" s="44" t="s">
        <v>210</v>
      </c>
      <c r="K9" s="44" t="s">
        <v>211</v>
      </c>
    </row>
    <row r="10" spans="1:12" ht="32">
      <c r="A10" s="44" t="s">
        <v>194</v>
      </c>
      <c r="B10" s="44" t="s">
        <v>195</v>
      </c>
      <c r="C10" s="44">
        <v>1</v>
      </c>
      <c r="D10" s="44" t="s">
        <v>129</v>
      </c>
      <c r="E10" s="44" t="s">
        <v>137</v>
      </c>
      <c r="F10" s="48" t="s">
        <v>202</v>
      </c>
      <c r="G10" s="51" t="s">
        <v>203</v>
      </c>
      <c r="H10" s="45" t="s">
        <v>212</v>
      </c>
      <c r="I10" s="44" t="s">
        <v>205</v>
      </c>
      <c r="J10" s="44" t="s">
        <v>210</v>
      </c>
      <c r="K10" s="44" t="s">
        <v>213</v>
      </c>
    </row>
    <row r="11" spans="1:12" ht="16">
      <c r="A11" s="44" t="s">
        <v>194</v>
      </c>
      <c r="B11" s="44" t="s">
        <v>195</v>
      </c>
      <c r="C11" s="44">
        <v>2</v>
      </c>
      <c r="D11" s="44" t="s">
        <v>140</v>
      </c>
      <c r="E11" s="44" t="s">
        <v>141</v>
      </c>
      <c r="F11" s="52" t="s">
        <v>214</v>
      </c>
      <c r="G11" s="51" t="s">
        <v>215</v>
      </c>
      <c r="H11" s="45" t="s">
        <v>216</v>
      </c>
      <c r="I11" s="44" t="s">
        <v>205</v>
      </c>
      <c r="J11" s="44" t="s">
        <v>217</v>
      </c>
      <c r="K11" s="44" t="s">
        <v>120</v>
      </c>
    </row>
    <row r="12" spans="1:12" ht="16">
      <c r="A12" s="44" t="s">
        <v>194</v>
      </c>
      <c r="B12" s="44" t="s">
        <v>195</v>
      </c>
      <c r="C12" s="44">
        <v>2</v>
      </c>
      <c r="D12" s="44" t="s">
        <v>140</v>
      </c>
      <c r="E12" s="44" t="s">
        <v>144</v>
      </c>
      <c r="F12" s="52" t="s">
        <v>214</v>
      </c>
      <c r="G12" s="51" t="s">
        <v>215</v>
      </c>
      <c r="H12" s="45" t="s">
        <v>218</v>
      </c>
      <c r="I12" s="44" t="s">
        <v>205</v>
      </c>
      <c r="J12" s="44" t="s">
        <v>219</v>
      </c>
      <c r="K12" s="44" t="s">
        <v>220</v>
      </c>
    </row>
    <row r="13" spans="1:12" ht="16">
      <c r="A13" s="44" t="s">
        <v>194</v>
      </c>
      <c r="B13" s="44" t="s">
        <v>195</v>
      </c>
      <c r="C13" s="44">
        <v>2</v>
      </c>
      <c r="D13" s="44" t="s">
        <v>140</v>
      </c>
      <c r="E13" s="44" t="s">
        <v>148</v>
      </c>
      <c r="F13" s="52" t="s">
        <v>214</v>
      </c>
      <c r="G13" s="51" t="s">
        <v>215</v>
      </c>
      <c r="H13" s="45" t="s">
        <v>221</v>
      </c>
      <c r="I13" s="44" t="s">
        <v>205</v>
      </c>
      <c r="J13" s="44" t="s">
        <v>210</v>
      </c>
      <c r="K13" s="44" t="s">
        <v>213</v>
      </c>
    </row>
    <row r="14" spans="1:12" ht="32">
      <c r="A14" s="44" t="s">
        <v>194</v>
      </c>
      <c r="B14" s="44" t="s">
        <v>195</v>
      </c>
      <c r="C14" s="44">
        <v>2</v>
      </c>
      <c r="D14" s="44" t="s">
        <v>140</v>
      </c>
      <c r="E14" s="44" t="s">
        <v>222</v>
      </c>
      <c r="F14" s="52" t="s">
        <v>214</v>
      </c>
      <c r="G14" s="51" t="s">
        <v>215</v>
      </c>
      <c r="H14" s="45" t="s">
        <v>223</v>
      </c>
      <c r="I14" s="44" t="s">
        <v>205</v>
      </c>
      <c r="J14" s="44" t="s">
        <v>210</v>
      </c>
      <c r="K14" s="44" t="s">
        <v>120</v>
      </c>
    </row>
    <row r="15" spans="1:12" ht="32">
      <c r="A15" s="44" t="s">
        <v>194</v>
      </c>
      <c r="B15" s="44" t="s">
        <v>195</v>
      </c>
      <c r="C15" s="44">
        <v>3</v>
      </c>
      <c r="D15" s="44" t="s">
        <v>151</v>
      </c>
      <c r="E15" s="44" t="s">
        <v>152</v>
      </c>
      <c r="F15" s="52" t="s">
        <v>224</v>
      </c>
      <c r="G15" s="51" t="s">
        <v>225</v>
      </c>
      <c r="H15" s="45" t="s">
        <v>226</v>
      </c>
      <c r="I15" s="44" t="s">
        <v>205</v>
      </c>
      <c r="J15" s="44" t="s">
        <v>206</v>
      </c>
      <c r="K15" s="44" t="s">
        <v>120</v>
      </c>
    </row>
    <row r="16" spans="1:12" ht="32">
      <c r="A16" s="44" t="s">
        <v>194</v>
      </c>
      <c r="B16" s="44" t="s">
        <v>195</v>
      </c>
      <c r="C16" s="44">
        <v>3</v>
      </c>
      <c r="D16" s="44" t="s">
        <v>151</v>
      </c>
      <c r="E16" s="44" t="s">
        <v>155</v>
      </c>
      <c r="F16" s="52" t="s">
        <v>224</v>
      </c>
      <c r="G16" s="51" t="s">
        <v>225</v>
      </c>
      <c r="H16" s="45" t="s">
        <v>227</v>
      </c>
      <c r="I16" s="44" t="s">
        <v>205</v>
      </c>
      <c r="J16" s="44" t="s">
        <v>228</v>
      </c>
      <c r="K16" s="44" t="s">
        <v>229</v>
      </c>
    </row>
    <row r="17" spans="1:12" ht="16">
      <c r="A17" s="44" t="s">
        <v>194</v>
      </c>
      <c r="B17" s="57" t="s">
        <v>195</v>
      </c>
      <c r="C17" s="57">
        <v>4</v>
      </c>
      <c r="D17" s="57" t="s">
        <v>230</v>
      </c>
      <c r="E17" s="57" t="s">
        <v>90</v>
      </c>
      <c r="F17" s="58" t="s">
        <v>231</v>
      </c>
      <c r="G17" s="59" t="s">
        <v>232</v>
      </c>
      <c r="H17" s="60" t="s">
        <v>233</v>
      </c>
      <c r="I17" s="57" t="s">
        <v>200</v>
      </c>
      <c r="J17" s="57" t="s">
        <v>210</v>
      </c>
      <c r="K17" s="57" t="s">
        <v>234</v>
      </c>
    </row>
    <row r="18" spans="1:12" ht="32">
      <c r="A18" s="44" t="s">
        <v>194</v>
      </c>
      <c r="B18" s="57" t="s">
        <v>195</v>
      </c>
      <c r="C18" s="57">
        <v>4</v>
      </c>
      <c r="D18" s="57" t="s">
        <v>230</v>
      </c>
      <c r="E18" s="57" t="s">
        <v>96</v>
      </c>
      <c r="F18" s="58" t="s">
        <v>235</v>
      </c>
      <c r="G18" s="61" t="s">
        <v>236</v>
      </c>
      <c r="H18" s="60" t="s">
        <v>237</v>
      </c>
      <c r="I18" s="57" t="s">
        <v>205</v>
      </c>
      <c r="J18" s="57" t="s">
        <v>219</v>
      </c>
      <c r="K18" s="57" t="s">
        <v>238</v>
      </c>
    </row>
    <row r="19" spans="1:12" ht="16">
      <c r="A19" s="44" t="s">
        <v>194</v>
      </c>
      <c r="B19" s="57" t="s">
        <v>195</v>
      </c>
      <c r="C19" s="57">
        <v>5</v>
      </c>
      <c r="D19" s="57" t="s">
        <v>239</v>
      </c>
      <c r="E19" s="57" t="s">
        <v>107</v>
      </c>
      <c r="F19" s="58" t="s">
        <v>240</v>
      </c>
      <c r="G19" s="61" t="s">
        <v>241</v>
      </c>
      <c r="H19" s="60" t="s">
        <v>242</v>
      </c>
      <c r="I19" s="57" t="s">
        <v>200</v>
      </c>
      <c r="J19" s="57" t="s">
        <v>219</v>
      </c>
      <c r="K19" s="57" t="s">
        <v>238</v>
      </c>
    </row>
    <row r="20" spans="1:12" ht="16">
      <c r="A20" s="44" t="s">
        <v>194</v>
      </c>
      <c r="B20" s="57" t="s">
        <v>195</v>
      </c>
      <c r="C20" s="57">
        <v>5</v>
      </c>
      <c r="D20" s="57" t="s">
        <v>239</v>
      </c>
      <c r="E20" s="57" t="s">
        <v>110</v>
      </c>
      <c r="F20" s="58" t="s">
        <v>207</v>
      </c>
      <c r="G20" s="59" t="s">
        <v>208</v>
      </c>
      <c r="H20" s="60" t="s">
        <v>243</v>
      </c>
      <c r="I20" s="57" t="s">
        <v>205</v>
      </c>
      <c r="J20" s="57" t="s">
        <v>244</v>
      </c>
      <c r="K20" s="57" t="s">
        <v>120</v>
      </c>
    </row>
    <row r="21" spans="1:12" ht="16">
      <c r="A21" s="44" t="s">
        <v>194</v>
      </c>
      <c r="B21" s="57" t="s">
        <v>195</v>
      </c>
      <c r="C21" s="57">
        <v>5</v>
      </c>
      <c r="D21" s="57" t="s">
        <v>239</v>
      </c>
      <c r="E21" s="57" t="s">
        <v>122</v>
      </c>
      <c r="F21" s="58" t="s">
        <v>128</v>
      </c>
      <c r="G21" s="57"/>
      <c r="H21" s="60" t="s">
        <v>245</v>
      </c>
      <c r="I21" s="57" t="s">
        <v>200</v>
      </c>
      <c r="J21" s="57" t="s">
        <v>246</v>
      </c>
      <c r="K21" s="57" t="s">
        <v>120</v>
      </c>
      <c r="L21" s="44" t="s">
        <v>125</v>
      </c>
    </row>
    <row r="22" spans="1:12" ht="16">
      <c r="A22" s="44" t="s">
        <v>194</v>
      </c>
      <c r="B22" s="44" t="s">
        <v>195</v>
      </c>
      <c r="C22" s="44">
        <v>6</v>
      </c>
      <c r="D22" s="44" t="s">
        <v>158</v>
      </c>
      <c r="E22" s="44" t="s">
        <v>159</v>
      </c>
      <c r="F22" s="52" t="s">
        <v>207</v>
      </c>
      <c r="G22" s="53" t="s">
        <v>208</v>
      </c>
      <c r="H22" s="45" t="s">
        <v>247</v>
      </c>
      <c r="I22" s="44" t="s">
        <v>200</v>
      </c>
      <c r="J22" s="44" t="s">
        <v>248</v>
      </c>
      <c r="K22" s="44" t="s">
        <v>220</v>
      </c>
    </row>
    <row r="23" spans="1:12" ht="16">
      <c r="A23" s="44" t="s">
        <v>194</v>
      </c>
      <c r="B23" s="44" t="s">
        <v>195</v>
      </c>
      <c r="C23" s="44">
        <v>6</v>
      </c>
      <c r="D23" s="44" t="s">
        <v>158</v>
      </c>
      <c r="E23" s="44" t="s">
        <v>170</v>
      </c>
      <c r="F23" s="52" t="s">
        <v>249</v>
      </c>
      <c r="G23" s="54" t="s">
        <v>250</v>
      </c>
      <c r="H23" s="45" t="s">
        <v>251</v>
      </c>
      <c r="I23" s="44" t="s">
        <v>205</v>
      </c>
      <c r="J23" s="44" t="s">
        <v>206</v>
      </c>
      <c r="K23" s="44" t="s">
        <v>120</v>
      </c>
    </row>
    <row r="24" spans="1:12" ht="16">
      <c r="A24" s="44" t="s">
        <v>194</v>
      </c>
      <c r="B24" s="44" t="s">
        <v>195</v>
      </c>
      <c r="C24" s="44">
        <v>7</v>
      </c>
      <c r="D24" s="44" t="s">
        <v>162</v>
      </c>
      <c r="E24" s="44" t="s">
        <v>163</v>
      </c>
      <c r="F24" s="52" t="s">
        <v>252</v>
      </c>
      <c r="G24" s="53" t="s">
        <v>253</v>
      </c>
      <c r="H24" s="45" t="s">
        <v>254</v>
      </c>
      <c r="K24" s="44" t="s">
        <v>120</v>
      </c>
    </row>
    <row r="25" spans="1:12" ht="16">
      <c r="A25" s="44" t="s">
        <v>194</v>
      </c>
      <c r="B25" s="44" t="s">
        <v>195</v>
      </c>
      <c r="C25" s="44">
        <v>7</v>
      </c>
      <c r="D25" s="44" t="s">
        <v>162</v>
      </c>
      <c r="E25" s="44" t="s">
        <v>166</v>
      </c>
      <c r="F25" s="52" t="s">
        <v>207</v>
      </c>
      <c r="G25" s="53" t="s">
        <v>208</v>
      </c>
      <c r="H25" s="45" t="s">
        <v>247</v>
      </c>
      <c r="I25" s="44" t="s">
        <v>205</v>
      </c>
      <c r="K25" s="44" t="s">
        <v>255</v>
      </c>
    </row>
    <row r="26" spans="1:12" ht="16">
      <c r="A26" s="44" t="s">
        <v>194</v>
      </c>
      <c r="B26" s="44" t="s">
        <v>195</v>
      </c>
      <c r="C26" s="44">
        <v>8</v>
      </c>
      <c r="D26" s="44" t="s">
        <v>173</v>
      </c>
      <c r="E26" s="44" t="s">
        <v>174</v>
      </c>
      <c r="F26" s="52" t="s">
        <v>207</v>
      </c>
      <c r="G26" s="53" t="s">
        <v>208</v>
      </c>
      <c r="H26" s="45" t="s">
        <v>256</v>
      </c>
      <c r="I26" s="44" t="s">
        <v>205</v>
      </c>
      <c r="K26" s="44" t="s">
        <v>220</v>
      </c>
    </row>
    <row r="27" spans="1:12">
      <c r="A27" s="44" t="s">
        <v>194</v>
      </c>
      <c r="B27" s="44" t="s">
        <v>195</v>
      </c>
      <c r="D27" s="44" t="s">
        <v>257</v>
      </c>
      <c r="F27" s="52" t="s">
        <v>258</v>
      </c>
      <c r="G27" s="54" t="s">
        <v>213</v>
      </c>
    </row>
    <row r="28" spans="1:12">
      <c r="A28" s="44" t="s">
        <v>194</v>
      </c>
      <c r="B28" s="44" t="s">
        <v>195</v>
      </c>
      <c r="D28" s="44" t="s">
        <v>257</v>
      </c>
      <c r="F28" s="52" t="s">
        <v>259</v>
      </c>
      <c r="G28" s="55" t="s">
        <v>260</v>
      </c>
    </row>
    <row r="29" spans="1:12">
      <c r="A29" s="44" t="s">
        <v>194</v>
      </c>
      <c r="B29" s="44" t="s">
        <v>195</v>
      </c>
      <c r="D29" s="44" t="s">
        <v>257</v>
      </c>
      <c r="F29" s="56" t="s">
        <v>261</v>
      </c>
      <c r="G29" s="56" t="s">
        <v>262</v>
      </c>
    </row>
    <row r="30" spans="1:12">
      <c r="A30" s="44" t="s">
        <v>194</v>
      </c>
      <c r="B30" s="44" t="s">
        <v>195</v>
      </c>
      <c r="D30" s="44" t="s">
        <v>257</v>
      </c>
      <c r="F30" s="54" t="s">
        <v>263</v>
      </c>
      <c r="G30" s="54" t="s">
        <v>264</v>
      </c>
    </row>
    <row r="31" spans="1:12">
      <c r="A31" s="44" t="s">
        <v>194</v>
      </c>
      <c r="B31" s="44" t="s">
        <v>195</v>
      </c>
      <c r="D31" s="44" t="s">
        <v>257</v>
      </c>
      <c r="F31" s="54" t="s">
        <v>265</v>
      </c>
      <c r="G31" s="51" t="s">
        <v>266</v>
      </c>
    </row>
    <row r="32" spans="1:12">
      <c r="A32" s="44" t="s">
        <v>194</v>
      </c>
      <c r="B32" s="44" t="s">
        <v>195</v>
      </c>
      <c r="D32" s="44" t="s">
        <v>257</v>
      </c>
      <c r="F32" s="53" t="s">
        <v>267</v>
      </c>
      <c r="G32" s="53" t="s">
        <v>268</v>
      </c>
    </row>
    <row r="33" spans="1:7">
      <c r="A33" s="44" t="s">
        <v>194</v>
      </c>
      <c r="B33" s="44" t="s">
        <v>195</v>
      </c>
      <c r="D33" s="44" t="s">
        <v>257</v>
      </c>
      <c r="F33" s="54" t="s">
        <v>269</v>
      </c>
      <c r="G33" s="51" t="s">
        <v>270</v>
      </c>
    </row>
    <row r="34" spans="1:7">
      <c r="A34" s="44" t="s">
        <v>194</v>
      </c>
      <c r="B34" s="44" t="s">
        <v>195</v>
      </c>
      <c r="D34" s="44" t="s">
        <v>257</v>
      </c>
      <c r="F34" s="54" t="s">
        <v>271</v>
      </c>
      <c r="G34" s="51" t="s">
        <v>272</v>
      </c>
    </row>
    <row r="35" spans="1:7">
      <c r="A35" s="44" t="s">
        <v>194</v>
      </c>
      <c r="B35" s="44" t="s">
        <v>195</v>
      </c>
      <c r="D35" s="44" t="s">
        <v>257</v>
      </c>
      <c r="F35" s="54" t="s">
        <v>273</v>
      </c>
      <c r="G35" s="53" t="s">
        <v>274</v>
      </c>
    </row>
    <row r="36" spans="1:7">
      <c r="A36" s="44" t="s">
        <v>194</v>
      </c>
      <c r="B36" s="44" t="s">
        <v>195</v>
      </c>
      <c r="D36" s="44" t="s">
        <v>257</v>
      </c>
      <c r="F36" s="54" t="s">
        <v>275</v>
      </c>
      <c r="G36" s="54" t="s">
        <v>276</v>
      </c>
    </row>
    <row r="37" spans="1:7">
      <c r="A37" s="44" t="s">
        <v>194</v>
      </c>
      <c r="B37" s="44" t="s">
        <v>195</v>
      </c>
      <c r="D37" s="44" t="s">
        <v>257</v>
      </c>
      <c r="F37" s="54" t="s">
        <v>277</v>
      </c>
      <c r="G37" s="51" t="s">
        <v>278</v>
      </c>
    </row>
    <row r="38" spans="1:7">
      <c r="A38" s="44" t="s">
        <v>194</v>
      </c>
      <c r="B38" s="44" t="s">
        <v>195</v>
      </c>
      <c r="D38" s="44" t="s">
        <v>257</v>
      </c>
      <c r="F38" s="54" t="s">
        <v>279</v>
      </c>
      <c r="G38" s="51" t="s">
        <v>280</v>
      </c>
    </row>
    <row r="39" spans="1:7">
      <c r="A39" s="44" t="s">
        <v>194</v>
      </c>
      <c r="B39" s="44" t="s">
        <v>195</v>
      </c>
      <c r="D39" s="44" t="s">
        <v>257</v>
      </c>
      <c r="F39" s="54" t="s">
        <v>281</v>
      </c>
      <c r="G39" s="51" t="s">
        <v>282</v>
      </c>
    </row>
    <row r="40" spans="1:7">
      <c r="A40" s="44" t="s">
        <v>194</v>
      </c>
      <c r="B40" s="44" t="s">
        <v>195</v>
      </c>
      <c r="D40" s="44" t="s">
        <v>257</v>
      </c>
      <c r="F40" s="54" t="s">
        <v>283</v>
      </c>
      <c r="G40" s="51" t="s">
        <v>284</v>
      </c>
    </row>
    <row r="41" spans="1:7">
      <c r="A41" s="44" t="s">
        <v>194</v>
      </c>
      <c r="B41" s="44" t="s">
        <v>195</v>
      </c>
      <c r="D41" s="44" t="s">
        <v>257</v>
      </c>
      <c r="F41" s="54" t="s">
        <v>285</v>
      </c>
      <c r="G41" s="51" t="s">
        <v>286</v>
      </c>
    </row>
    <row r="42" spans="1:7">
      <c r="A42" s="44" t="s">
        <v>194</v>
      </c>
      <c r="B42" s="44" t="s">
        <v>195</v>
      </c>
      <c r="D42" s="44" t="s">
        <v>257</v>
      </c>
      <c r="F42" s="54" t="s">
        <v>287</v>
      </c>
      <c r="G42" s="51" t="s">
        <v>288</v>
      </c>
    </row>
    <row r="43" spans="1:7">
      <c r="A43" s="44" t="s">
        <v>194</v>
      </c>
      <c r="B43" s="44" t="s">
        <v>195</v>
      </c>
      <c r="D43" s="44" t="s">
        <v>257</v>
      </c>
      <c r="F43" s="54" t="s">
        <v>289</v>
      </c>
      <c r="G43" s="51" t="s">
        <v>290</v>
      </c>
    </row>
    <row r="44" spans="1:7">
      <c r="A44" s="44" t="s">
        <v>194</v>
      </c>
      <c r="B44" s="44" t="s">
        <v>195</v>
      </c>
      <c r="D44" s="44" t="s">
        <v>257</v>
      </c>
      <c r="F44" s="54" t="s">
        <v>291</v>
      </c>
      <c r="G44" s="54" t="s">
        <v>292</v>
      </c>
    </row>
    <row r="45" spans="1:7">
      <c r="A45" s="44" t="s">
        <v>194</v>
      </c>
      <c r="B45" s="44" t="s">
        <v>195</v>
      </c>
      <c r="D45" s="44" t="s">
        <v>257</v>
      </c>
      <c r="F45" s="54" t="s">
        <v>293</v>
      </c>
      <c r="G45" s="54" t="s">
        <v>294</v>
      </c>
    </row>
    <row r="46" spans="1:7">
      <c r="A46" s="44" t="s">
        <v>194</v>
      </c>
      <c r="B46" s="44" t="s">
        <v>195</v>
      </c>
      <c r="D46" s="44" t="s">
        <v>257</v>
      </c>
      <c r="F46" s="54" t="s">
        <v>295</v>
      </c>
      <c r="G46" s="54" t="s">
        <v>296</v>
      </c>
    </row>
    <row r="47" spans="1:7">
      <c r="A47" s="44" t="s">
        <v>194</v>
      </c>
      <c r="B47" s="44" t="s">
        <v>195</v>
      </c>
      <c r="D47" s="44" t="s">
        <v>257</v>
      </c>
      <c r="F47" s="54" t="s">
        <v>297</v>
      </c>
      <c r="G47" s="51" t="s">
        <v>298</v>
      </c>
    </row>
    <row r="48" spans="1:7">
      <c r="A48" s="44" t="s">
        <v>194</v>
      </c>
      <c r="B48" s="44" t="s">
        <v>195</v>
      </c>
      <c r="D48" s="44" t="s">
        <v>257</v>
      </c>
      <c r="F48" s="54" t="s">
        <v>299</v>
      </c>
      <c r="G48" s="51" t="s">
        <v>300</v>
      </c>
    </row>
    <row r="49" spans="1:7">
      <c r="A49" s="44" t="s">
        <v>194</v>
      </c>
      <c r="B49" s="44" t="s">
        <v>195</v>
      </c>
      <c r="D49" s="44" t="s">
        <v>257</v>
      </c>
      <c r="F49" s="54" t="s">
        <v>301</v>
      </c>
      <c r="G49" s="51" t="s">
        <v>302</v>
      </c>
    </row>
  </sheetData>
  <autoFilter ref="A6:L37" xr:uid="{A44256B7-A61E-274E-A7C0-A47350DE616B}"/>
  <hyperlinks>
    <hyperlink ref="F7" r:id="rId1" display="../../../../../../JP-OI-BUS-KIT-INTERNAL/SitePages/Other-Work-rules.aspx" xr:uid="{BD2C565E-A411-D540-A8D9-5C101365A417}"/>
    <hyperlink ref="F8" r:id="rId2" display="../../../../../../JP-OI-BUS-KIT-INTERNAL/SitePages/Process-Marriage-Registration.aspx?stay=true" xr:uid="{1AD27D03-F23C-5446-A279-202AA501DCF1}"/>
    <hyperlink ref="F9" r:id="rId3" display="../../../../../../JP-OI-BUS-KIT-INTERNAL/SitePages/Process-List-of-Vacation--Leave.aspx?stay=true" xr:uid="{6512DAA3-4B38-B84B-A00C-9D261CC8306B}"/>
    <hyperlink ref="F10" r:id="rId4" location="1.-resistering-a-new-spouse" display="../../../../../../JP-OI-BUS-KIT-INTERNAL/SitePages/Process-Marriage-Registration.aspx?stay=true - 1.-resistering-a-new-spouse" xr:uid="{664E55C5-8A9A-E54A-9B14-C44B89E81728}"/>
    <hyperlink ref="F11" r:id="rId5" display="../../../../../../JP-OI-BUS-KIT-INTERNAL/SitePages/Other-Pregnancy_and_Childbirth.aspx" xr:uid="{D50E2297-F462-0C4A-AA98-2674FBA32E4C}"/>
    <hyperlink ref="F12" r:id="rId6" display="../../../../../../JP-OI-BUS-KIT-INTERNAL/SitePages/Other-Pregnancy_and_Childbirth.aspx" xr:uid="{01FB73ED-2F3C-8C48-B424-1A1F055DA842}"/>
    <hyperlink ref="F13" r:id="rId7" display="../../../../../../JP-OI-BUS-KIT-INTERNAL/SitePages/Other-Pregnancy_and_Childbirth.aspx" xr:uid="{FB8E638A-75B2-C848-A3DC-7CE6C645FDD1}"/>
    <hyperlink ref="F14" r:id="rId8" display="../../../../../../JP-OI-BUS-KIT-INTERNAL/SitePages/Other-Pregnancy_and_Childbirth.aspx" xr:uid="{431144C4-5583-2D48-B246-A587F27BECD1}"/>
    <hyperlink ref="F15" r:id="rId9" display="../../../../../../JP-OI-BUS-KIT-INTERNAL/SitePages/Changing-address.aspx?stay=trueSitePages/Mirai-Translator.aspx" xr:uid="{B1482C87-F60E-C142-92CD-950166EB1A54}"/>
    <hyperlink ref="F16" r:id="rId10" display="../../../../../../JP-OI-BUS-KIT-INTERNAL/SitePages/Changing-address.aspx?stay=trueSitePages/Mirai-Translator.aspx" xr:uid="{977CD9AA-741D-C241-A1F7-E6EE120879C7}"/>
    <hyperlink ref="F17" r:id="rId11" location="3.-about-your-payroll-pay-slip" display="../../../../../../JP-OI-BUS-KIT-INTERNAL/SitePages/Other-Salary-Related.aspx - 3.-about-your-payroll-pay-slip" xr:uid="{D2569DB7-DD21-5E4C-A3D7-F7BB022A20D6}"/>
    <hyperlink ref="F18" r:id="rId12" display="../../../../../../JP-OI-BUS-KIT-INTERNAL/SitePages/Process-Dual-Work-Approval.aspx?stay=true" xr:uid="{20ADE339-F7A3-4B41-BE39-D07F5A690C35}"/>
    <hyperlink ref="F19" r:id="rId13" display="../../../../../../JP-OI-BUS-KIT-INTERNAL/SitePages/SC-Main-_take vacation.aspx" xr:uid="{BF9C8E32-6741-EE41-A661-90BF5EC816AD}"/>
    <hyperlink ref="F22" r:id="rId14" location="5.-recommended-pto-days" display="../../../../../../JP-OI-BUS-KIT-INTERNAL/SitePages/Process-List-of-Vacation--Leave.aspx - 5.-recommended-pto-days" xr:uid="{B02A6535-4CC3-7C42-8C99-FDE6DB946CAC}"/>
    <hyperlink ref="F20" r:id="rId15" location="1.-company-holidays" display="../../../../../../JP-OI-BUS-KIT-INTERNAL/SitePages/Process-List-of-Vacation--Leave.aspx - 1.-company-holidays" xr:uid="{C6EF0559-91EB-7C4A-81C6-592D00593C50}"/>
    <hyperlink ref="F21" r:id="rId16" display="../../../../../../JP-OI-BUS-KIT-INTERNAL/SitePages/SC-Main-When You Work.aspx" xr:uid="{3DDD044C-CB6F-9540-B0E3-9D166523D2EA}"/>
    <hyperlink ref="F23" r:id="rId17" display="../../../../../../JP-OI-BUS-KIT-INTERNAL/SitePages/Process-Add-Claim-Dependent.aspx?stay=true" xr:uid="{98673EC5-FB08-1E43-BA3C-76FF75D4E021}"/>
    <hyperlink ref="F24" r:id="rId18" display="../../../../../../JP-OI-BUS-KIT-INTERNAL/SitePages/Process-when your family passed away.aspx" xr:uid="{8459F835-E710-8B41-82A0-1E8EFD69429E}"/>
    <hyperlink ref="F27" r:id="rId19" display="../../../../../../JP-KIT-Corporate-HR/SitePages/Congratulatory-and-Condolence-Payment.aspx?source=https%3a//spo-global.kpmg.com/sites/JP-KIT-Corporate-HR/SitePages/Forms/ByAuthor.aspx" xr:uid="{3C0B7EA2-EA68-1F47-AD80-2F8DB2002D7D}"/>
    <hyperlink ref="F25" r:id="rId20" location="5.-recommended-pto-days" display="../../../../../../JP-OI-BUS-KIT-INTERNAL/SitePages/Process-List-of-Vacation--Leave.aspx - 5.-recommended-pto-days" xr:uid="{923A56D2-3FDD-4C45-9FBC-EE00C51EE22C}"/>
    <hyperlink ref="F26" r:id="rId21" location="5.-recommended-pto-days" display="../../../../../../JP-OI-BUS-KIT-INTERNAL/SitePages/Process-List-of-Vacation--Leave.aspx - 5.-recommended-pto-days" xr:uid="{BD5CF636-583C-4240-8938-305B2B7BADD1}"/>
    <hyperlink ref="F28" r:id="rId22" location="4.-injury-and-sickness-leave" display="../../../../../../JP-OI-BUS-KIT-INTERNAL/SitePages/Other-Leave-of-Abse.aspx - 4.-injury-and-sickness-leave" xr:uid="{21C63810-D99F-3C49-B78F-3FEE27F230F0}"/>
    <hyperlink ref="G7" r:id="rId23" xr:uid="{6E59C30E-0DDD-6243-89EC-12F291D689F2}"/>
    <hyperlink ref="G8" r:id="rId24" location="1.-%E9%85%8D%E5%81%B6%E8%80%85%E6%96%B0%E8%A6%8F%E7%99%BB%E9%8C%B2" display="https://spo-global.kpmg.com/sites/JP-OI-BUS-KIT-INTERNAL/SitePages/ja/Process-Marriage-Registration.aspx - 1.-%E9%85%8D%E5%81%B6%E8%80%85%E6%96%B0%E8%A6%8F%E7%99%BB%E9%8C%B2" xr:uid="{59183522-A954-F44E-8749-7ACB93BF4867}"/>
    <hyperlink ref="G10" r:id="rId25" location="1.-%E9%85%8D%E5%81%B6%E8%80%85%E6%96%B0%E8%A6%8F%E7%99%BB%E9%8C%B2" display="https://spo-global.kpmg.com/sites/JP-OI-BUS-KIT-INTERNAL/SitePages/ja/Process-Marriage-Registration.aspx - 1.-%E9%85%8D%E5%81%B6%E8%80%85%E6%96%B0%E8%A6%8F%E7%99%BB%E9%8C%B2" xr:uid="{D4E17F38-0C69-E449-A683-62C76099D4CE}"/>
    <hyperlink ref="G11" r:id="rId26" display="applewebdata://4CA05DE6-480C-44DB-8627-2B6926E9AC37/JP-OI-BUS-KIT-INTERNAL/SitePages/ja/Other-Pregnancy_and_Childbirth.aspx" xr:uid="{76A2A849-14AE-D040-8FEC-50A9D28F60BF}"/>
    <hyperlink ref="G12" r:id="rId27" display="applewebdata://4CA05DE6-480C-44DB-8627-2B6926E9AC37/JP-OI-BUS-KIT-INTERNAL/SitePages/ja/Other-Pregnancy_and_Childbirth.aspx" xr:uid="{8C6D8F93-08FB-D443-8C5E-C7DA68ACC17C}"/>
    <hyperlink ref="G13" r:id="rId28" display="applewebdata://4CA05DE6-480C-44DB-8627-2B6926E9AC37/JP-OI-BUS-KIT-INTERNAL/SitePages/ja/Other-Pregnancy_and_Childbirth.aspx" xr:uid="{A2E8973A-0C94-FA4D-9D04-3C653BE57547}"/>
    <hyperlink ref="G14" r:id="rId29" display="applewebdata://4CA05DE6-480C-44DB-8627-2B6926E9AC37/JP-OI-BUS-KIT-INTERNAL/SitePages/ja/Other-Pregnancy_and_Childbirth.aspx" xr:uid="{FAC219AF-BA99-644F-9171-80AD3D9BC147}"/>
    <hyperlink ref="G15" r:id="rId30" xr:uid="{44F2A0BF-7598-E244-9E3D-67342C92A803}"/>
    <hyperlink ref="G16" r:id="rId31" xr:uid="{320D65F1-96CD-784D-8426-9D01C25D87D8}"/>
    <hyperlink ref="G18" r:id="rId32" xr:uid="{E94196CF-09CC-6E49-AA9D-80DFF3611A2F}"/>
    <hyperlink ref="G19" r:id="rId33" xr:uid="{16C10A4A-BAC6-624C-88E8-36D6D341A665}"/>
    <hyperlink ref="G23" r:id="rId34" display="https://spo-global.kpmg.com/sites/JP-OI-BUS-KIT-INTERNAL/SitePages/ja/Process-Add-Claim-Dependent.aspx" xr:uid="{F881D744-9121-FA47-BCFE-FC1BEBA70BD1}"/>
    <hyperlink ref="G28" r:id="rId35" xr:uid="{F76C279D-7536-EB4D-83AB-284C406B284F}"/>
    <hyperlink ref="G27" r:id="rId36" xr:uid="{D48CCC20-0755-D845-809F-5F2C9A0ACF5C}"/>
    <hyperlink ref="G9" r:id="rId37" display="../../../../../../JP-OI-BUS-KIT-INTERNAL/SitePages/ja/Process-List-of-Vacation--Leave.aspx" xr:uid="{4143D75B-3CD9-5445-84A5-BF78829A6A3F}"/>
    <hyperlink ref="G20" r:id="rId38" display="../../../../../../JP-OI-BUS-KIT-INTERNAL/SitePages/ja/Process-List-of-Vacation--Leave.aspx" xr:uid="{9780D261-3AD7-2D48-A964-7F857588F376}"/>
    <hyperlink ref="G22" r:id="rId39" display="../../../../../../JP-OI-BUS-KIT-INTERNAL/SitePages/ja/Process-List-of-Vacation--Leave.aspx" xr:uid="{97AB6A4D-F1E5-DA4D-978C-83308CA6265B}"/>
    <hyperlink ref="G25" r:id="rId40" display="../../../../../../JP-OI-BUS-KIT-INTERNAL/SitePages/ja/Process-List-of-Vacation--Leave.aspx" xr:uid="{9CF674CC-5FC3-4F44-8E52-898A7BD10C8E}"/>
    <hyperlink ref="G26" r:id="rId41" display="../../../../../../JP-OI-BUS-KIT-INTERNAL/SitePages/ja/Process-List-of-Vacation--Leave.aspx" xr:uid="{0FB2C156-0206-A54C-B035-1CC22FD4E2EF}"/>
    <hyperlink ref="G17" r:id="rId42" location="6.-certificate-of-annual-salary-%E6%BA%90%E6%B3%89%E5%BE%B4%E5%8F%8E%E7%A5%A8" display="../../../../../../JP-OI-BUS-KIT-INTERNAL/SitePages/ja/Other-Salary-Related.aspx - 6.-certificate-of-annual-salary-%E6%BA%90%E6%B3%89%E5%BE%B4%E5%8F%8E%E7%A5%A8" xr:uid="{0A86FA79-58B5-024F-8382-D2E932619A7A}"/>
    <hyperlink ref="G24" r:id="rId43" display="../../../../../../JP-OI-BUS-KIT-INTERNAL/SitePages/ja/Process-when your family passed away.aspx" xr:uid="{C5DE02DA-9B04-C443-8E12-52B8FC5BBD9B}"/>
    <hyperlink ref="G29" r:id="rId44" display="https://spo-global.kpmg.com/sites/JP-OI-BUS-KIT-INTERNAL/SitePages/ja/Process-AZSA Health insurance Society Cafeteria Plan.aspx" xr:uid="{A1ED86A9-1EBF-BA41-87A7-A6CDF41250F6}"/>
    <hyperlink ref="F29" r:id="rId45" display="https://spo-global.kpmg.com/sites/JP-OI-BUS-KIT-INTERNAL/SitePages/Process-AZSA Health insurance Society Cafeteria Plan.aspx?stay=true&amp;Mode=Edit" xr:uid="{F1EF8589-8B7D-A240-8692-62929EE6D1D0}"/>
    <hyperlink ref="G30" r:id="rId46" xr:uid="{E9E22F6F-1E7E-294C-A0B3-F427DEC89CCB}"/>
    <hyperlink ref="F30" r:id="rId47" display="https://spo-global.kpmg.com/sites/JP-OI-BUS-KIT-INTERNAL/SitePages/Process-Bereavement-and-funeral-notification.aspx?stay=true" xr:uid="{F408957C-9D90-4242-AC63-C8B8A5B094DC}"/>
    <hyperlink ref="G31" r:id="rId48" location="7.-%E5%B9%B4%E9%87%91%E5%9F%BA%E9%87%91%E5%8A%A0%E5%85%A5%E7%95%AA%E5%8F%B7%E9%80%9A%E7%9F%A5%E5%86%8D%E4%BA%A4%E4%BB%98-(2020%E5%B9%B45%E6%9C%88%E4%BB%A5%E5%89%8Dkit%E5%85%A5%E7%A4%BE%E8%80%85%E3%81%AE%E3%81%BF%E5%AF%BE%E8%B1%A1%EF%BC%89" xr:uid="{C7B473A7-BC07-9B4E-91D6-87454344300D}"/>
    <hyperlink ref="F31" r:id="rId49" display="https://spo-global.kpmg.com/sites/JP-OI-BUS-KIT-INTERNAL/SitePages/Process-CPA Corporate Pension Fund.aspx?stay=true" xr:uid="{FCB2CEAA-94B5-CD46-8A2D-6BAB63B8C649}"/>
    <hyperlink ref="G32" r:id="rId50" location="4.-eap-counceling-support" display="../../../../../../JP-OI-BUS-KIT-INTERNAL/SitePages/ja/Process-Health-Related.aspx - 4.-eap-counceling-support" xr:uid="{EB12F613-8AD5-F549-A100-3AA818B68D2A}"/>
    <hyperlink ref="F32" r:id="rId51" display="../../../../../../JP-OI-BUS-KIT-INTERNAL/SitePages/Process-Health-Related.aspx" xr:uid="{5CC77B4C-58A0-5244-8697-9C7A3EC67221}"/>
    <hyperlink ref="G33" r:id="rId52" display="https://spo-global.kpmg.com/sites/JP-OI-BUS-KIT-INTERNAL/SitePages/ja/Process-Employee-Representative.aspx" xr:uid="{E0EC5E09-34B7-6C45-A89B-A4F86DC66D8F}"/>
    <hyperlink ref="F33" r:id="rId53" display="https://spo-global.kpmg.com/sites/JP-OI-BUS-KIT-INTERNAL/SitePages/Process-Employee-Representative(1).aspx?stay=true" xr:uid="{A385F455-499F-F440-9AC0-1511B0FA19F3}"/>
    <hyperlink ref="G34" r:id="rId54" location="%E5%AE%B6%E6%97%8F%E7%95%B0%E5%8B%95%E3%83%BBfamily-changes-%E3%81%AE%E6%97%A5%E6%9C%AC%E8%AA%9E%E3%83%9A%E3%83%BC%E3%82%B8%E3%81%A7%E3%81%99" display="https://spo-global.kpmg.com/sites/JP-OI-BUS-KIT-INTERNAL/SitePages/ja/Family-Changes.aspx - %E5%AE%B6%E6%97%8F%E7%95%B0%E5%8B%95%E3%83%BBfamily-changes-%E3%81%AE%E6%97%A5%E6%9C%AC%E8%AA%9E%E3%83%9A%E3%83%BC%E3%82%B8%E3%81%A7%E3%81%99" xr:uid="{78EFCCE2-3BE3-C74A-B36F-C37E5F0347DB}"/>
    <hyperlink ref="F34" r:id="rId55" display="https://spo-global.kpmg.com/sites/JP-OI-BUS-KIT-INTERNAL/SitePages/Process-Family-Changes.aspx?stay=true" xr:uid="{4FE72226-88EB-B74A-8EF4-5BEB2614574B}"/>
    <hyperlink ref="G35" r:id="rId56" display="../../../../../../JP-OI-BUS-KIT-INTERNAL/SitePages/ja/Process-Flexible-work-program.aspx" xr:uid="{4B5E6CE0-28A7-314B-BDB5-0FA6A6630C18}"/>
    <hyperlink ref="F35" r:id="rId57" display="https://spo-global.kpmg.com/sites/JP-OI-BUS-KIT-INTERNAL/SitePages/Process-Flexible-work-program.aspx" xr:uid="{0586F12D-EE2D-5742-989D-E2D2E3468C74}"/>
    <hyperlink ref="G36" r:id="rId58" xr:uid="{C8B320C7-C6CD-8445-8626-5893E4041CA7}"/>
    <hyperlink ref="F36" r:id="rId59" display="https://spo-global.kpmg.com/sites/JP-OI-BUS-KIT-INTERNAL/SitePages/Process-Health-Checkup.aspx?stay=true" xr:uid="{ADFFF134-407D-2640-83A0-F98E00FABBDB}"/>
    <hyperlink ref="G37" r:id="rId60" display="https://spo-global.kpmg.com/sites/JP-OI-BUS-KIT-INTERNAL/SitePages/ja/Process-How-to-check-Job-Title.aspx?Mode=Edit" xr:uid="{BCE859A2-12A8-DD49-8414-26CBF4F4BE89}"/>
    <hyperlink ref="F37" r:id="rId61" display="https://spo-global.kpmg.com/sites/JP-OI-BUS-KIT-INTERNAL/SitePages/Process-How-to-check-Job-Title.aspx?stay=true" xr:uid="{E242048B-EF9C-C348-9EEB-A997A6DDBABB}"/>
    <hyperlink ref="G38" r:id="rId62" display="https://spo-global.kpmg.com/sites/JP-OI-BUS-KIT-INTERNAL/SitePages/ja/Process-How-to-turn-in-Document-to-HR-Management.aspx" xr:uid="{5CC0DC7E-D62D-2146-B734-4C967FED0110}"/>
    <hyperlink ref="F38" r:id="rId63" display="https://spo-global.kpmg.com/sites/JP-OI-BUS-KIT-INTERNAL/SitePages/Process-How-to-turn-in-Document-to-HR-Management.aspx?stay=true" xr:uid="{E31A35C5-D7E5-6C47-BA28-67103F4D44FC}"/>
    <hyperlink ref="G39" r:id="rId64" display="https://spo-global.kpmg.com/sites/JP-OI-BUS-KIT-INTERNAL/SitePages/ja/Process-Individual-type-defined-contribution-pension-plan(iDeCo)-.aspx" xr:uid="{43659A2D-F64D-4649-97EC-B7CAC14C6A7B}"/>
    <hyperlink ref="F39" r:id="rId65" display="https://spo-global.kpmg.com/sites/JP-OI-BUS-KIT-INTERNAL/SitePages/Process-Individual-type-defined-contribution-pension-plan(iDeCo).aspx?stay=true" xr:uid="{1C71ACC2-7A9C-B44B-B2CA-9C4329E06B4E}"/>
    <hyperlink ref="G40" r:id="rId66" xr:uid="{654086D5-BB36-3F42-8802-056CCDB29C35}"/>
    <hyperlink ref="F40" r:id="rId67" xr:uid="{F7DE0164-AA83-FF45-A94E-9E04948E85ED}"/>
    <hyperlink ref="G41" r:id="rId68" display="https://spo-global.kpmg.com/sites/JP-OI-BUS-KIT-INTERNAL/SitePages/ja/Process-Name-Change-(Except-Marriage).aspx" xr:uid="{53E67DDB-BB99-9F49-9B1A-BC0639B0FA3D}"/>
    <hyperlink ref="F41" r:id="rId69" display="https://spo-global.kpmg.com/sites/JP-OI-BUS-KIT-INTERNAL/SitePages/Process-Name-Change-(Except-Marriage).aspx?stay=true" xr:uid="{D7ABE343-BB59-DF48-BE13-DE0624B2FC2F}"/>
    <hyperlink ref="G42" r:id="rId70" xr:uid="{A27A8B5C-266F-0146-812C-98A9413D0955}"/>
    <hyperlink ref="F42" r:id="rId71" display="https://spo-global.kpmg.com/sites/JP-OI-BUS-KIT-INTERNAL/SitePages/Other-Material of On-boarding.aspx?stay=true" xr:uid="{96541A9B-4F37-3743-BB14-9F93861DDE2A}"/>
    <hyperlink ref="G43" r:id="rId72" xr:uid="{FFCB6343-B5E2-D54D-8CA7-3D2FE57E3BA0}"/>
    <hyperlink ref="F43" r:id="rId73" xr:uid="{04C0361C-D73E-B14D-AC1F-EB0E837E29B6}"/>
    <hyperlink ref="G44" r:id="rId74" display="https://spo-global.kpmg.com/sites/JP-OI-BUS-KIT-INTERNAL/SitePages/ja/Process-Remove-Dependent.aspx" xr:uid="{3568C993-F014-1B49-9E96-F964EF99AFE4}"/>
    <hyperlink ref="F44" r:id="rId75" display="https://spo-global.kpmg.com/sites/JP-OI-BUS-KIT-INTERNAL/SitePages/Process-Remove-Dependent.aspx?stay=true" xr:uid="{AE983EF0-6CEB-5C44-88E3-A3F14FE50018}"/>
    <hyperlink ref="G45" r:id="rId76" display="https://spo-global.kpmg.com/sites/JP-OI-BUS-KIT-INTERNAL/SitePages/ja/Process-Retirement.aspx" xr:uid="{5CA6A28C-15C2-754F-8773-BD3F71940408}"/>
    <hyperlink ref="F45" r:id="rId77" display="https://spo-global.kpmg.com/sites/JP-OI-BUS-KIT-INTERNAL/SitePages/SC-Main-Resignation.aspx" xr:uid="{93DB0C93-E87C-E647-B4F1-F0E3EC0F07D1}"/>
    <hyperlink ref="G46" r:id="rId78" display="https://spo-global.kpmg.com/sites/JP-OI-BUS-KIT-INTERNAL/SitePages/ja/Process-Role-change.aspx" xr:uid="{C3CF1D08-67D0-AB45-BFE1-C2FA84221610}"/>
    <hyperlink ref="F46" r:id="rId79" display="https://spo-global.kpmg.com/sites/JP-OI-BUS-KIT-INTERNAL/SitePages/Process-Role-change.aspx?Mode=Edit" xr:uid="{1715C333-4A12-A04C-8A1A-8FBE01A7BBB1}"/>
    <hyperlink ref="G47" r:id="rId80" location="1.-%E5%81%A5%E5%BA%B7%E4%BF%9D%E9%99%BA" xr:uid="{2C8E0EC2-F8D2-4F4C-A3F6-039E89CE8673}"/>
    <hyperlink ref="F47" r:id="rId81" xr:uid="{D88891B3-E0BC-4E49-804D-4FB6F174130D}"/>
    <hyperlink ref="G48" r:id="rId82" xr:uid="{E247B2A3-7AE6-704D-8125-B0596C906C52}"/>
    <hyperlink ref="G49" r:id="rId83" display="https://spo-global.kpmg.com/sites/JP-OI-BUS-KIT-INTERNAL/SitePages/ja/Process-Visa-Related.aspx" xr:uid="{9409E605-C21D-DA47-BD1E-B5B76356571F}"/>
    <hyperlink ref="F48" r:id="rId84" xr:uid="{DBF1A2DF-4E65-9C43-9AB0-51DF4EFC143C}"/>
    <hyperlink ref="F48:F49" r:id="rId85" display="https://spo-global.kpmg.com/sites/JP-OI-BUS-KIT-INTERNAL/SitePages/Process-Marriage-Registration.aspx?stay=true&amp;Mode=Edit" xr:uid="{AC0BF7A5-4065-D741-A02E-D08CE396C978}"/>
    <hyperlink ref="F49" r:id="rId86" display="https://spo-global.kpmg.com/sites/JP-OI-BUS-KIT-INTERNAL/SitePages/Process-Visa-Related.aspx?stay=true" xr:uid="{31EEACD5-9A96-7548-8989-0B9D66AF79B3}"/>
  </hyperlinks>
  <pageMargins left="0.7" right="0.7" top="0.75" bottom="0.75" header="0.3" footer="0.3"/>
  <drawing r:id="rId87"/>
  <legacyDrawing r:id="rId8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B515-6786-8048-9788-3144DAAA874B}">
  <dimension ref="A1"/>
  <sheetViews>
    <sheetView workbookViewId="0">
      <selection activeCell="P26" sqref="P26"/>
    </sheetView>
  </sheetViews>
  <sheetFormatPr baseColWidth="10" defaultColWidth="11" defaultRowHeight="16"/>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A004-C8E7-DD46-A54C-6AF21F667C22}">
  <dimension ref="A1:Z49"/>
  <sheetViews>
    <sheetView topLeftCell="D1" workbookViewId="0">
      <pane ySplit="1" topLeftCell="A9" activePane="bottomLeft" state="frozen"/>
      <selection pane="bottomLeft" activeCell="N9" sqref="N9"/>
    </sheetView>
  </sheetViews>
  <sheetFormatPr baseColWidth="10" defaultColWidth="11" defaultRowHeight="14" outlineLevelCol="1"/>
  <cols>
    <col min="1" max="1" width="3.5" style="7" bestFit="1" customWidth="1"/>
    <col min="2" max="2" width="31.83203125" style="7" hidden="1" customWidth="1"/>
    <col min="3" max="3" width="38.1640625" style="7" hidden="1" customWidth="1"/>
    <col min="4" max="5" width="34.5" style="8" customWidth="1"/>
    <col min="6" max="6" width="15.83203125" style="31" hidden="1" customWidth="1"/>
    <col min="7" max="7" width="65.1640625" style="7" hidden="1" customWidth="1" outlineLevel="1"/>
    <col min="8" max="8" width="70.5" style="7" hidden="1" customWidth="1" outlineLevel="1"/>
    <col min="9" max="9" width="23.33203125" style="7" hidden="1" customWidth="1" outlineLevel="1"/>
    <col min="10" max="10" width="12.6640625" style="7" hidden="1" customWidth="1" outlineLevel="1"/>
    <col min="11" max="11" width="67.1640625" style="9" hidden="1" customWidth="1" outlineLevel="1"/>
    <col min="12" max="12" width="44.5" style="78" customWidth="1" collapsed="1"/>
    <col min="13" max="15" width="44.5" style="9" customWidth="1"/>
    <col min="16" max="16" width="45.83203125" style="9" customWidth="1"/>
    <col min="17" max="17" width="34.83203125" style="9" customWidth="1"/>
    <col min="18" max="19" width="18.1640625" style="7" customWidth="1"/>
    <col min="20" max="20" width="44" style="7" bestFit="1" customWidth="1"/>
    <col min="21" max="21" width="6.5" style="7" bestFit="1" customWidth="1"/>
    <col min="22" max="22" width="67.1640625" style="9" customWidth="1" collapsed="1"/>
    <col min="23" max="23" width="18.1640625" style="8" customWidth="1"/>
    <col min="24" max="25" width="18.1640625" style="7" customWidth="1"/>
    <col min="26" max="26" width="44" style="7" bestFit="1" customWidth="1"/>
    <col min="27" max="27" width="6.5" style="7" bestFit="1" customWidth="1"/>
    <col min="28" max="16384" width="11" style="7"/>
  </cols>
  <sheetData>
    <row r="1" spans="1:26" s="18" customFormat="1" ht="30">
      <c r="A1" s="73" t="s">
        <v>72</v>
      </c>
      <c r="B1" s="73" t="s">
        <v>73</v>
      </c>
      <c r="C1" s="73" t="s">
        <v>74</v>
      </c>
      <c r="D1" s="73" t="s">
        <v>75</v>
      </c>
      <c r="E1" s="73" t="s">
        <v>76</v>
      </c>
      <c r="F1" s="74" t="s">
        <v>77</v>
      </c>
      <c r="G1" s="73" t="s">
        <v>78</v>
      </c>
      <c r="H1" s="73" t="s">
        <v>79</v>
      </c>
      <c r="I1" s="73" t="s">
        <v>80</v>
      </c>
      <c r="J1" s="73" t="s">
        <v>81</v>
      </c>
      <c r="K1" s="75" t="s">
        <v>82</v>
      </c>
      <c r="L1" s="75" t="s">
        <v>377</v>
      </c>
      <c r="M1" s="75" t="s">
        <v>379</v>
      </c>
      <c r="N1" s="75" t="s">
        <v>380</v>
      </c>
      <c r="O1" s="75" t="s">
        <v>381</v>
      </c>
      <c r="P1" s="75" t="s">
        <v>316</v>
      </c>
      <c r="Q1" s="75" t="s">
        <v>352</v>
      </c>
      <c r="R1" s="76"/>
      <c r="S1" s="76"/>
      <c r="T1" s="77"/>
      <c r="V1" s="75"/>
      <c r="W1" s="76"/>
      <c r="X1" s="76"/>
      <c r="Y1" s="76"/>
      <c r="Z1" s="77"/>
    </row>
    <row r="2" spans="1:26" ht="409.6">
      <c r="A2" s="24">
        <v>1</v>
      </c>
      <c r="B2" s="24" t="s">
        <v>89</v>
      </c>
      <c r="C2" s="24" t="s">
        <v>90</v>
      </c>
      <c r="D2" s="24" t="s">
        <v>91</v>
      </c>
      <c r="E2" s="67" t="s">
        <v>92</v>
      </c>
      <c r="F2" s="25" t="s">
        <v>93</v>
      </c>
      <c r="G2" s="24" t="s">
        <v>94</v>
      </c>
      <c r="H2" s="24"/>
      <c r="I2" s="24" t="s">
        <v>95</v>
      </c>
      <c r="J2" s="24"/>
      <c r="K2" s="26"/>
      <c r="L2" s="67" t="s">
        <v>378</v>
      </c>
      <c r="M2" s="24" t="s">
        <v>382</v>
      </c>
      <c r="N2" s="24" t="s">
        <v>383</v>
      </c>
      <c r="O2" s="24" t="s">
        <v>384</v>
      </c>
      <c r="P2" s="24" t="s">
        <v>376</v>
      </c>
      <c r="Q2" s="69" t="s">
        <v>353</v>
      </c>
      <c r="R2" s="28"/>
      <c r="S2" s="28"/>
      <c r="T2" s="29"/>
      <c r="V2" s="26"/>
      <c r="W2" s="27"/>
      <c r="X2" s="28"/>
      <c r="Y2" s="28"/>
      <c r="Z2" s="29"/>
    </row>
    <row r="3" spans="1:26" ht="409.6">
      <c r="A3" s="24">
        <f>A2+1</f>
        <v>2</v>
      </c>
      <c r="B3" s="24" t="s">
        <v>89</v>
      </c>
      <c r="C3" s="24" t="s">
        <v>96</v>
      </c>
      <c r="D3" s="24" t="s">
        <v>97</v>
      </c>
      <c r="E3" s="67" t="s">
        <v>98</v>
      </c>
      <c r="F3" s="25" t="s">
        <v>99</v>
      </c>
      <c r="G3" s="24" t="s">
        <v>100</v>
      </c>
      <c r="H3" s="24" t="s">
        <v>101</v>
      </c>
      <c r="I3" s="24"/>
      <c r="J3" s="32"/>
      <c r="K3" s="26"/>
      <c r="L3" s="67" t="s">
        <v>385</v>
      </c>
      <c r="M3" s="24" t="s">
        <v>386</v>
      </c>
      <c r="N3" s="24" t="s">
        <v>386</v>
      </c>
      <c r="O3" s="24" t="s">
        <v>387</v>
      </c>
      <c r="P3" s="24" t="s">
        <v>388</v>
      </c>
      <c r="Q3" s="69" t="s">
        <v>353</v>
      </c>
      <c r="R3" s="28"/>
      <c r="S3" s="28"/>
      <c r="T3" s="29"/>
      <c r="V3" s="26"/>
      <c r="W3" s="27"/>
      <c r="X3" s="28"/>
      <c r="Y3" s="28"/>
      <c r="Z3" s="29"/>
    </row>
    <row r="4" spans="1:26" ht="244" customHeight="1">
      <c r="A4" s="24">
        <f t="shared" ref="A4:A49" si="0">A3+1</f>
        <v>3</v>
      </c>
      <c r="B4" s="24" t="s">
        <v>89</v>
      </c>
      <c r="C4" s="24" t="s">
        <v>96</v>
      </c>
      <c r="D4" s="24" t="s">
        <v>102</v>
      </c>
      <c r="E4" s="68" t="s">
        <v>103</v>
      </c>
      <c r="F4" s="25" t="s">
        <v>93</v>
      </c>
      <c r="G4" s="24" t="s">
        <v>104</v>
      </c>
      <c r="H4" s="24" t="s">
        <v>105</v>
      </c>
      <c r="I4" s="24"/>
      <c r="J4" s="24"/>
      <c r="K4" s="26"/>
      <c r="L4" s="67" t="s">
        <v>391</v>
      </c>
      <c r="M4" s="24" t="s">
        <v>389</v>
      </c>
      <c r="N4" s="24" t="s">
        <v>389</v>
      </c>
      <c r="O4" s="24" t="s">
        <v>390</v>
      </c>
      <c r="P4" s="24" t="s">
        <v>392</v>
      </c>
      <c r="Q4" s="69" t="s">
        <v>356</v>
      </c>
      <c r="R4" s="28"/>
      <c r="S4" s="28"/>
      <c r="T4" s="29"/>
      <c r="V4" s="26"/>
      <c r="W4" s="27"/>
      <c r="X4" s="28"/>
      <c r="Y4" s="28"/>
      <c r="Z4" s="29"/>
    </row>
    <row r="5" spans="1:26" ht="409.6">
      <c r="A5" s="24">
        <f t="shared" si="0"/>
        <v>4</v>
      </c>
      <c r="B5" s="24" t="s">
        <v>106</v>
      </c>
      <c r="C5" s="24" t="s">
        <v>107</v>
      </c>
      <c r="D5" s="24" t="s">
        <v>91</v>
      </c>
      <c r="E5" s="67" t="s">
        <v>108</v>
      </c>
      <c r="F5" s="25" t="s">
        <v>93</v>
      </c>
      <c r="G5" s="24"/>
      <c r="H5" s="24" t="s">
        <v>109</v>
      </c>
      <c r="I5" s="24"/>
      <c r="J5" s="24"/>
      <c r="K5" s="26"/>
      <c r="L5" s="67" t="s">
        <v>393</v>
      </c>
      <c r="M5" s="24" t="s">
        <v>394</v>
      </c>
      <c r="N5" s="24" t="s">
        <v>395</v>
      </c>
      <c r="O5" s="24" t="s">
        <v>395</v>
      </c>
      <c r="P5" s="24" t="s">
        <v>396</v>
      </c>
      <c r="Q5" s="69" t="s">
        <v>353</v>
      </c>
      <c r="R5" s="28"/>
      <c r="S5" s="28"/>
      <c r="T5" s="29"/>
      <c r="V5" s="26"/>
      <c r="W5" s="27"/>
      <c r="X5" s="28"/>
      <c r="Y5" s="28"/>
      <c r="Z5" s="29"/>
    </row>
    <row r="6" spans="1:26" ht="409.6">
      <c r="A6" s="24">
        <f t="shared" si="0"/>
        <v>5</v>
      </c>
      <c r="B6" s="24" t="s">
        <v>106</v>
      </c>
      <c r="C6" s="24" t="s">
        <v>110</v>
      </c>
      <c r="D6" s="24" t="s">
        <v>111</v>
      </c>
      <c r="E6" s="68" t="s">
        <v>112</v>
      </c>
      <c r="F6" s="25"/>
      <c r="G6" s="24"/>
      <c r="H6" s="24"/>
      <c r="I6" s="24"/>
      <c r="J6" s="24"/>
      <c r="K6" s="26"/>
      <c r="L6" s="67" t="s">
        <v>398</v>
      </c>
      <c r="M6" s="24" t="s">
        <v>394</v>
      </c>
      <c r="N6" s="24" t="s">
        <v>395</v>
      </c>
      <c r="O6" s="24" t="s">
        <v>395</v>
      </c>
      <c r="P6" s="24" t="s">
        <v>397</v>
      </c>
      <c r="Q6" s="69" t="s">
        <v>353</v>
      </c>
      <c r="R6" s="70" t="s">
        <v>323</v>
      </c>
      <c r="S6" s="28"/>
      <c r="T6" s="29"/>
      <c r="V6" s="26"/>
      <c r="W6" s="27"/>
      <c r="X6" s="28"/>
      <c r="Y6" s="28"/>
      <c r="Z6" s="29"/>
    </row>
    <row r="7" spans="1:26" ht="409.6">
      <c r="A7" s="24">
        <f t="shared" si="0"/>
        <v>6</v>
      </c>
      <c r="B7" s="24" t="s">
        <v>106</v>
      </c>
      <c r="C7" s="24" t="s">
        <v>113</v>
      </c>
      <c r="D7" s="24" t="s">
        <v>114</v>
      </c>
      <c r="E7" s="68" t="s">
        <v>115</v>
      </c>
      <c r="F7" s="25"/>
      <c r="G7" s="24"/>
      <c r="H7" s="24" t="s">
        <v>116</v>
      </c>
      <c r="I7" s="24"/>
      <c r="J7" s="24"/>
      <c r="K7" s="26"/>
      <c r="L7" s="67" t="s">
        <v>399</v>
      </c>
      <c r="M7" s="24" t="s">
        <v>400</v>
      </c>
      <c r="N7" s="24" t="s">
        <v>395</v>
      </c>
      <c r="O7" s="24" t="s">
        <v>395</v>
      </c>
      <c r="P7" s="24" t="s">
        <v>401</v>
      </c>
      <c r="Q7" s="69" t="s">
        <v>353</v>
      </c>
      <c r="R7" s="28"/>
      <c r="S7" s="28"/>
      <c r="T7" s="29"/>
      <c r="V7" s="26"/>
      <c r="W7" s="27"/>
      <c r="X7" s="28"/>
      <c r="Y7" s="28"/>
      <c r="Z7" s="29"/>
    </row>
    <row r="8" spans="1:26" ht="409" customHeight="1">
      <c r="A8" s="24">
        <f t="shared" si="0"/>
        <v>7</v>
      </c>
      <c r="B8" s="24" t="s">
        <v>106</v>
      </c>
      <c r="C8" s="24" t="s">
        <v>117</v>
      </c>
      <c r="D8" s="24" t="s">
        <v>118</v>
      </c>
      <c r="E8" s="68" t="s">
        <v>119</v>
      </c>
      <c r="F8" s="25"/>
      <c r="G8" s="24" t="s">
        <v>120</v>
      </c>
      <c r="H8" s="24" t="s">
        <v>121</v>
      </c>
      <c r="I8" s="24"/>
      <c r="J8" s="32"/>
      <c r="K8" s="26"/>
      <c r="L8" s="67" t="s">
        <v>403</v>
      </c>
      <c r="M8" s="24" t="s">
        <v>395</v>
      </c>
      <c r="N8" s="24" t="s">
        <v>404</v>
      </c>
      <c r="O8" s="24" t="s">
        <v>395</v>
      </c>
      <c r="P8" s="24" t="s">
        <v>402</v>
      </c>
      <c r="Q8" s="69" t="s">
        <v>353</v>
      </c>
      <c r="R8" s="28"/>
      <c r="S8" s="28"/>
      <c r="T8" s="29"/>
      <c r="V8" s="26"/>
      <c r="W8" s="27"/>
      <c r="X8" s="28"/>
      <c r="Y8" s="28"/>
      <c r="Z8" s="29"/>
    </row>
    <row r="9" spans="1:26" ht="409" customHeight="1">
      <c r="A9" s="24">
        <f t="shared" si="0"/>
        <v>8</v>
      </c>
      <c r="B9" s="24" t="s">
        <v>106</v>
      </c>
      <c r="C9" s="24" t="s">
        <v>122</v>
      </c>
      <c r="D9" s="24" t="s">
        <v>123</v>
      </c>
      <c r="E9" s="68" t="s">
        <v>124</v>
      </c>
      <c r="F9" s="25"/>
      <c r="G9" s="24" t="s">
        <v>125</v>
      </c>
      <c r="H9" s="24"/>
      <c r="I9" s="24"/>
      <c r="J9" s="24"/>
      <c r="K9" s="26"/>
      <c r="L9" s="67" t="s">
        <v>405</v>
      </c>
      <c r="M9" s="24" t="s">
        <v>406</v>
      </c>
      <c r="N9" s="24" t="s">
        <v>407</v>
      </c>
      <c r="O9" s="24" t="s">
        <v>408</v>
      </c>
      <c r="P9" s="24" t="s">
        <v>409</v>
      </c>
      <c r="Q9" s="69" t="s">
        <v>353</v>
      </c>
      <c r="R9" s="28"/>
      <c r="S9" s="28"/>
      <c r="T9" s="29"/>
      <c r="V9" s="26"/>
      <c r="W9" s="27"/>
      <c r="X9" s="28"/>
      <c r="Y9" s="28"/>
      <c r="Z9" s="29"/>
    </row>
    <row r="10" spans="1:26" ht="257" customHeight="1">
      <c r="A10" s="24">
        <f t="shared" si="0"/>
        <v>9</v>
      </c>
      <c r="B10" s="24" t="s">
        <v>106</v>
      </c>
      <c r="C10" s="24" t="s">
        <v>122</v>
      </c>
      <c r="D10" s="24" t="s">
        <v>126</v>
      </c>
      <c r="E10" s="68" t="s">
        <v>127</v>
      </c>
      <c r="F10" s="25"/>
      <c r="G10" s="24" t="s">
        <v>125</v>
      </c>
      <c r="H10" s="65"/>
      <c r="I10" s="58" t="s">
        <v>128</v>
      </c>
      <c r="J10" s="32"/>
      <c r="K10" s="26"/>
      <c r="L10" s="67" t="s">
        <v>411</v>
      </c>
      <c r="M10" s="24" t="s">
        <v>400</v>
      </c>
      <c r="N10" s="24" t="s">
        <v>400</v>
      </c>
      <c r="O10" s="24" t="s">
        <v>408</v>
      </c>
      <c r="P10" s="24" t="s">
        <v>410</v>
      </c>
      <c r="Q10" s="69" t="s">
        <v>353</v>
      </c>
      <c r="R10" s="70" t="s">
        <v>304</v>
      </c>
      <c r="S10" s="28"/>
      <c r="T10" s="29"/>
      <c r="V10" s="26"/>
      <c r="W10" s="27"/>
      <c r="X10" s="28"/>
      <c r="Y10" s="28"/>
      <c r="Z10" s="29"/>
    </row>
    <row r="11" spans="1:26" ht="409" customHeight="1">
      <c r="A11" s="24">
        <f t="shared" si="0"/>
        <v>10</v>
      </c>
      <c r="B11" s="24" t="s">
        <v>129</v>
      </c>
      <c r="C11" s="24" t="s">
        <v>130</v>
      </c>
      <c r="D11" s="24" t="s">
        <v>131</v>
      </c>
      <c r="E11" s="67" t="s">
        <v>132</v>
      </c>
      <c r="F11" s="25"/>
      <c r="G11" s="24"/>
      <c r="H11" s="24"/>
      <c r="I11" s="24"/>
      <c r="J11" s="32"/>
      <c r="K11" s="26"/>
      <c r="L11" s="67" t="s">
        <v>413</v>
      </c>
      <c r="M11" s="24" t="s">
        <v>414</v>
      </c>
      <c r="N11" s="24" t="s">
        <v>414</v>
      </c>
      <c r="O11" s="24" t="s">
        <v>415</v>
      </c>
      <c r="P11" s="24" t="s">
        <v>412</v>
      </c>
      <c r="Q11" s="69" t="s">
        <v>353</v>
      </c>
      <c r="R11" s="28"/>
      <c r="S11" s="28"/>
      <c r="T11" s="29"/>
      <c r="V11" s="26"/>
      <c r="W11" s="27"/>
      <c r="X11" s="28"/>
      <c r="Y11" s="28"/>
      <c r="Z11" s="29"/>
    </row>
    <row r="12" spans="1:26" ht="409.6">
      <c r="A12" s="24">
        <f t="shared" si="0"/>
        <v>11</v>
      </c>
      <c r="B12" s="24" t="s">
        <v>129</v>
      </c>
      <c r="C12" s="24" t="s">
        <v>133</v>
      </c>
      <c r="D12" s="24" t="s">
        <v>134</v>
      </c>
      <c r="E12" s="67" t="s">
        <v>135</v>
      </c>
      <c r="F12" s="25"/>
      <c r="G12" s="24" t="s">
        <v>136</v>
      </c>
      <c r="H12" s="24"/>
      <c r="I12" s="24"/>
      <c r="J12" s="32"/>
      <c r="K12" s="26"/>
      <c r="L12" s="67" t="s">
        <v>417</v>
      </c>
      <c r="M12" s="24" t="s">
        <v>414</v>
      </c>
      <c r="N12" s="24" t="s">
        <v>414</v>
      </c>
      <c r="O12" s="24" t="s">
        <v>418</v>
      </c>
      <c r="P12" s="24" t="s">
        <v>416</v>
      </c>
      <c r="Q12" s="69" t="s">
        <v>353</v>
      </c>
      <c r="R12" s="28"/>
      <c r="S12" s="28"/>
      <c r="T12" s="29"/>
      <c r="V12" s="26"/>
      <c r="W12" s="27"/>
      <c r="X12" s="28"/>
      <c r="Y12" s="28"/>
      <c r="Z12" s="29"/>
    </row>
    <row r="13" spans="1:26" ht="391" customHeight="1">
      <c r="A13" s="24">
        <f t="shared" si="0"/>
        <v>12</v>
      </c>
      <c r="B13" s="24" t="s">
        <v>129</v>
      </c>
      <c r="C13" s="24" t="s">
        <v>137</v>
      </c>
      <c r="D13" s="24" t="s">
        <v>138</v>
      </c>
      <c r="E13" s="67" t="s">
        <v>139</v>
      </c>
      <c r="F13" s="25"/>
      <c r="G13" s="24"/>
      <c r="H13" s="24"/>
      <c r="I13" s="24"/>
      <c r="J13" s="24"/>
      <c r="K13" s="26"/>
      <c r="L13" s="67" t="s">
        <v>419</v>
      </c>
      <c r="M13" s="24" t="s">
        <v>414</v>
      </c>
      <c r="N13" s="24" t="s">
        <v>414</v>
      </c>
      <c r="O13" s="24" t="s">
        <v>415</v>
      </c>
      <c r="P13" s="24" t="s">
        <v>420</v>
      </c>
      <c r="Q13" s="69" t="s">
        <v>353</v>
      </c>
      <c r="R13" s="28"/>
      <c r="S13" s="28"/>
      <c r="T13" s="29"/>
      <c r="V13" s="26"/>
      <c r="W13" s="27"/>
      <c r="X13" s="28"/>
      <c r="Y13" s="28"/>
      <c r="Z13" s="29"/>
    </row>
    <row r="14" spans="1:26" ht="409" customHeight="1">
      <c r="A14" s="24">
        <f>A13+1</f>
        <v>13</v>
      </c>
      <c r="B14" s="24" t="s">
        <v>140</v>
      </c>
      <c r="C14" s="24" t="s">
        <v>141</v>
      </c>
      <c r="D14" s="24" t="s">
        <v>142</v>
      </c>
      <c r="E14" s="67" t="s">
        <v>143</v>
      </c>
      <c r="F14" s="25"/>
      <c r="G14" s="24"/>
      <c r="H14" s="24"/>
      <c r="I14" s="24"/>
      <c r="J14" s="24"/>
      <c r="K14" s="26"/>
      <c r="L14" s="67" t="s">
        <v>422</v>
      </c>
      <c r="M14" s="24" t="s">
        <v>423</v>
      </c>
      <c r="N14" s="24" t="s">
        <v>424</v>
      </c>
      <c r="O14" s="24" t="s">
        <v>423</v>
      </c>
      <c r="P14" s="24" t="s">
        <v>421</v>
      </c>
      <c r="Q14" s="69" t="s">
        <v>353</v>
      </c>
      <c r="R14" s="28"/>
      <c r="S14" s="28"/>
      <c r="T14" s="29"/>
      <c r="V14" s="26"/>
      <c r="W14" s="27"/>
      <c r="X14" s="28"/>
      <c r="Y14" s="28"/>
      <c r="Z14" s="29"/>
    </row>
    <row r="15" spans="1:26" ht="408" customHeight="1">
      <c r="A15" s="24">
        <f t="shared" si="0"/>
        <v>14</v>
      </c>
      <c r="B15" s="24" t="s">
        <v>140</v>
      </c>
      <c r="C15" s="24" t="s">
        <v>144</v>
      </c>
      <c r="D15" s="24" t="s">
        <v>145</v>
      </c>
      <c r="E15" s="67" t="s">
        <v>146</v>
      </c>
      <c r="F15" s="25"/>
      <c r="G15" s="24" t="s">
        <v>147</v>
      </c>
      <c r="H15" s="24"/>
      <c r="I15" s="24"/>
      <c r="J15" s="24"/>
      <c r="K15" s="26"/>
      <c r="L15" s="67" t="s">
        <v>426</v>
      </c>
      <c r="M15" s="24" t="s">
        <v>414</v>
      </c>
      <c r="N15" s="24" t="s">
        <v>414</v>
      </c>
      <c r="O15" s="24" t="s">
        <v>427</v>
      </c>
      <c r="P15" s="24" t="s">
        <v>425</v>
      </c>
      <c r="Q15" s="69" t="s">
        <v>353</v>
      </c>
      <c r="R15" s="28"/>
      <c r="S15" s="28"/>
      <c r="T15" s="29"/>
      <c r="V15" s="26"/>
      <c r="W15" s="27"/>
      <c r="X15" s="28"/>
      <c r="Y15" s="28"/>
      <c r="Z15" s="29"/>
    </row>
    <row r="16" spans="1:26" ht="409" customHeight="1">
      <c r="A16" s="24">
        <f t="shared" si="0"/>
        <v>15</v>
      </c>
      <c r="B16" s="24" t="s">
        <v>140</v>
      </c>
      <c r="C16" s="24" t="s">
        <v>148</v>
      </c>
      <c r="D16" s="24" t="s">
        <v>149</v>
      </c>
      <c r="E16" s="67" t="s">
        <v>150</v>
      </c>
      <c r="F16" s="25"/>
      <c r="G16" s="24"/>
      <c r="H16" s="24"/>
      <c r="I16" s="24"/>
      <c r="J16" s="24"/>
      <c r="K16" s="26"/>
      <c r="L16" s="67" t="s">
        <v>429</v>
      </c>
      <c r="M16" s="24" t="s">
        <v>423</v>
      </c>
      <c r="N16" s="24" t="s">
        <v>423</v>
      </c>
      <c r="O16" s="24" t="s">
        <v>430</v>
      </c>
      <c r="P16" s="24" t="s">
        <v>428</v>
      </c>
      <c r="Q16" s="69" t="s">
        <v>353</v>
      </c>
      <c r="R16" s="28"/>
      <c r="S16" s="28"/>
      <c r="T16" s="29"/>
      <c r="V16" s="26"/>
      <c r="W16" s="27"/>
      <c r="X16" s="28"/>
      <c r="Y16" s="28"/>
      <c r="Z16" s="29"/>
    </row>
    <row r="17" spans="1:26" ht="409" customHeight="1">
      <c r="A17" s="24">
        <f t="shared" si="0"/>
        <v>16</v>
      </c>
      <c r="B17" s="24" t="s">
        <v>151</v>
      </c>
      <c r="C17" s="24" t="s">
        <v>152</v>
      </c>
      <c r="D17" s="24" t="s">
        <v>153</v>
      </c>
      <c r="E17" s="67" t="s">
        <v>154</v>
      </c>
      <c r="F17" s="25"/>
      <c r="G17" s="24"/>
      <c r="H17" s="24"/>
      <c r="I17" s="24"/>
      <c r="J17" s="24"/>
      <c r="K17" s="26"/>
      <c r="L17" s="67" t="s">
        <v>432</v>
      </c>
      <c r="M17" s="24" t="s">
        <v>433</v>
      </c>
      <c r="N17" s="24" t="s">
        <v>433</v>
      </c>
      <c r="O17" s="24" t="s">
        <v>434</v>
      </c>
      <c r="P17" s="24" t="s">
        <v>431</v>
      </c>
      <c r="Q17" s="69" t="s">
        <v>353</v>
      </c>
      <c r="R17" s="28"/>
      <c r="S17" s="28"/>
      <c r="T17" s="29"/>
      <c r="V17" s="26"/>
      <c r="W17" s="27"/>
      <c r="X17" s="28"/>
      <c r="Y17" s="28"/>
      <c r="Z17" s="29"/>
    </row>
    <row r="18" spans="1:26" ht="409" customHeight="1">
      <c r="A18" s="24">
        <f t="shared" si="0"/>
        <v>17</v>
      </c>
      <c r="B18" s="24" t="s">
        <v>151</v>
      </c>
      <c r="C18" s="24" t="s">
        <v>155</v>
      </c>
      <c r="D18" s="24" t="s">
        <v>156</v>
      </c>
      <c r="E18" s="67" t="s">
        <v>157</v>
      </c>
      <c r="F18" s="25"/>
      <c r="G18" s="24"/>
      <c r="H18" s="24"/>
      <c r="I18" s="24"/>
      <c r="J18" s="24"/>
      <c r="K18" s="26"/>
      <c r="L18" s="67" t="s">
        <v>436</v>
      </c>
      <c r="M18" s="24" t="s">
        <v>437</v>
      </c>
      <c r="N18" s="24" t="s">
        <v>438</v>
      </c>
      <c r="O18" s="24" t="s">
        <v>439</v>
      </c>
      <c r="P18" s="24" t="s">
        <v>435</v>
      </c>
      <c r="Q18" s="69" t="s">
        <v>353</v>
      </c>
      <c r="R18" s="28"/>
      <c r="S18" s="28"/>
      <c r="T18" s="29"/>
      <c r="V18" s="26"/>
      <c r="W18" s="27"/>
      <c r="X18" s="28"/>
      <c r="Y18" s="28"/>
      <c r="Z18" s="29"/>
    </row>
    <row r="19" spans="1:26" ht="409.6">
      <c r="A19" s="24">
        <f t="shared" si="0"/>
        <v>18</v>
      </c>
      <c r="B19" s="24" t="s">
        <v>158</v>
      </c>
      <c r="C19" s="24" t="s">
        <v>159</v>
      </c>
      <c r="D19" s="24" t="s">
        <v>160</v>
      </c>
      <c r="E19" s="67" t="s">
        <v>161</v>
      </c>
      <c r="F19" s="25"/>
      <c r="G19" s="24"/>
      <c r="H19" s="24"/>
      <c r="I19" s="24"/>
      <c r="J19" s="24"/>
      <c r="K19" s="26"/>
      <c r="L19" s="67" t="s">
        <v>441</v>
      </c>
      <c r="M19" s="24" t="s">
        <v>442</v>
      </c>
      <c r="N19" s="24" t="s">
        <v>442</v>
      </c>
      <c r="O19" s="24" t="s">
        <v>443</v>
      </c>
      <c r="P19" s="24" t="s">
        <v>440</v>
      </c>
      <c r="Q19" s="69" t="s">
        <v>353</v>
      </c>
      <c r="R19" s="28"/>
      <c r="S19" s="28"/>
      <c r="T19" s="29"/>
      <c r="V19" s="26"/>
      <c r="W19" s="27"/>
      <c r="X19" s="28"/>
      <c r="Y19" s="28"/>
      <c r="Z19" s="29"/>
    </row>
    <row r="20" spans="1:26" ht="402" customHeight="1">
      <c r="A20" s="24">
        <f t="shared" si="0"/>
        <v>19</v>
      </c>
      <c r="B20" s="24" t="s">
        <v>162</v>
      </c>
      <c r="C20" s="24" t="s">
        <v>163</v>
      </c>
      <c r="D20" s="24" t="s">
        <v>164</v>
      </c>
      <c r="E20" s="67" t="s">
        <v>165</v>
      </c>
      <c r="F20" s="25"/>
      <c r="G20" s="24"/>
      <c r="H20" s="24"/>
      <c r="I20" s="24"/>
      <c r="J20" s="24"/>
      <c r="K20" s="26"/>
      <c r="L20" s="67" t="s">
        <v>445</v>
      </c>
      <c r="M20" s="24" t="s">
        <v>446</v>
      </c>
      <c r="N20" s="24" t="s">
        <v>447</v>
      </c>
      <c r="O20" s="24" t="s">
        <v>448</v>
      </c>
      <c r="P20" s="24" t="s">
        <v>444</v>
      </c>
      <c r="Q20" s="69" t="s">
        <v>353</v>
      </c>
      <c r="R20" s="28"/>
      <c r="S20" s="28"/>
      <c r="T20" s="29"/>
      <c r="V20" s="26"/>
      <c r="W20" s="27"/>
      <c r="X20" s="28"/>
      <c r="Y20" s="28"/>
      <c r="Z20" s="29"/>
    </row>
    <row r="21" spans="1:26" ht="409" customHeight="1">
      <c r="A21" s="24">
        <f t="shared" si="0"/>
        <v>20</v>
      </c>
      <c r="B21" s="24" t="s">
        <v>162</v>
      </c>
      <c r="C21" s="24" t="s">
        <v>166</v>
      </c>
      <c r="D21" s="24" t="s">
        <v>167</v>
      </c>
      <c r="E21" s="67" t="s">
        <v>168</v>
      </c>
      <c r="F21" s="25"/>
      <c r="G21" s="24" t="s">
        <v>169</v>
      </c>
      <c r="H21" s="24"/>
      <c r="I21" s="24"/>
      <c r="J21" s="32"/>
      <c r="K21" s="26"/>
      <c r="L21" s="67" t="s">
        <v>450</v>
      </c>
      <c r="M21" s="24" t="s">
        <v>414</v>
      </c>
      <c r="N21" s="24" t="s">
        <v>414</v>
      </c>
      <c r="O21" s="24" t="s">
        <v>418</v>
      </c>
      <c r="P21" s="24" t="s">
        <v>449</v>
      </c>
      <c r="Q21" s="69" t="s">
        <v>353</v>
      </c>
      <c r="R21" s="28"/>
      <c r="S21" s="28"/>
      <c r="T21" s="29"/>
      <c r="V21" s="26"/>
      <c r="W21" s="27"/>
      <c r="X21" s="28"/>
      <c r="Y21" s="28"/>
      <c r="Z21" s="29"/>
    </row>
    <row r="22" spans="1:26" ht="409" customHeight="1">
      <c r="A22" s="24">
        <f t="shared" si="0"/>
        <v>21</v>
      </c>
      <c r="B22" s="24" t="s">
        <v>158</v>
      </c>
      <c r="C22" s="24" t="s">
        <v>170</v>
      </c>
      <c r="D22" s="24" t="s">
        <v>171</v>
      </c>
      <c r="E22" s="67" t="s">
        <v>172</v>
      </c>
      <c r="F22" s="25"/>
      <c r="G22" s="24"/>
      <c r="H22" s="24"/>
      <c r="I22" s="24"/>
      <c r="J22" s="24"/>
      <c r="K22" s="26"/>
      <c r="L22" s="67" t="s">
        <v>452</v>
      </c>
      <c r="M22" s="24" t="s">
        <v>453</v>
      </c>
      <c r="N22" s="24" t="s">
        <v>454</v>
      </c>
      <c r="O22" s="24" t="s">
        <v>454</v>
      </c>
      <c r="P22" s="24" t="s">
        <v>451</v>
      </c>
      <c r="Q22" s="69" t="s">
        <v>353</v>
      </c>
      <c r="R22" s="28"/>
      <c r="S22" s="28"/>
      <c r="T22" s="29"/>
      <c r="V22" s="26"/>
      <c r="W22" s="27"/>
      <c r="X22" s="28"/>
      <c r="Y22" s="28"/>
      <c r="Z22" s="29"/>
    </row>
    <row r="23" spans="1:26" ht="409.6">
      <c r="A23" s="24">
        <f t="shared" si="0"/>
        <v>22</v>
      </c>
      <c r="B23" s="24" t="s">
        <v>173</v>
      </c>
      <c r="C23" s="24" t="s">
        <v>174</v>
      </c>
      <c r="D23" s="24" t="s">
        <v>175</v>
      </c>
      <c r="E23" s="24" t="s">
        <v>176</v>
      </c>
      <c r="F23" s="25"/>
      <c r="G23" s="24"/>
      <c r="H23" s="24"/>
      <c r="I23" s="24"/>
      <c r="J23" s="24"/>
      <c r="K23" s="26"/>
      <c r="L23" s="67" t="s">
        <v>456</v>
      </c>
      <c r="M23" s="24" t="s">
        <v>442</v>
      </c>
      <c r="N23" s="24" t="s">
        <v>442</v>
      </c>
      <c r="O23" s="24" t="s">
        <v>457</v>
      </c>
      <c r="P23" s="24" t="s">
        <v>455</v>
      </c>
      <c r="Q23" s="69" t="s">
        <v>353</v>
      </c>
      <c r="R23" s="28"/>
      <c r="S23" s="28"/>
      <c r="T23" s="29"/>
      <c r="V23" s="26"/>
      <c r="W23" s="27"/>
      <c r="X23" s="28"/>
      <c r="Y23" s="28"/>
      <c r="Z23" s="29"/>
    </row>
    <row r="24" spans="1:26">
      <c r="A24" s="24">
        <f t="shared" si="0"/>
        <v>23</v>
      </c>
      <c r="B24" s="24"/>
      <c r="C24" s="24"/>
      <c r="D24" s="24"/>
      <c r="E24" s="24"/>
      <c r="F24" s="25"/>
      <c r="G24" s="24"/>
      <c r="H24" s="24"/>
      <c r="I24" s="24"/>
      <c r="J24" s="32"/>
      <c r="K24" s="26"/>
      <c r="L24" s="69"/>
      <c r="M24" s="26"/>
      <c r="N24" s="26"/>
      <c r="O24" s="26"/>
      <c r="P24" s="26"/>
      <c r="Q24" s="26"/>
      <c r="R24" s="28"/>
      <c r="S24" s="28"/>
      <c r="T24" s="29"/>
      <c r="V24" s="26"/>
      <c r="W24" s="27"/>
      <c r="X24" s="28"/>
      <c r="Y24" s="28"/>
      <c r="Z24" s="29"/>
    </row>
    <row r="25" spans="1:26">
      <c r="A25" s="24">
        <f t="shared" si="0"/>
        <v>24</v>
      </c>
      <c r="B25" s="24"/>
      <c r="C25" s="24"/>
      <c r="D25" s="24"/>
      <c r="E25" s="24"/>
      <c r="F25" s="25"/>
      <c r="G25" s="24"/>
      <c r="H25" s="24"/>
      <c r="I25" s="24"/>
      <c r="J25" s="24"/>
      <c r="K25" s="26"/>
      <c r="L25" s="69"/>
      <c r="M25" s="26"/>
      <c r="N25" s="26"/>
      <c r="O25" s="26"/>
      <c r="P25" s="26"/>
      <c r="Q25" s="26"/>
      <c r="R25" s="28"/>
      <c r="S25" s="28"/>
      <c r="T25" s="29"/>
      <c r="V25" s="26"/>
      <c r="W25" s="27"/>
      <c r="X25" s="28"/>
      <c r="Y25" s="28"/>
      <c r="Z25" s="29"/>
    </row>
    <row r="26" spans="1:26">
      <c r="A26" s="24">
        <f t="shared" si="0"/>
        <v>25</v>
      </c>
      <c r="B26" s="24"/>
      <c r="C26" s="24"/>
      <c r="D26" s="24"/>
      <c r="E26" s="24"/>
      <c r="F26" s="25"/>
      <c r="G26" s="24"/>
      <c r="H26" s="24"/>
      <c r="I26" s="24"/>
      <c r="J26" s="24"/>
      <c r="K26" s="26"/>
      <c r="L26" s="69"/>
      <c r="M26" s="26"/>
      <c r="N26" s="26"/>
      <c r="O26" s="26"/>
      <c r="P26" s="26"/>
      <c r="Q26" s="26"/>
      <c r="R26" s="28"/>
      <c r="S26" s="28"/>
      <c r="T26" s="29"/>
      <c r="V26" s="26"/>
      <c r="W26" s="27"/>
      <c r="X26" s="28"/>
      <c r="Y26" s="28"/>
      <c r="Z26" s="29"/>
    </row>
    <row r="27" spans="1:26">
      <c r="A27" s="24">
        <f t="shared" si="0"/>
        <v>26</v>
      </c>
      <c r="B27" s="24"/>
      <c r="C27" s="24"/>
      <c r="D27" s="24"/>
      <c r="E27" s="24"/>
      <c r="F27" s="25"/>
      <c r="G27" s="24"/>
      <c r="H27" s="24"/>
      <c r="I27" s="24"/>
      <c r="J27" s="32"/>
      <c r="K27" s="26"/>
      <c r="L27" s="69"/>
      <c r="M27" s="26"/>
      <c r="N27" s="26"/>
      <c r="O27" s="26"/>
      <c r="P27" s="26"/>
      <c r="Q27" s="26"/>
      <c r="R27" s="28"/>
      <c r="S27" s="28"/>
      <c r="T27" s="29"/>
      <c r="V27" s="26"/>
      <c r="W27" s="27"/>
      <c r="X27" s="28"/>
      <c r="Y27" s="28"/>
      <c r="Z27" s="29"/>
    </row>
    <row r="28" spans="1:26">
      <c r="A28" s="24">
        <f t="shared" si="0"/>
        <v>27</v>
      </c>
      <c r="B28" s="24"/>
      <c r="C28" s="24"/>
      <c r="D28" s="24"/>
      <c r="E28" s="24"/>
      <c r="F28" s="25"/>
      <c r="G28" s="24"/>
      <c r="H28" s="24"/>
      <c r="I28" s="24"/>
      <c r="J28" s="32"/>
      <c r="K28" s="26"/>
      <c r="L28" s="69"/>
      <c r="M28" s="26"/>
      <c r="N28" s="26"/>
      <c r="O28" s="26"/>
      <c r="P28" s="26"/>
      <c r="Q28" s="26"/>
      <c r="R28" s="28"/>
      <c r="S28" s="28"/>
      <c r="T28" s="29"/>
      <c r="V28" s="26"/>
      <c r="W28" s="27"/>
      <c r="X28" s="28"/>
      <c r="Y28" s="28"/>
      <c r="Z28" s="29"/>
    </row>
    <row r="29" spans="1:26">
      <c r="A29" s="24">
        <f t="shared" si="0"/>
        <v>28</v>
      </c>
      <c r="B29" s="24"/>
      <c r="C29" s="24"/>
      <c r="D29" s="24"/>
      <c r="E29" s="24"/>
      <c r="F29" s="30"/>
      <c r="G29" s="24"/>
      <c r="H29" s="24"/>
      <c r="I29" s="24"/>
      <c r="J29" s="24"/>
      <c r="K29" s="26"/>
      <c r="L29" s="69"/>
      <c r="M29" s="26"/>
      <c r="N29" s="26"/>
      <c r="O29" s="26"/>
      <c r="P29" s="26"/>
      <c r="Q29" s="26"/>
      <c r="R29" s="28"/>
      <c r="S29" s="28"/>
      <c r="T29" s="29"/>
      <c r="V29" s="26"/>
      <c r="W29" s="27"/>
      <c r="X29" s="28"/>
      <c r="Y29" s="28"/>
      <c r="Z29" s="29"/>
    </row>
    <row r="30" spans="1:26">
      <c r="A30" s="24">
        <f t="shared" si="0"/>
        <v>29</v>
      </c>
      <c r="B30" s="24"/>
      <c r="C30" s="24"/>
      <c r="D30" s="24"/>
      <c r="E30" s="24"/>
      <c r="F30" s="25"/>
      <c r="G30" s="24"/>
      <c r="H30" s="24"/>
      <c r="I30" s="24"/>
      <c r="J30" s="32"/>
      <c r="K30" s="26"/>
      <c r="L30" s="69"/>
      <c r="M30" s="26"/>
      <c r="N30" s="26"/>
      <c r="O30" s="26"/>
      <c r="P30" s="26"/>
      <c r="Q30" s="26"/>
      <c r="R30" s="28"/>
      <c r="S30" s="28"/>
      <c r="T30" s="29"/>
      <c r="V30" s="26"/>
      <c r="W30" s="27"/>
      <c r="X30" s="28"/>
      <c r="Y30" s="28"/>
      <c r="Z30" s="29"/>
    </row>
    <row r="31" spans="1:26">
      <c r="A31" s="24">
        <f t="shared" si="0"/>
        <v>30</v>
      </c>
      <c r="B31" s="24"/>
      <c r="C31" s="24"/>
      <c r="D31" s="24"/>
      <c r="E31" s="24"/>
      <c r="F31" s="25"/>
      <c r="G31" s="24"/>
      <c r="H31" s="24"/>
      <c r="I31" s="24"/>
      <c r="J31" s="24"/>
      <c r="K31" s="26"/>
      <c r="L31" s="69"/>
      <c r="M31" s="26"/>
      <c r="N31" s="26"/>
      <c r="O31" s="26"/>
      <c r="P31" s="26"/>
      <c r="Q31" s="26"/>
      <c r="R31" s="28"/>
      <c r="S31" s="28"/>
      <c r="T31" s="29"/>
      <c r="V31" s="26"/>
      <c r="W31" s="27"/>
      <c r="X31" s="28"/>
      <c r="Y31" s="28"/>
      <c r="Z31" s="29"/>
    </row>
    <row r="32" spans="1:26">
      <c r="A32" s="24">
        <f t="shared" si="0"/>
        <v>31</v>
      </c>
      <c r="B32" s="24"/>
      <c r="C32" s="24"/>
      <c r="D32" s="24"/>
      <c r="E32" s="24"/>
      <c r="F32" s="25"/>
      <c r="G32" s="24"/>
      <c r="H32" s="24"/>
      <c r="I32" s="24"/>
      <c r="J32" s="24"/>
      <c r="K32" s="26"/>
      <c r="L32" s="69"/>
      <c r="M32" s="26"/>
      <c r="N32" s="26"/>
      <c r="O32" s="26"/>
      <c r="P32" s="26"/>
      <c r="Q32" s="26"/>
      <c r="R32" s="28"/>
      <c r="S32" s="28"/>
      <c r="T32" s="29"/>
      <c r="V32" s="26"/>
      <c r="W32" s="27"/>
      <c r="X32" s="28"/>
      <c r="Y32" s="28"/>
      <c r="Z32" s="29"/>
    </row>
    <row r="33" spans="1:26">
      <c r="A33" s="24">
        <f t="shared" si="0"/>
        <v>32</v>
      </c>
      <c r="B33" s="24"/>
      <c r="C33" s="24"/>
      <c r="D33" s="24"/>
      <c r="E33" s="24"/>
      <c r="F33" s="25"/>
      <c r="G33" s="24"/>
      <c r="H33" s="24"/>
      <c r="I33" s="24"/>
      <c r="J33" s="24"/>
      <c r="K33" s="26"/>
      <c r="L33" s="69"/>
      <c r="M33" s="26"/>
      <c r="N33" s="26"/>
      <c r="O33" s="26"/>
      <c r="P33" s="26"/>
      <c r="Q33" s="26"/>
      <c r="R33" s="28"/>
      <c r="S33" s="28"/>
      <c r="T33" s="29"/>
      <c r="V33" s="26"/>
      <c r="W33" s="27"/>
      <c r="X33" s="28"/>
      <c r="Y33" s="28"/>
      <c r="Z33" s="29"/>
    </row>
    <row r="34" spans="1:26">
      <c r="A34" s="24">
        <f t="shared" si="0"/>
        <v>33</v>
      </c>
      <c r="B34" s="24"/>
      <c r="C34" s="24"/>
      <c r="D34" s="24"/>
      <c r="E34" s="24"/>
      <c r="F34" s="25"/>
      <c r="G34" s="24"/>
      <c r="H34" s="24"/>
      <c r="I34" s="24"/>
      <c r="J34" s="24"/>
      <c r="K34" s="26"/>
      <c r="L34" s="69"/>
      <c r="M34" s="26"/>
      <c r="N34" s="26"/>
      <c r="O34" s="26"/>
      <c r="P34" s="26"/>
      <c r="Q34" s="26"/>
      <c r="R34" s="28"/>
      <c r="S34" s="28"/>
      <c r="T34" s="29"/>
      <c r="V34" s="26"/>
      <c r="W34" s="27"/>
      <c r="X34" s="28"/>
      <c r="Y34" s="28"/>
      <c r="Z34" s="29"/>
    </row>
    <row r="35" spans="1:26">
      <c r="A35" s="24">
        <f t="shared" si="0"/>
        <v>34</v>
      </c>
      <c r="B35" s="24"/>
      <c r="C35" s="24"/>
      <c r="D35" s="24"/>
      <c r="E35" s="24"/>
      <c r="F35" s="25"/>
      <c r="G35" s="24"/>
      <c r="H35" s="24"/>
      <c r="I35" s="24"/>
      <c r="J35" s="32"/>
      <c r="K35" s="26"/>
      <c r="L35" s="69"/>
      <c r="M35" s="26"/>
      <c r="N35" s="26"/>
      <c r="O35" s="26"/>
      <c r="P35" s="26"/>
      <c r="Q35" s="26"/>
      <c r="R35" s="28"/>
      <c r="S35" s="28"/>
      <c r="T35" s="29"/>
      <c r="V35" s="26"/>
      <c r="W35" s="27"/>
      <c r="X35" s="28"/>
      <c r="Y35" s="28"/>
      <c r="Z35" s="29"/>
    </row>
    <row r="36" spans="1:26">
      <c r="A36" s="24">
        <f t="shared" si="0"/>
        <v>35</v>
      </c>
      <c r="B36" s="24"/>
      <c r="C36" s="24"/>
      <c r="D36" s="24"/>
      <c r="E36" s="24"/>
      <c r="F36" s="25"/>
      <c r="G36" s="24"/>
      <c r="H36" s="24"/>
      <c r="I36" s="24"/>
      <c r="J36" s="24"/>
      <c r="K36" s="26"/>
      <c r="L36" s="69"/>
      <c r="M36" s="26"/>
      <c r="N36" s="26"/>
      <c r="O36" s="26"/>
      <c r="P36" s="26"/>
      <c r="Q36" s="26"/>
      <c r="R36" s="28"/>
      <c r="S36" s="28"/>
      <c r="T36" s="29"/>
      <c r="V36" s="26"/>
      <c r="W36" s="27"/>
      <c r="X36" s="28"/>
      <c r="Y36" s="28"/>
      <c r="Z36" s="29"/>
    </row>
    <row r="37" spans="1:26">
      <c r="A37" s="24">
        <f t="shared" si="0"/>
        <v>36</v>
      </c>
      <c r="B37" s="24"/>
      <c r="C37" s="24"/>
      <c r="D37" s="24"/>
      <c r="E37" s="24"/>
      <c r="F37" s="25"/>
      <c r="G37" s="24"/>
      <c r="H37" s="24"/>
      <c r="I37" s="24"/>
      <c r="J37" s="24"/>
      <c r="R37" s="28"/>
      <c r="S37" s="28"/>
      <c r="T37" s="29"/>
      <c r="W37" s="27"/>
      <c r="X37" s="28"/>
      <c r="Y37" s="28"/>
      <c r="Z37" s="29"/>
    </row>
    <row r="38" spans="1:26">
      <c r="A38" s="24">
        <f t="shared" si="0"/>
        <v>37</v>
      </c>
      <c r="B38" s="24"/>
      <c r="C38" s="24"/>
      <c r="D38" s="24"/>
      <c r="E38" s="24"/>
      <c r="F38" s="25"/>
      <c r="G38" s="24"/>
      <c r="H38" s="24"/>
      <c r="I38" s="24"/>
      <c r="J38" s="32"/>
      <c r="K38" s="26"/>
      <c r="L38" s="69"/>
      <c r="M38" s="26"/>
      <c r="N38" s="26"/>
      <c r="O38" s="26"/>
      <c r="P38" s="26"/>
      <c r="Q38" s="26"/>
      <c r="R38" s="28"/>
      <c r="S38" s="28"/>
      <c r="T38" s="29"/>
      <c r="V38" s="26"/>
      <c r="W38" s="27"/>
      <c r="X38" s="28"/>
      <c r="Y38" s="28"/>
      <c r="Z38" s="29"/>
    </row>
    <row r="39" spans="1:26">
      <c r="A39" s="24">
        <f t="shared" si="0"/>
        <v>38</v>
      </c>
      <c r="B39" s="24"/>
      <c r="C39" s="24"/>
      <c r="D39" s="24"/>
      <c r="E39" s="24"/>
      <c r="F39" s="30"/>
      <c r="G39" s="24"/>
      <c r="H39" s="24"/>
      <c r="I39" s="24"/>
      <c r="J39" s="24"/>
      <c r="K39" s="26"/>
      <c r="L39" s="69"/>
      <c r="M39" s="26"/>
      <c r="N39" s="26"/>
      <c r="O39" s="26"/>
      <c r="P39" s="26"/>
      <c r="Q39" s="26"/>
      <c r="R39" s="28"/>
      <c r="S39" s="28"/>
      <c r="T39" s="29"/>
      <c r="V39" s="26"/>
      <c r="W39" s="27"/>
      <c r="X39" s="28"/>
      <c r="Y39" s="28"/>
      <c r="Z39" s="29"/>
    </row>
    <row r="40" spans="1:26">
      <c r="A40" s="24">
        <f t="shared" si="0"/>
        <v>39</v>
      </c>
      <c r="B40" s="24"/>
      <c r="C40" s="24"/>
      <c r="D40" s="24"/>
      <c r="E40" s="24"/>
      <c r="F40" s="25"/>
      <c r="G40" s="24"/>
      <c r="H40" s="24"/>
      <c r="I40" s="24"/>
      <c r="J40" s="32"/>
      <c r="K40" s="26"/>
      <c r="L40" s="69"/>
      <c r="M40" s="26"/>
      <c r="N40" s="26"/>
      <c r="O40" s="26"/>
      <c r="P40" s="26"/>
      <c r="Q40" s="26"/>
      <c r="R40" s="28"/>
      <c r="S40" s="28"/>
      <c r="T40" s="29"/>
      <c r="V40" s="26"/>
      <c r="W40" s="27"/>
      <c r="X40" s="28"/>
      <c r="Y40" s="28"/>
      <c r="Z40" s="29"/>
    </row>
    <row r="41" spans="1:26">
      <c r="A41" s="24">
        <f t="shared" si="0"/>
        <v>40</v>
      </c>
      <c r="B41" s="24"/>
      <c r="C41" s="24"/>
      <c r="D41" s="24"/>
      <c r="E41" s="24"/>
      <c r="F41" s="25"/>
      <c r="G41" s="24"/>
      <c r="H41" s="24"/>
      <c r="I41" s="24"/>
      <c r="J41" s="24"/>
      <c r="K41" s="26"/>
      <c r="L41" s="69"/>
      <c r="M41" s="26"/>
      <c r="N41" s="26"/>
      <c r="O41" s="26"/>
      <c r="P41" s="26"/>
      <c r="Q41" s="26"/>
      <c r="R41" s="28"/>
      <c r="S41" s="28"/>
      <c r="T41" s="29"/>
      <c r="V41" s="26"/>
      <c r="W41" s="27"/>
      <c r="X41" s="28"/>
      <c r="Y41" s="28"/>
      <c r="Z41" s="29"/>
    </row>
    <row r="42" spans="1:26">
      <c r="A42" s="24">
        <f t="shared" si="0"/>
        <v>41</v>
      </c>
      <c r="B42" s="24"/>
      <c r="C42" s="24"/>
      <c r="D42" s="24"/>
      <c r="E42" s="24"/>
      <c r="F42" s="25"/>
      <c r="G42" s="24"/>
      <c r="H42" s="24"/>
      <c r="I42" s="24"/>
      <c r="J42" s="24"/>
      <c r="K42" s="26"/>
      <c r="L42" s="69"/>
      <c r="M42" s="26"/>
      <c r="N42" s="26"/>
      <c r="O42" s="26"/>
      <c r="P42" s="26"/>
      <c r="Q42" s="26"/>
      <c r="R42" s="28"/>
      <c r="S42" s="28"/>
      <c r="T42" s="29"/>
      <c r="V42" s="26"/>
      <c r="W42" s="27"/>
      <c r="X42" s="28"/>
      <c r="Y42" s="28"/>
      <c r="Z42" s="29"/>
    </row>
    <row r="43" spans="1:26">
      <c r="A43" s="24">
        <f t="shared" si="0"/>
        <v>42</v>
      </c>
      <c r="B43" s="24"/>
      <c r="C43" s="24"/>
      <c r="D43" s="24"/>
      <c r="E43" s="24"/>
      <c r="F43" s="25"/>
      <c r="G43" s="24"/>
      <c r="H43" s="24"/>
      <c r="I43" s="24"/>
      <c r="J43" s="24"/>
      <c r="K43" s="26"/>
      <c r="L43" s="69"/>
      <c r="M43" s="26"/>
      <c r="N43" s="26"/>
      <c r="O43" s="26"/>
      <c r="P43" s="26"/>
      <c r="Q43" s="26"/>
      <c r="R43" s="28"/>
      <c r="S43" s="28"/>
      <c r="T43" s="29"/>
      <c r="V43" s="26"/>
      <c r="W43" s="27"/>
      <c r="X43" s="28"/>
      <c r="Y43" s="28"/>
      <c r="Z43" s="29"/>
    </row>
    <row r="44" spans="1:26">
      <c r="A44" s="24">
        <f t="shared" si="0"/>
        <v>43</v>
      </c>
      <c r="B44" s="24"/>
      <c r="C44" s="24"/>
      <c r="D44" s="24"/>
      <c r="E44" s="24"/>
      <c r="F44" s="25"/>
      <c r="G44" s="24"/>
      <c r="H44" s="24"/>
      <c r="I44" s="24"/>
      <c r="J44" s="24"/>
      <c r="K44" s="26"/>
      <c r="L44" s="69"/>
      <c r="M44" s="26"/>
      <c r="N44" s="26"/>
      <c r="O44" s="26"/>
      <c r="P44" s="26"/>
      <c r="Q44" s="26"/>
      <c r="R44" s="28"/>
      <c r="S44" s="28"/>
      <c r="T44" s="29"/>
      <c r="V44" s="26"/>
      <c r="W44" s="27"/>
      <c r="X44" s="28"/>
      <c r="Y44" s="28"/>
      <c r="Z44" s="29"/>
    </row>
    <row r="45" spans="1:26">
      <c r="A45" s="24">
        <f t="shared" si="0"/>
        <v>44</v>
      </c>
      <c r="B45" s="24"/>
      <c r="C45" s="24"/>
      <c r="D45" s="24"/>
      <c r="E45" s="24"/>
      <c r="F45" s="25"/>
      <c r="G45" s="24"/>
      <c r="H45" s="24"/>
      <c r="I45" s="24"/>
      <c r="J45" s="24"/>
      <c r="K45" s="26"/>
      <c r="L45" s="69"/>
      <c r="M45" s="26"/>
      <c r="N45" s="26"/>
      <c r="O45" s="26"/>
      <c r="P45" s="26"/>
      <c r="Q45" s="26"/>
      <c r="R45" s="28"/>
      <c r="S45" s="28"/>
      <c r="T45" s="29"/>
      <c r="V45" s="26"/>
      <c r="W45" s="27"/>
      <c r="X45" s="28"/>
      <c r="Y45" s="28"/>
      <c r="Z45" s="29"/>
    </row>
    <row r="46" spans="1:26">
      <c r="A46" s="24">
        <f t="shared" si="0"/>
        <v>45</v>
      </c>
      <c r="B46" s="24"/>
      <c r="C46" s="24"/>
      <c r="D46" s="24"/>
      <c r="E46" s="24"/>
      <c r="F46" s="25"/>
      <c r="G46" s="24"/>
      <c r="H46" s="24"/>
      <c r="I46" s="24"/>
      <c r="J46" s="24"/>
      <c r="K46" s="26"/>
      <c r="L46" s="69"/>
      <c r="M46" s="26"/>
      <c r="N46" s="26"/>
      <c r="O46" s="26"/>
      <c r="P46" s="26"/>
      <c r="Q46" s="26"/>
      <c r="R46" s="28"/>
      <c r="S46" s="28"/>
      <c r="T46" s="29"/>
      <c r="V46" s="26"/>
      <c r="W46" s="27"/>
      <c r="X46" s="28"/>
      <c r="Y46" s="28"/>
      <c r="Z46" s="29"/>
    </row>
    <row r="47" spans="1:26">
      <c r="A47" s="24">
        <f t="shared" si="0"/>
        <v>46</v>
      </c>
      <c r="B47" s="24"/>
      <c r="C47" s="24"/>
      <c r="D47" s="24"/>
      <c r="E47" s="24"/>
      <c r="F47" s="25"/>
      <c r="G47" s="24"/>
      <c r="H47" s="24"/>
      <c r="I47" s="24"/>
      <c r="J47" s="24"/>
      <c r="K47" s="26"/>
      <c r="L47" s="69"/>
      <c r="M47" s="26"/>
      <c r="N47" s="26"/>
      <c r="O47" s="26"/>
      <c r="P47" s="26"/>
      <c r="Q47" s="26"/>
      <c r="R47" s="28"/>
      <c r="S47" s="28"/>
      <c r="T47" s="29"/>
      <c r="V47" s="26"/>
      <c r="W47" s="27"/>
      <c r="X47" s="28"/>
      <c r="Y47" s="28"/>
      <c r="Z47" s="29"/>
    </row>
    <row r="48" spans="1:26">
      <c r="A48" s="24">
        <f t="shared" si="0"/>
        <v>47</v>
      </c>
      <c r="B48" s="24"/>
      <c r="C48" s="24"/>
      <c r="D48" s="24"/>
      <c r="E48" s="24"/>
      <c r="F48" s="25"/>
      <c r="G48" s="24"/>
      <c r="H48" s="24"/>
      <c r="I48" s="24"/>
      <c r="J48" s="24"/>
      <c r="K48" s="26"/>
      <c r="L48" s="69"/>
      <c r="M48" s="26"/>
      <c r="N48" s="26"/>
      <c r="O48" s="26"/>
      <c r="P48" s="26"/>
      <c r="Q48" s="26"/>
      <c r="R48" s="28"/>
      <c r="S48" s="28"/>
      <c r="T48" s="29"/>
      <c r="V48" s="26"/>
      <c r="W48" s="27"/>
      <c r="X48" s="28"/>
      <c r="Y48" s="28"/>
      <c r="Z48" s="29"/>
    </row>
    <row r="49" spans="1:26">
      <c r="A49" s="24">
        <f t="shared" si="0"/>
        <v>48</v>
      </c>
      <c r="B49" s="24"/>
      <c r="C49" s="24"/>
      <c r="D49" s="24"/>
      <c r="E49" s="24"/>
      <c r="F49" s="25"/>
      <c r="G49" s="24"/>
      <c r="H49" s="24"/>
      <c r="I49" s="24"/>
      <c r="J49" s="24"/>
      <c r="K49" s="26"/>
      <c r="L49" s="69"/>
      <c r="M49" s="26"/>
      <c r="N49" s="26"/>
      <c r="O49" s="26"/>
      <c r="P49" s="26"/>
      <c r="Q49" s="26"/>
      <c r="R49" s="28"/>
      <c r="S49" s="28"/>
      <c r="T49" s="29"/>
      <c r="V49" s="26"/>
      <c r="W49" s="27"/>
      <c r="X49" s="28"/>
      <c r="Y49" s="28"/>
      <c r="Z49" s="29"/>
    </row>
  </sheetData>
  <phoneticPr fontId="25" type="noConversion"/>
  <conditionalFormatting sqref="K2:K23 K24:P36 K38:Q49">
    <cfRule type="notContainsBlanks" dxfId="19" priority="13" stopIfTrue="1">
      <formula>LEN(TRIM(K2))&gt;0</formula>
    </cfRule>
  </conditionalFormatting>
  <conditionalFormatting sqref="Q2:Q36">
    <cfRule type="notContainsBlanks" dxfId="18" priority="4" stopIfTrue="1">
      <formula>LEN(TRIM(Q2))&gt;0</formula>
    </cfRule>
  </conditionalFormatting>
  <conditionalFormatting sqref="R6">
    <cfRule type="notContainsBlanks" dxfId="17" priority="2" stopIfTrue="1">
      <formula>LEN(TRIM(R6))&gt;0</formula>
    </cfRule>
  </conditionalFormatting>
  <conditionalFormatting sqref="R10">
    <cfRule type="notContainsBlanks" dxfId="16" priority="1" stopIfTrue="1">
      <formula>LEN(TRIM(R10))&gt;0</formula>
    </cfRule>
  </conditionalFormatting>
  <conditionalFormatting sqref="R2:S5 S6 R7:S9 S10 R11:S49">
    <cfRule type="containsBlanks" priority="10" stopIfTrue="1">
      <formula>LEN(TRIM(R2))=0</formula>
    </cfRule>
    <cfRule type="cellIs" dxfId="15" priority="12" operator="equal">
      <formula>0</formula>
    </cfRule>
    <cfRule type="cellIs" dxfId="14" priority="11" stopIfTrue="1" operator="greaterThanOrEqual">
      <formula>1</formula>
    </cfRule>
  </conditionalFormatting>
  <conditionalFormatting sqref="V2:V36">
    <cfRule type="notContainsBlanks" dxfId="13" priority="9" stopIfTrue="1">
      <formula>LEN(TRIM(V2))&gt;0</formula>
    </cfRule>
  </conditionalFormatting>
  <conditionalFormatting sqref="V38:V49">
    <cfRule type="notContainsBlanks" dxfId="12" priority="5" stopIfTrue="1">
      <formula>LEN(TRIM(V38))&gt;0</formula>
    </cfRule>
  </conditionalFormatting>
  <conditionalFormatting sqref="W2:Y49">
    <cfRule type="containsBlanks" priority="6" stopIfTrue="1">
      <formula>LEN(TRIM(W2))=0</formula>
    </cfRule>
    <cfRule type="cellIs" dxfId="11" priority="7" stopIfTrue="1" operator="greaterThanOrEqual">
      <formula>1</formula>
    </cfRule>
    <cfRule type="cellIs" dxfId="10" priority="8" operator="equal">
      <formula>0</formula>
    </cfRule>
  </conditionalFormatting>
  <hyperlinks>
    <hyperlink ref="I10" r:id="rId1" display="../../../../../../JP-OI-BUS-KIT-INTERNAL/SitePages/SC-Main-When You Work.aspx" xr:uid="{F9E09188-D618-9249-8291-6FE2D1782BE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3C0F-0F93-694A-8BB5-9C869FF1FB2E}">
  <dimension ref="A1:Z49"/>
  <sheetViews>
    <sheetView tabSelected="1" topLeftCell="L1" workbookViewId="0">
      <pane ySplit="1" topLeftCell="A5" activePane="bottomLeft" state="frozen"/>
      <selection activeCell="D1" sqref="D1"/>
      <selection pane="bottomLeft" activeCell="P5" sqref="P5"/>
    </sheetView>
  </sheetViews>
  <sheetFormatPr baseColWidth="10" defaultColWidth="11" defaultRowHeight="14" outlineLevelCol="1"/>
  <cols>
    <col min="1" max="1" width="3.5" style="7" bestFit="1" customWidth="1"/>
    <col min="2" max="2" width="31.83203125" style="7" hidden="1" customWidth="1"/>
    <col min="3" max="3" width="38.1640625" style="7" hidden="1" customWidth="1"/>
    <col min="4" max="4" width="34.5" style="8" customWidth="1"/>
    <col min="5" max="5" width="34.5" style="80" customWidth="1"/>
    <col min="6" max="6" width="15.83203125" style="31" hidden="1" customWidth="1"/>
    <col min="7" max="7" width="65.1640625" style="7" hidden="1" customWidth="1" outlineLevel="1"/>
    <col min="8" max="8" width="70.5" style="7" hidden="1" customWidth="1" outlineLevel="1"/>
    <col min="9" max="9" width="23.33203125" style="7" hidden="1" customWidth="1" outlineLevel="1"/>
    <col min="10" max="10" width="12.6640625" style="7" hidden="1" customWidth="1" outlineLevel="1"/>
    <col min="11" max="11" width="67.1640625" style="9" hidden="1" customWidth="1" outlineLevel="1"/>
    <col min="12" max="12" width="44.5" style="78" customWidth="1" collapsed="1"/>
    <col min="13" max="15" width="44.5" style="9" customWidth="1"/>
    <col min="16" max="16" width="45.83203125" style="9" customWidth="1"/>
    <col min="17" max="17" width="34.83203125" style="9" customWidth="1"/>
    <col min="18" max="19" width="18.1640625" style="7" customWidth="1"/>
    <col min="20" max="20" width="44" style="7" bestFit="1" customWidth="1"/>
    <col min="21" max="21" width="6.5" style="7" bestFit="1" customWidth="1"/>
    <col min="22" max="22" width="67.1640625" style="9" customWidth="1" collapsed="1"/>
    <col min="23" max="23" width="18.1640625" style="8" customWidth="1"/>
    <col min="24" max="25" width="18.1640625" style="7" customWidth="1"/>
    <col min="26" max="26" width="44" style="7" bestFit="1" customWidth="1"/>
    <col min="27" max="27" width="6.5" style="7" bestFit="1" customWidth="1"/>
    <col min="28" max="16384" width="11" style="7"/>
  </cols>
  <sheetData>
    <row r="1" spans="1:26" s="18" customFormat="1" ht="30">
      <c r="A1" s="73" t="s">
        <v>72</v>
      </c>
      <c r="B1" s="73" t="s">
        <v>73</v>
      </c>
      <c r="C1" s="73" t="s">
        <v>74</v>
      </c>
      <c r="D1" s="73" t="s">
        <v>75</v>
      </c>
      <c r="E1" s="22" t="s">
        <v>76</v>
      </c>
      <c r="F1" s="74" t="s">
        <v>77</v>
      </c>
      <c r="G1" s="73" t="s">
        <v>78</v>
      </c>
      <c r="H1" s="73" t="s">
        <v>79</v>
      </c>
      <c r="I1" s="73" t="s">
        <v>80</v>
      </c>
      <c r="J1" s="73" t="s">
        <v>81</v>
      </c>
      <c r="K1" s="75" t="s">
        <v>82</v>
      </c>
      <c r="L1" s="75" t="s">
        <v>377</v>
      </c>
      <c r="M1" s="75" t="s">
        <v>379</v>
      </c>
      <c r="N1" s="75" t="s">
        <v>380</v>
      </c>
      <c r="O1" s="75" t="s">
        <v>381</v>
      </c>
      <c r="P1" s="75" t="s">
        <v>316</v>
      </c>
      <c r="Q1" s="75" t="s">
        <v>352</v>
      </c>
      <c r="R1" s="76"/>
      <c r="S1" s="76"/>
      <c r="T1" s="77"/>
      <c r="V1" s="75"/>
      <c r="W1" s="76"/>
      <c r="X1" s="76"/>
      <c r="Y1" s="76"/>
      <c r="Z1" s="77"/>
    </row>
    <row r="2" spans="1:26" ht="409.6">
      <c r="A2" s="24">
        <v>1</v>
      </c>
      <c r="B2" s="24" t="s">
        <v>89</v>
      </c>
      <c r="C2" s="24" t="s">
        <v>90</v>
      </c>
      <c r="D2" s="24" t="s">
        <v>91</v>
      </c>
      <c r="E2" s="32" t="s">
        <v>92</v>
      </c>
      <c r="F2" s="25" t="s">
        <v>93</v>
      </c>
      <c r="G2" s="24" t="s">
        <v>94</v>
      </c>
      <c r="H2" s="24"/>
      <c r="I2" s="24" t="s">
        <v>95</v>
      </c>
      <c r="J2" s="24"/>
      <c r="K2" s="26"/>
      <c r="L2" s="67" t="s">
        <v>459</v>
      </c>
      <c r="M2" s="24" t="s">
        <v>382</v>
      </c>
      <c r="N2" s="24" t="s">
        <v>383</v>
      </c>
      <c r="O2" s="24" t="s">
        <v>384</v>
      </c>
      <c r="P2" s="32" t="s">
        <v>458</v>
      </c>
      <c r="Q2" s="69" t="s">
        <v>353</v>
      </c>
      <c r="R2" s="28"/>
      <c r="S2" s="28"/>
      <c r="T2" s="29"/>
      <c r="V2" s="26"/>
      <c r="W2" s="27"/>
      <c r="X2" s="28"/>
      <c r="Y2" s="28"/>
      <c r="Z2" s="29"/>
    </row>
    <row r="3" spans="1:26" ht="408" customHeight="1">
      <c r="A3" s="24">
        <f>A2+1</f>
        <v>2</v>
      </c>
      <c r="B3" s="24" t="s">
        <v>89</v>
      </c>
      <c r="C3" s="24" t="s">
        <v>96</v>
      </c>
      <c r="D3" s="24" t="s">
        <v>97</v>
      </c>
      <c r="E3" s="32" t="s">
        <v>98</v>
      </c>
      <c r="F3" s="25" t="s">
        <v>99</v>
      </c>
      <c r="G3" s="24" t="s">
        <v>100</v>
      </c>
      <c r="H3" s="24" t="s">
        <v>101</v>
      </c>
      <c r="I3" s="24"/>
      <c r="J3" s="32"/>
      <c r="K3" s="26"/>
      <c r="L3" s="32" t="s">
        <v>461</v>
      </c>
      <c r="M3" s="24" t="s">
        <v>386</v>
      </c>
      <c r="N3" s="24" t="s">
        <v>462</v>
      </c>
      <c r="O3" s="24" t="s">
        <v>387</v>
      </c>
      <c r="P3" s="32" t="s">
        <v>460</v>
      </c>
      <c r="Q3" s="69" t="s">
        <v>353</v>
      </c>
      <c r="R3" s="28"/>
      <c r="S3" s="28"/>
      <c r="T3" s="29"/>
      <c r="V3" s="26"/>
      <c r="W3" s="27"/>
      <c r="X3" s="28"/>
      <c r="Y3" s="28"/>
      <c r="Z3" s="29"/>
    </row>
    <row r="4" spans="1:26" ht="372" customHeight="1">
      <c r="A4" s="24">
        <f t="shared" ref="A4:A49" si="0">A3+1</f>
        <v>3</v>
      </c>
      <c r="B4" s="24" t="s">
        <v>89</v>
      </c>
      <c r="C4" s="24" t="s">
        <v>96</v>
      </c>
      <c r="D4" s="24" t="s">
        <v>102</v>
      </c>
      <c r="E4" s="79" t="s">
        <v>103</v>
      </c>
      <c r="F4" s="25" t="s">
        <v>93</v>
      </c>
      <c r="G4" s="24" t="s">
        <v>104</v>
      </c>
      <c r="H4" s="24" t="s">
        <v>105</v>
      </c>
      <c r="I4" s="24"/>
      <c r="J4" s="24"/>
      <c r="K4" s="26"/>
      <c r="L4" s="32" t="s">
        <v>464</v>
      </c>
      <c r="M4" s="24" t="s">
        <v>465</v>
      </c>
      <c r="N4" s="24" t="s">
        <v>466</v>
      </c>
      <c r="O4" s="24" t="s">
        <v>390</v>
      </c>
      <c r="P4" s="32" t="s">
        <v>463</v>
      </c>
      <c r="Q4" s="69" t="s">
        <v>356</v>
      </c>
      <c r="R4" s="28"/>
      <c r="S4" s="28"/>
      <c r="T4" s="29"/>
      <c r="V4" s="26"/>
      <c r="W4" s="27"/>
      <c r="X4" s="28"/>
      <c r="Y4" s="28"/>
      <c r="Z4" s="29"/>
    </row>
    <row r="5" spans="1:26" ht="409.6">
      <c r="A5" s="24">
        <f t="shared" si="0"/>
        <v>4</v>
      </c>
      <c r="B5" s="24" t="s">
        <v>106</v>
      </c>
      <c r="C5" s="24" t="s">
        <v>107</v>
      </c>
      <c r="D5" s="24" t="s">
        <v>91</v>
      </c>
      <c r="E5" s="32" t="s">
        <v>108</v>
      </c>
      <c r="F5" s="25" t="s">
        <v>93</v>
      </c>
      <c r="G5" s="24"/>
      <c r="H5" s="24" t="s">
        <v>109</v>
      </c>
      <c r="I5" s="24"/>
      <c r="J5" s="24"/>
      <c r="K5" s="26"/>
      <c r="L5" s="32" t="s">
        <v>468</v>
      </c>
      <c r="M5" s="24" t="s">
        <v>394</v>
      </c>
      <c r="N5" s="24" t="s">
        <v>469</v>
      </c>
      <c r="O5" s="24" t="s">
        <v>414</v>
      </c>
      <c r="P5" s="24" t="s">
        <v>467</v>
      </c>
      <c r="Q5" s="69" t="s">
        <v>353</v>
      </c>
      <c r="R5" s="28"/>
      <c r="S5" s="28"/>
      <c r="T5" s="29"/>
      <c r="V5" s="26"/>
      <c r="W5" s="27"/>
      <c r="X5" s="28"/>
      <c r="Y5" s="28"/>
      <c r="Z5" s="29"/>
    </row>
    <row r="6" spans="1:26" ht="397" customHeight="1">
      <c r="A6" s="24">
        <f t="shared" si="0"/>
        <v>5</v>
      </c>
      <c r="B6" s="24" t="s">
        <v>106</v>
      </c>
      <c r="C6" s="24" t="s">
        <v>110</v>
      </c>
      <c r="D6" s="24" t="s">
        <v>111</v>
      </c>
      <c r="E6" s="79" t="s">
        <v>112</v>
      </c>
      <c r="F6" s="25"/>
      <c r="G6" s="24"/>
      <c r="H6" s="24"/>
      <c r="I6" s="24"/>
      <c r="J6" s="24"/>
      <c r="K6" s="26"/>
      <c r="L6" s="32" t="s">
        <v>471</v>
      </c>
      <c r="M6" s="24" t="s">
        <v>394</v>
      </c>
      <c r="N6" s="24" t="s">
        <v>472</v>
      </c>
      <c r="O6" s="24" t="s">
        <v>414</v>
      </c>
      <c r="P6" s="24" t="s">
        <v>470</v>
      </c>
      <c r="Q6" s="69" t="s">
        <v>353</v>
      </c>
      <c r="R6" s="70"/>
      <c r="S6" s="28"/>
      <c r="T6" s="29"/>
      <c r="V6" s="26"/>
      <c r="W6" s="27"/>
      <c r="X6" s="28"/>
      <c r="Y6" s="28"/>
      <c r="Z6" s="29"/>
    </row>
    <row r="7" spans="1:26" ht="409.6">
      <c r="A7" s="24">
        <f t="shared" si="0"/>
        <v>6</v>
      </c>
      <c r="B7" s="24" t="s">
        <v>106</v>
      </c>
      <c r="C7" s="24" t="s">
        <v>113</v>
      </c>
      <c r="D7" s="24" t="s">
        <v>114</v>
      </c>
      <c r="E7" s="79" t="s">
        <v>115</v>
      </c>
      <c r="F7" s="25"/>
      <c r="G7" s="24"/>
      <c r="H7" s="24" t="s">
        <v>116</v>
      </c>
      <c r="I7" s="24"/>
      <c r="J7" s="24"/>
      <c r="K7" s="26"/>
      <c r="L7" s="67" t="s">
        <v>474</v>
      </c>
      <c r="M7" s="24" t="s">
        <v>414</v>
      </c>
      <c r="N7" s="24" t="s">
        <v>465</v>
      </c>
      <c r="O7" s="24" t="s">
        <v>475</v>
      </c>
      <c r="P7" s="24" t="s">
        <v>473</v>
      </c>
      <c r="Q7" s="69" t="s">
        <v>353</v>
      </c>
      <c r="R7" s="28"/>
      <c r="S7" s="28"/>
      <c r="T7" s="29"/>
      <c r="V7" s="26"/>
      <c r="W7" s="27"/>
      <c r="X7" s="28"/>
      <c r="Y7" s="28"/>
      <c r="Z7" s="29"/>
    </row>
    <row r="8" spans="1:26" ht="409" customHeight="1">
      <c r="A8" s="24">
        <f t="shared" si="0"/>
        <v>7</v>
      </c>
      <c r="B8" s="24" t="s">
        <v>106</v>
      </c>
      <c r="C8" s="24" t="s">
        <v>117</v>
      </c>
      <c r="D8" s="24" t="s">
        <v>118</v>
      </c>
      <c r="E8" s="79" t="s">
        <v>119</v>
      </c>
      <c r="F8" s="25"/>
      <c r="G8" s="24" t="s">
        <v>120</v>
      </c>
      <c r="H8" s="24" t="s">
        <v>121</v>
      </c>
      <c r="I8" s="24"/>
      <c r="J8" s="32"/>
      <c r="K8" s="26"/>
      <c r="L8" s="32" t="s">
        <v>477</v>
      </c>
      <c r="M8" s="24" t="s">
        <v>404</v>
      </c>
      <c r="N8" s="24" t="s">
        <v>414</v>
      </c>
      <c r="O8" s="24" t="s">
        <v>475</v>
      </c>
      <c r="P8" s="24" t="s">
        <v>476</v>
      </c>
      <c r="Q8" s="69" t="s">
        <v>353</v>
      </c>
      <c r="R8" s="28"/>
      <c r="S8" s="28"/>
      <c r="T8" s="29"/>
      <c r="V8" s="26"/>
      <c r="W8" s="27"/>
      <c r="X8" s="28"/>
      <c r="Y8" s="28"/>
      <c r="Z8" s="29"/>
    </row>
    <row r="9" spans="1:26" ht="409" customHeight="1">
      <c r="A9" s="24">
        <f t="shared" si="0"/>
        <v>8</v>
      </c>
      <c r="B9" s="24" t="s">
        <v>106</v>
      </c>
      <c r="C9" s="24" t="s">
        <v>122</v>
      </c>
      <c r="D9" s="24" t="s">
        <v>123</v>
      </c>
      <c r="E9" s="79" t="s">
        <v>124</v>
      </c>
      <c r="F9" s="25"/>
      <c r="G9" s="24" t="s">
        <v>125</v>
      </c>
      <c r="H9" s="24"/>
      <c r="I9" s="24"/>
      <c r="J9" s="24"/>
      <c r="K9" s="26"/>
      <c r="L9" s="32" t="s">
        <v>479</v>
      </c>
      <c r="M9" s="24" t="s">
        <v>408</v>
      </c>
      <c r="N9" s="24" t="s">
        <v>406</v>
      </c>
      <c r="O9" s="24" t="s">
        <v>407</v>
      </c>
      <c r="P9" s="24" t="s">
        <v>478</v>
      </c>
      <c r="Q9" s="69" t="s">
        <v>353</v>
      </c>
      <c r="R9" s="28"/>
      <c r="S9" s="28"/>
      <c r="T9" s="29"/>
      <c r="V9" s="26"/>
      <c r="W9" s="27"/>
      <c r="X9" s="28"/>
      <c r="Y9" s="28"/>
      <c r="Z9" s="29"/>
    </row>
    <row r="10" spans="1:26" ht="257" customHeight="1">
      <c r="A10" s="24">
        <f t="shared" si="0"/>
        <v>9</v>
      </c>
      <c r="B10" s="24" t="s">
        <v>106</v>
      </c>
      <c r="C10" s="24" t="s">
        <v>122</v>
      </c>
      <c r="D10" s="24" t="s">
        <v>126</v>
      </c>
      <c r="E10" s="79" t="s">
        <v>127</v>
      </c>
      <c r="F10" s="25"/>
      <c r="G10" s="24" t="s">
        <v>125</v>
      </c>
      <c r="H10" s="65"/>
      <c r="I10" s="58" t="s">
        <v>128</v>
      </c>
      <c r="J10" s="32"/>
      <c r="K10" s="26"/>
      <c r="L10" s="32" t="s">
        <v>481</v>
      </c>
      <c r="M10" s="24" t="s">
        <v>482</v>
      </c>
      <c r="N10" s="24" t="s">
        <v>465</v>
      </c>
      <c r="O10" s="24" t="s">
        <v>408</v>
      </c>
      <c r="P10" s="24" t="s">
        <v>480</v>
      </c>
      <c r="Q10" s="69" t="s">
        <v>353</v>
      </c>
      <c r="R10" s="70"/>
      <c r="S10" s="28"/>
      <c r="T10" s="29"/>
      <c r="V10" s="26"/>
      <c r="W10" s="27"/>
      <c r="X10" s="28"/>
      <c r="Y10" s="28"/>
      <c r="Z10" s="29"/>
    </row>
    <row r="11" spans="1:26" ht="409" customHeight="1">
      <c r="A11" s="24">
        <f t="shared" si="0"/>
        <v>10</v>
      </c>
      <c r="B11" s="24" t="s">
        <v>129</v>
      </c>
      <c r="C11" s="24" t="s">
        <v>130</v>
      </c>
      <c r="D11" s="24" t="s">
        <v>131</v>
      </c>
      <c r="E11" s="32" t="s">
        <v>132</v>
      </c>
      <c r="F11" s="25"/>
      <c r="G11" s="24"/>
      <c r="H11" s="24"/>
      <c r="I11" s="24"/>
      <c r="J11" s="32"/>
      <c r="K11" s="26"/>
      <c r="L11" s="32" t="s">
        <v>484</v>
      </c>
      <c r="M11" s="24" t="s">
        <v>414</v>
      </c>
      <c r="N11" s="24" t="s">
        <v>485</v>
      </c>
      <c r="O11" s="24" t="s">
        <v>415</v>
      </c>
      <c r="P11" s="24" t="s">
        <v>483</v>
      </c>
      <c r="Q11" s="69" t="s">
        <v>353</v>
      </c>
      <c r="R11" s="28"/>
      <c r="S11" s="28"/>
      <c r="T11" s="29"/>
      <c r="V11" s="26"/>
      <c r="W11" s="27"/>
      <c r="X11" s="28"/>
      <c r="Y11" s="28"/>
      <c r="Z11" s="29"/>
    </row>
    <row r="12" spans="1:26" ht="409.6">
      <c r="A12" s="24">
        <f t="shared" si="0"/>
        <v>11</v>
      </c>
      <c r="B12" s="24" t="s">
        <v>129</v>
      </c>
      <c r="C12" s="24" t="s">
        <v>133</v>
      </c>
      <c r="D12" s="24" t="s">
        <v>134</v>
      </c>
      <c r="E12" s="32" t="s">
        <v>135</v>
      </c>
      <c r="F12" s="25"/>
      <c r="G12" s="24" t="s">
        <v>136</v>
      </c>
      <c r="H12" s="24"/>
      <c r="I12" s="24"/>
      <c r="J12" s="32"/>
      <c r="K12" s="26"/>
      <c r="L12" s="32" t="s">
        <v>487</v>
      </c>
      <c r="M12" s="24" t="s">
        <v>488</v>
      </c>
      <c r="N12" s="24" t="s">
        <v>414</v>
      </c>
      <c r="O12" s="24" t="s">
        <v>418</v>
      </c>
      <c r="P12" s="24" t="s">
        <v>486</v>
      </c>
      <c r="Q12" s="69" t="s">
        <v>353</v>
      </c>
      <c r="R12" s="28"/>
      <c r="S12" s="28"/>
      <c r="T12" s="29"/>
      <c r="V12" s="26"/>
      <c r="W12" s="27"/>
      <c r="X12" s="28"/>
      <c r="Y12" s="28"/>
      <c r="Z12" s="29"/>
    </row>
    <row r="13" spans="1:26" ht="391" customHeight="1">
      <c r="A13" s="24">
        <f t="shared" si="0"/>
        <v>12</v>
      </c>
      <c r="B13" s="24" t="s">
        <v>129</v>
      </c>
      <c r="C13" s="24" t="s">
        <v>137</v>
      </c>
      <c r="D13" s="24" t="s">
        <v>138</v>
      </c>
      <c r="E13" s="32" t="s">
        <v>139</v>
      </c>
      <c r="F13" s="25"/>
      <c r="G13" s="24"/>
      <c r="H13" s="24"/>
      <c r="I13" s="24"/>
      <c r="J13" s="24"/>
      <c r="K13" s="26"/>
      <c r="L13" s="32" t="s">
        <v>490</v>
      </c>
      <c r="M13" s="24" t="s">
        <v>414</v>
      </c>
      <c r="N13" s="24" t="s">
        <v>491</v>
      </c>
      <c r="O13" s="24" t="s">
        <v>415</v>
      </c>
      <c r="P13" s="24" t="s">
        <v>489</v>
      </c>
      <c r="Q13" s="69" t="s">
        <v>353</v>
      </c>
      <c r="R13" s="28"/>
      <c r="S13" s="28"/>
      <c r="T13" s="29"/>
      <c r="V13" s="26"/>
      <c r="W13" s="27"/>
      <c r="X13" s="28"/>
      <c r="Y13" s="28"/>
      <c r="Z13" s="29"/>
    </row>
    <row r="14" spans="1:26" ht="409" customHeight="1">
      <c r="A14" s="24">
        <f>A13+1</f>
        <v>13</v>
      </c>
      <c r="B14" s="24" t="s">
        <v>140</v>
      </c>
      <c r="C14" s="24" t="s">
        <v>141</v>
      </c>
      <c r="D14" s="24" t="s">
        <v>142</v>
      </c>
      <c r="E14" s="32" t="s">
        <v>143</v>
      </c>
      <c r="F14" s="25"/>
      <c r="G14" s="24"/>
      <c r="H14" s="24"/>
      <c r="I14" s="24"/>
      <c r="J14" s="24"/>
      <c r="K14" s="26"/>
      <c r="L14" s="67"/>
      <c r="M14" s="24"/>
      <c r="N14" s="24"/>
      <c r="O14" s="24"/>
      <c r="P14" s="24"/>
      <c r="Q14" s="69" t="s">
        <v>353</v>
      </c>
      <c r="R14" s="28"/>
      <c r="S14" s="28"/>
      <c r="T14" s="29"/>
      <c r="V14" s="26"/>
      <c r="W14" s="27"/>
      <c r="X14" s="28"/>
      <c r="Y14" s="28"/>
      <c r="Z14" s="29"/>
    </row>
    <row r="15" spans="1:26" ht="408" customHeight="1">
      <c r="A15" s="24">
        <f t="shared" si="0"/>
        <v>14</v>
      </c>
      <c r="B15" s="24" t="s">
        <v>140</v>
      </c>
      <c r="C15" s="24" t="s">
        <v>144</v>
      </c>
      <c r="D15" s="24" t="s">
        <v>145</v>
      </c>
      <c r="E15" s="32" t="s">
        <v>146</v>
      </c>
      <c r="F15" s="25"/>
      <c r="G15" s="24" t="s">
        <v>147</v>
      </c>
      <c r="H15" s="24"/>
      <c r="I15" s="24"/>
      <c r="J15" s="24"/>
      <c r="K15" s="26"/>
      <c r="L15" s="67"/>
      <c r="M15" s="24"/>
      <c r="N15" s="24"/>
      <c r="O15" s="24"/>
      <c r="P15" s="24"/>
      <c r="Q15" s="69" t="s">
        <v>353</v>
      </c>
      <c r="R15" s="28"/>
      <c r="S15" s="28"/>
      <c r="T15" s="29"/>
      <c r="V15" s="26"/>
      <c r="W15" s="27"/>
      <c r="X15" s="28"/>
      <c r="Y15" s="28"/>
      <c r="Z15" s="29"/>
    </row>
    <row r="16" spans="1:26" ht="409" customHeight="1">
      <c r="A16" s="24">
        <f t="shared" si="0"/>
        <v>15</v>
      </c>
      <c r="B16" s="24" t="s">
        <v>140</v>
      </c>
      <c r="C16" s="24" t="s">
        <v>148</v>
      </c>
      <c r="D16" s="24" t="s">
        <v>149</v>
      </c>
      <c r="E16" s="32" t="s">
        <v>150</v>
      </c>
      <c r="F16" s="25"/>
      <c r="G16" s="24"/>
      <c r="H16" s="24"/>
      <c r="I16" s="24"/>
      <c r="J16" s="24"/>
      <c r="K16" s="26"/>
      <c r="L16" s="67"/>
      <c r="M16" s="24"/>
      <c r="N16" s="24"/>
      <c r="O16" s="24"/>
      <c r="P16" s="24"/>
      <c r="Q16" s="69" t="s">
        <v>353</v>
      </c>
      <c r="R16" s="28"/>
      <c r="S16" s="28"/>
      <c r="T16" s="29"/>
      <c r="V16" s="26"/>
      <c r="W16" s="27"/>
      <c r="X16" s="28"/>
      <c r="Y16" s="28"/>
      <c r="Z16" s="29"/>
    </row>
    <row r="17" spans="1:26" ht="409" customHeight="1">
      <c r="A17" s="24">
        <f t="shared" si="0"/>
        <v>16</v>
      </c>
      <c r="B17" s="24" t="s">
        <v>151</v>
      </c>
      <c r="C17" s="24" t="s">
        <v>152</v>
      </c>
      <c r="D17" s="24" t="s">
        <v>153</v>
      </c>
      <c r="E17" s="32" t="s">
        <v>154</v>
      </c>
      <c r="F17" s="25"/>
      <c r="G17" s="24"/>
      <c r="H17" s="24"/>
      <c r="I17" s="24"/>
      <c r="J17" s="24"/>
      <c r="K17" s="26"/>
      <c r="L17" s="67"/>
      <c r="M17" s="24"/>
      <c r="N17" s="24"/>
      <c r="O17" s="24"/>
      <c r="P17" s="24"/>
      <c r="Q17" s="69" t="s">
        <v>353</v>
      </c>
      <c r="R17" s="28"/>
      <c r="S17" s="28"/>
      <c r="T17" s="29"/>
      <c r="V17" s="26"/>
      <c r="W17" s="27"/>
      <c r="X17" s="28"/>
      <c r="Y17" s="28"/>
      <c r="Z17" s="29"/>
    </row>
    <row r="18" spans="1:26" ht="409" customHeight="1">
      <c r="A18" s="24">
        <f t="shared" si="0"/>
        <v>17</v>
      </c>
      <c r="B18" s="24" t="s">
        <v>151</v>
      </c>
      <c r="C18" s="24" t="s">
        <v>155</v>
      </c>
      <c r="D18" s="24" t="s">
        <v>156</v>
      </c>
      <c r="E18" s="32" t="s">
        <v>157</v>
      </c>
      <c r="F18" s="25"/>
      <c r="G18" s="24"/>
      <c r="H18" s="24"/>
      <c r="I18" s="24"/>
      <c r="J18" s="24"/>
      <c r="K18" s="26"/>
      <c r="L18" s="67"/>
      <c r="M18" s="24"/>
      <c r="N18" s="24"/>
      <c r="O18" s="24"/>
      <c r="P18" s="24"/>
      <c r="Q18" s="69" t="s">
        <v>353</v>
      </c>
      <c r="R18" s="28"/>
      <c r="S18" s="28"/>
      <c r="T18" s="29"/>
      <c r="V18" s="26"/>
      <c r="W18" s="27"/>
      <c r="X18" s="28"/>
      <c r="Y18" s="28"/>
      <c r="Z18" s="29"/>
    </row>
    <row r="19" spans="1:26" ht="45">
      <c r="A19" s="24">
        <f t="shared" si="0"/>
        <v>18</v>
      </c>
      <c r="B19" s="24" t="s">
        <v>158</v>
      </c>
      <c r="C19" s="24" t="s">
        <v>159</v>
      </c>
      <c r="D19" s="24" t="s">
        <v>160</v>
      </c>
      <c r="E19" s="32" t="s">
        <v>161</v>
      </c>
      <c r="F19" s="25"/>
      <c r="G19" s="24"/>
      <c r="H19" s="24"/>
      <c r="I19" s="24"/>
      <c r="J19" s="24"/>
      <c r="K19" s="26"/>
      <c r="L19" s="67"/>
      <c r="M19" s="24"/>
      <c r="N19" s="24"/>
      <c r="O19" s="24"/>
      <c r="P19" s="24"/>
      <c r="Q19" s="69" t="s">
        <v>353</v>
      </c>
      <c r="R19" s="28"/>
      <c r="S19" s="28"/>
      <c r="T19" s="29"/>
      <c r="V19" s="26"/>
      <c r="W19" s="27"/>
      <c r="X19" s="28"/>
      <c r="Y19" s="28"/>
      <c r="Z19" s="29"/>
    </row>
    <row r="20" spans="1:26" ht="402" customHeight="1">
      <c r="A20" s="24">
        <f t="shared" si="0"/>
        <v>19</v>
      </c>
      <c r="B20" s="24" t="s">
        <v>162</v>
      </c>
      <c r="C20" s="24" t="s">
        <v>163</v>
      </c>
      <c r="D20" s="24" t="s">
        <v>164</v>
      </c>
      <c r="E20" s="32" t="s">
        <v>165</v>
      </c>
      <c r="F20" s="25"/>
      <c r="G20" s="24"/>
      <c r="H20" s="24"/>
      <c r="I20" s="24"/>
      <c r="J20" s="24"/>
      <c r="K20" s="26"/>
      <c r="L20" s="67"/>
      <c r="M20" s="24"/>
      <c r="N20" s="24"/>
      <c r="O20" s="24"/>
      <c r="P20" s="24"/>
      <c r="Q20" s="69" t="s">
        <v>353</v>
      </c>
      <c r="R20" s="28"/>
      <c r="S20" s="28"/>
      <c r="T20" s="29"/>
      <c r="V20" s="26"/>
      <c r="W20" s="27"/>
      <c r="X20" s="28"/>
      <c r="Y20" s="28"/>
      <c r="Z20" s="29"/>
    </row>
    <row r="21" spans="1:26" ht="409" customHeight="1">
      <c r="A21" s="24">
        <f t="shared" si="0"/>
        <v>20</v>
      </c>
      <c r="B21" s="24" t="s">
        <v>162</v>
      </c>
      <c r="C21" s="24" t="s">
        <v>166</v>
      </c>
      <c r="D21" s="24" t="s">
        <v>167</v>
      </c>
      <c r="E21" s="32" t="s">
        <v>168</v>
      </c>
      <c r="F21" s="25"/>
      <c r="G21" s="24" t="s">
        <v>169</v>
      </c>
      <c r="H21" s="24"/>
      <c r="I21" s="24"/>
      <c r="J21" s="32"/>
      <c r="K21" s="26"/>
      <c r="L21" s="67"/>
      <c r="M21" s="24"/>
      <c r="N21" s="24"/>
      <c r="O21" s="24"/>
      <c r="P21" s="24"/>
      <c r="Q21" s="69" t="s">
        <v>353</v>
      </c>
      <c r="R21" s="28"/>
      <c r="S21" s="28"/>
      <c r="T21" s="29"/>
      <c r="V21" s="26"/>
      <c r="W21" s="27"/>
      <c r="X21" s="28"/>
      <c r="Y21" s="28"/>
      <c r="Z21" s="29"/>
    </row>
    <row r="22" spans="1:26" ht="409" customHeight="1">
      <c r="A22" s="24">
        <f t="shared" si="0"/>
        <v>21</v>
      </c>
      <c r="B22" s="24" t="s">
        <v>158</v>
      </c>
      <c r="C22" s="24" t="s">
        <v>170</v>
      </c>
      <c r="D22" s="24" t="s">
        <v>171</v>
      </c>
      <c r="E22" s="32" t="s">
        <v>172</v>
      </c>
      <c r="F22" s="25"/>
      <c r="G22" s="24"/>
      <c r="H22" s="24"/>
      <c r="I22" s="24"/>
      <c r="J22" s="24"/>
      <c r="K22" s="26"/>
      <c r="L22" s="67"/>
      <c r="M22" s="24"/>
      <c r="N22" s="24"/>
      <c r="O22" s="24"/>
      <c r="P22" s="24"/>
      <c r="Q22" s="69" t="s">
        <v>353</v>
      </c>
      <c r="R22" s="28"/>
      <c r="S22" s="28"/>
      <c r="T22" s="29"/>
      <c r="V22" s="26"/>
      <c r="W22" s="27"/>
      <c r="X22" s="28"/>
      <c r="Y22" s="28"/>
      <c r="Z22" s="29"/>
    </row>
    <row r="23" spans="1:26" ht="45">
      <c r="A23" s="24">
        <f t="shared" si="0"/>
        <v>22</v>
      </c>
      <c r="B23" s="24" t="s">
        <v>173</v>
      </c>
      <c r="C23" s="24" t="s">
        <v>174</v>
      </c>
      <c r="D23" s="24" t="s">
        <v>175</v>
      </c>
      <c r="E23" s="32" t="s">
        <v>176</v>
      </c>
      <c r="F23" s="25"/>
      <c r="G23" s="24"/>
      <c r="H23" s="24"/>
      <c r="I23" s="24"/>
      <c r="J23" s="24"/>
      <c r="K23" s="26"/>
      <c r="L23" s="67"/>
      <c r="M23" s="24"/>
      <c r="N23" s="24"/>
      <c r="O23" s="24"/>
      <c r="P23" s="24"/>
      <c r="Q23" s="69" t="s">
        <v>353</v>
      </c>
      <c r="R23" s="28"/>
      <c r="S23" s="28"/>
      <c r="T23" s="29"/>
      <c r="V23" s="26"/>
      <c r="W23" s="27"/>
      <c r="X23" s="28"/>
      <c r="Y23" s="28"/>
      <c r="Z23" s="29"/>
    </row>
    <row r="24" spans="1:26">
      <c r="A24" s="24">
        <f t="shared" si="0"/>
        <v>23</v>
      </c>
      <c r="B24" s="24"/>
      <c r="C24" s="24"/>
      <c r="D24" s="24"/>
      <c r="E24" s="32"/>
      <c r="F24" s="25"/>
      <c r="G24" s="24"/>
      <c r="H24" s="24"/>
      <c r="I24" s="24"/>
      <c r="J24" s="32"/>
      <c r="K24" s="26"/>
      <c r="L24" s="69"/>
      <c r="M24" s="26"/>
      <c r="N24" s="26"/>
      <c r="O24" s="26"/>
      <c r="P24" s="26"/>
      <c r="Q24" s="26"/>
      <c r="R24" s="28"/>
      <c r="S24" s="28"/>
      <c r="T24" s="29"/>
      <c r="V24" s="26"/>
      <c r="W24" s="27"/>
      <c r="X24" s="28"/>
      <c r="Y24" s="28"/>
      <c r="Z24" s="29"/>
    </row>
    <row r="25" spans="1:26">
      <c r="A25" s="24">
        <f t="shared" si="0"/>
        <v>24</v>
      </c>
      <c r="B25" s="24"/>
      <c r="C25" s="24"/>
      <c r="D25" s="24"/>
      <c r="E25" s="32"/>
      <c r="F25" s="25"/>
      <c r="G25" s="24"/>
      <c r="H25" s="24"/>
      <c r="I25" s="24"/>
      <c r="J25" s="24"/>
      <c r="K25" s="26"/>
      <c r="L25" s="69"/>
      <c r="M25" s="26"/>
      <c r="N25" s="26"/>
      <c r="O25" s="26"/>
      <c r="P25" s="26"/>
      <c r="Q25" s="26"/>
      <c r="R25" s="28"/>
      <c r="S25" s="28"/>
      <c r="T25" s="29"/>
      <c r="V25" s="26"/>
      <c r="W25" s="27"/>
      <c r="X25" s="28"/>
      <c r="Y25" s="28"/>
      <c r="Z25" s="29"/>
    </row>
    <row r="26" spans="1:26">
      <c r="A26" s="24">
        <f t="shared" si="0"/>
        <v>25</v>
      </c>
      <c r="B26" s="24"/>
      <c r="C26" s="24"/>
      <c r="D26" s="24"/>
      <c r="E26" s="32"/>
      <c r="F26" s="25"/>
      <c r="G26" s="24"/>
      <c r="H26" s="24"/>
      <c r="I26" s="24"/>
      <c r="J26" s="24"/>
      <c r="K26" s="26"/>
      <c r="L26" s="69"/>
      <c r="M26" s="26"/>
      <c r="N26" s="26"/>
      <c r="O26" s="26"/>
      <c r="P26" s="26"/>
      <c r="Q26" s="26"/>
      <c r="R26" s="28"/>
      <c r="S26" s="28"/>
      <c r="T26" s="29"/>
      <c r="V26" s="26"/>
      <c r="W26" s="27"/>
      <c r="X26" s="28"/>
      <c r="Y26" s="28"/>
      <c r="Z26" s="29"/>
    </row>
    <row r="27" spans="1:26">
      <c r="A27" s="24">
        <f t="shared" si="0"/>
        <v>26</v>
      </c>
      <c r="B27" s="24"/>
      <c r="C27" s="24"/>
      <c r="D27" s="24"/>
      <c r="E27" s="32"/>
      <c r="F27" s="25"/>
      <c r="G27" s="24"/>
      <c r="H27" s="24"/>
      <c r="I27" s="24"/>
      <c r="J27" s="32"/>
      <c r="K27" s="26"/>
      <c r="L27" s="69"/>
      <c r="M27" s="26"/>
      <c r="N27" s="26"/>
      <c r="O27" s="26"/>
      <c r="P27" s="26"/>
      <c r="Q27" s="26"/>
      <c r="R27" s="28"/>
      <c r="S27" s="28"/>
      <c r="T27" s="29"/>
      <c r="V27" s="26"/>
      <c r="W27" s="27"/>
      <c r="X27" s="28"/>
      <c r="Y27" s="28"/>
      <c r="Z27" s="29"/>
    </row>
    <row r="28" spans="1:26">
      <c r="A28" s="24">
        <f t="shared" si="0"/>
        <v>27</v>
      </c>
      <c r="B28" s="24"/>
      <c r="C28" s="24"/>
      <c r="D28" s="24"/>
      <c r="E28" s="32"/>
      <c r="F28" s="25"/>
      <c r="G28" s="24"/>
      <c r="H28" s="24"/>
      <c r="I28" s="24"/>
      <c r="J28" s="32"/>
      <c r="K28" s="26"/>
      <c r="L28" s="69"/>
      <c r="M28" s="26"/>
      <c r="N28" s="26"/>
      <c r="O28" s="26"/>
      <c r="P28" s="26"/>
      <c r="Q28" s="26"/>
      <c r="R28" s="28"/>
      <c r="S28" s="28"/>
      <c r="T28" s="29"/>
      <c r="V28" s="26"/>
      <c r="W28" s="27"/>
      <c r="X28" s="28"/>
      <c r="Y28" s="28"/>
      <c r="Z28" s="29"/>
    </row>
    <row r="29" spans="1:26">
      <c r="A29" s="24">
        <f t="shared" si="0"/>
        <v>28</v>
      </c>
      <c r="B29" s="24"/>
      <c r="C29" s="24"/>
      <c r="D29" s="24"/>
      <c r="E29" s="32"/>
      <c r="F29" s="30"/>
      <c r="G29" s="24"/>
      <c r="H29" s="24"/>
      <c r="I29" s="24"/>
      <c r="J29" s="24"/>
      <c r="K29" s="26"/>
      <c r="L29" s="69"/>
      <c r="M29" s="26"/>
      <c r="N29" s="26"/>
      <c r="O29" s="26"/>
      <c r="P29" s="26"/>
      <c r="Q29" s="26"/>
      <c r="R29" s="28"/>
      <c r="S29" s="28"/>
      <c r="T29" s="29"/>
      <c r="V29" s="26"/>
      <c r="W29" s="27"/>
      <c r="X29" s="28"/>
      <c r="Y29" s="28"/>
      <c r="Z29" s="29"/>
    </row>
    <row r="30" spans="1:26">
      <c r="A30" s="24">
        <f t="shared" si="0"/>
        <v>29</v>
      </c>
      <c r="B30" s="24"/>
      <c r="C30" s="24"/>
      <c r="D30" s="24"/>
      <c r="E30" s="32"/>
      <c r="F30" s="25"/>
      <c r="G30" s="24"/>
      <c r="H30" s="24"/>
      <c r="I30" s="24"/>
      <c r="J30" s="32"/>
      <c r="K30" s="26"/>
      <c r="L30" s="69"/>
      <c r="M30" s="26"/>
      <c r="N30" s="26"/>
      <c r="O30" s="26"/>
      <c r="P30" s="26"/>
      <c r="Q30" s="26"/>
      <c r="R30" s="28"/>
      <c r="S30" s="28"/>
      <c r="T30" s="29"/>
      <c r="V30" s="26"/>
      <c r="W30" s="27"/>
      <c r="X30" s="28"/>
      <c r="Y30" s="28"/>
      <c r="Z30" s="29"/>
    </row>
    <row r="31" spans="1:26">
      <c r="A31" s="24">
        <f t="shared" si="0"/>
        <v>30</v>
      </c>
      <c r="B31" s="24"/>
      <c r="C31" s="24"/>
      <c r="D31" s="24"/>
      <c r="E31" s="32"/>
      <c r="F31" s="25"/>
      <c r="G31" s="24"/>
      <c r="H31" s="24"/>
      <c r="I31" s="24"/>
      <c r="J31" s="24"/>
      <c r="K31" s="26"/>
      <c r="L31" s="69"/>
      <c r="M31" s="26"/>
      <c r="N31" s="26"/>
      <c r="O31" s="26"/>
      <c r="P31" s="26"/>
      <c r="Q31" s="26"/>
      <c r="R31" s="28"/>
      <c r="S31" s="28"/>
      <c r="T31" s="29"/>
      <c r="V31" s="26"/>
      <c r="W31" s="27"/>
      <c r="X31" s="28"/>
      <c r="Y31" s="28"/>
      <c r="Z31" s="29"/>
    </row>
    <row r="32" spans="1:26">
      <c r="A32" s="24">
        <f t="shared" si="0"/>
        <v>31</v>
      </c>
      <c r="B32" s="24"/>
      <c r="C32" s="24"/>
      <c r="D32" s="24"/>
      <c r="E32" s="32"/>
      <c r="F32" s="25"/>
      <c r="G32" s="24"/>
      <c r="H32" s="24"/>
      <c r="I32" s="24"/>
      <c r="J32" s="24"/>
      <c r="K32" s="26"/>
      <c r="L32" s="69"/>
      <c r="M32" s="26"/>
      <c r="N32" s="26"/>
      <c r="O32" s="26"/>
      <c r="P32" s="26"/>
      <c r="Q32" s="26"/>
      <c r="R32" s="28"/>
      <c r="S32" s="28"/>
      <c r="T32" s="29"/>
      <c r="V32" s="26"/>
      <c r="W32" s="27"/>
      <c r="X32" s="28"/>
      <c r="Y32" s="28"/>
      <c r="Z32" s="29"/>
    </row>
    <row r="33" spans="1:26">
      <c r="A33" s="24">
        <f t="shared" si="0"/>
        <v>32</v>
      </c>
      <c r="B33" s="24"/>
      <c r="C33" s="24"/>
      <c r="D33" s="24"/>
      <c r="E33" s="32"/>
      <c r="F33" s="25"/>
      <c r="G33" s="24"/>
      <c r="H33" s="24"/>
      <c r="I33" s="24"/>
      <c r="J33" s="24"/>
      <c r="K33" s="26"/>
      <c r="L33" s="69"/>
      <c r="M33" s="26"/>
      <c r="N33" s="26"/>
      <c r="O33" s="26"/>
      <c r="P33" s="26"/>
      <c r="Q33" s="26"/>
      <c r="R33" s="28"/>
      <c r="S33" s="28"/>
      <c r="T33" s="29"/>
      <c r="V33" s="26"/>
      <c r="W33" s="27"/>
      <c r="X33" s="28"/>
      <c r="Y33" s="28"/>
      <c r="Z33" s="29"/>
    </row>
    <row r="34" spans="1:26">
      <c r="A34" s="24">
        <f t="shared" si="0"/>
        <v>33</v>
      </c>
      <c r="B34" s="24"/>
      <c r="C34" s="24"/>
      <c r="D34" s="24"/>
      <c r="E34" s="32"/>
      <c r="F34" s="25"/>
      <c r="G34" s="24"/>
      <c r="H34" s="24"/>
      <c r="I34" s="24"/>
      <c r="J34" s="24"/>
      <c r="K34" s="26"/>
      <c r="L34" s="69"/>
      <c r="M34" s="26"/>
      <c r="N34" s="26"/>
      <c r="O34" s="26"/>
      <c r="P34" s="26"/>
      <c r="Q34" s="26"/>
      <c r="R34" s="28"/>
      <c r="S34" s="28"/>
      <c r="T34" s="29"/>
      <c r="V34" s="26"/>
      <c r="W34" s="27"/>
      <c r="X34" s="28"/>
      <c r="Y34" s="28"/>
      <c r="Z34" s="29"/>
    </row>
    <row r="35" spans="1:26">
      <c r="A35" s="24">
        <f t="shared" si="0"/>
        <v>34</v>
      </c>
      <c r="B35" s="24"/>
      <c r="C35" s="24"/>
      <c r="D35" s="24"/>
      <c r="E35" s="32"/>
      <c r="F35" s="25"/>
      <c r="G35" s="24"/>
      <c r="H35" s="24"/>
      <c r="I35" s="24"/>
      <c r="J35" s="32"/>
      <c r="K35" s="26"/>
      <c r="L35" s="69"/>
      <c r="M35" s="26"/>
      <c r="N35" s="26"/>
      <c r="O35" s="26"/>
      <c r="P35" s="26"/>
      <c r="Q35" s="26"/>
      <c r="R35" s="28"/>
      <c r="S35" s="28"/>
      <c r="T35" s="29"/>
      <c r="V35" s="26"/>
      <c r="W35" s="27"/>
      <c r="X35" s="28"/>
      <c r="Y35" s="28"/>
      <c r="Z35" s="29"/>
    </row>
    <row r="36" spans="1:26">
      <c r="A36" s="24">
        <f t="shared" si="0"/>
        <v>35</v>
      </c>
      <c r="B36" s="24"/>
      <c r="C36" s="24"/>
      <c r="D36" s="24"/>
      <c r="E36" s="32"/>
      <c r="F36" s="25"/>
      <c r="G36" s="24"/>
      <c r="H36" s="24"/>
      <c r="I36" s="24"/>
      <c r="J36" s="24"/>
      <c r="K36" s="26"/>
      <c r="L36" s="69"/>
      <c r="M36" s="26"/>
      <c r="N36" s="26"/>
      <c r="O36" s="26"/>
      <c r="P36" s="26"/>
      <c r="Q36" s="26"/>
      <c r="R36" s="28"/>
      <c r="S36" s="28"/>
      <c r="T36" s="29"/>
      <c r="V36" s="26"/>
      <c r="W36" s="27"/>
      <c r="X36" s="28"/>
      <c r="Y36" s="28"/>
      <c r="Z36" s="29"/>
    </row>
    <row r="37" spans="1:26">
      <c r="A37" s="24">
        <f t="shared" si="0"/>
        <v>36</v>
      </c>
      <c r="B37" s="24"/>
      <c r="C37" s="24"/>
      <c r="D37" s="24"/>
      <c r="E37" s="32"/>
      <c r="F37" s="25"/>
      <c r="G37" s="24"/>
      <c r="H37" s="24"/>
      <c r="I37" s="24"/>
      <c r="J37" s="24"/>
      <c r="R37" s="28"/>
      <c r="S37" s="28"/>
      <c r="T37" s="29"/>
      <c r="W37" s="27"/>
      <c r="X37" s="28"/>
      <c r="Y37" s="28"/>
      <c r="Z37" s="29"/>
    </row>
    <row r="38" spans="1:26">
      <c r="A38" s="24">
        <f t="shared" si="0"/>
        <v>37</v>
      </c>
      <c r="B38" s="24"/>
      <c r="C38" s="24"/>
      <c r="D38" s="24"/>
      <c r="E38" s="32"/>
      <c r="F38" s="25"/>
      <c r="G38" s="24"/>
      <c r="H38" s="24"/>
      <c r="I38" s="24"/>
      <c r="J38" s="32"/>
      <c r="K38" s="26"/>
      <c r="L38" s="69"/>
      <c r="M38" s="26"/>
      <c r="N38" s="26"/>
      <c r="O38" s="26"/>
      <c r="P38" s="26"/>
      <c r="Q38" s="26"/>
      <c r="R38" s="28"/>
      <c r="S38" s="28"/>
      <c r="T38" s="29"/>
      <c r="V38" s="26"/>
      <c r="W38" s="27"/>
      <c r="X38" s="28"/>
      <c r="Y38" s="28"/>
      <c r="Z38" s="29"/>
    </row>
    <row r="39" spans="1:26">
      <c r="A39" s="24">
        <f t="shared" si="0"/>
        <v>38</v>
      </c>
      <c r="B39" s="24"/>
      <c r="C39" s="24"/>
      <c r="D39" s="24"/>
      <c r="E39" s="32"/>
      <c r="F39" s="30"/>
      <c r="G39" s="24"/>
      <c r="H39" s="24"/>
      <c r="I39" s="24"/>
      <c r="J39" s="24"/>
      <c r="K39" s="26"/>
      <c r="L39" s="69"/>
      <c r="M39" s="26"/>
      <c r="N39" s="26"/>
      <c r="O39" s="26"/>
      <c r="P39" s="26"/>
      <c r="Q39" s="26"/>
      <c r="R39" s="28"/>
      <c r="S39" s="28"/>
      <c r="T39" s="29"/>
      <c r="V39" s="26"/>
      <c r="W39" s="27"/>
      <c r="X39" s="28"/>
      <c r="Y39" s="28"/>
      <c r="Z39" s="29"/>
    </row>
    <row r="40" spans="1:26">
      <c r="A40" s="24">
        <f t="shared" si="0"/>
        <v>39</v>
      </c>
      <c r="B40" s="24"/>
      <c r="C40" s="24"/>
      <c r="D40" s="24"/>
      <c r="E40" s="32"/>
      <c r="F40" s="25"/>
      <c r="G40" s="24"/>
      <c r="H40" s="24"/>
      <c r="I40" s="24"/>
      <c r="J40" s="32"/>
      <c r="K40" s="26"/>
      <c r="L40" s="69"/>
      <c r="M40" s="26"/>
      <c r="N40" s="26"/>
      <c r="O40" s="26"/>
      <c r="P40" s="26"/>
      <c r="Q40" s="26"/>
      <c r="R40" s="28"/>
      <c r="S40" s="28"/>
      <c r="T40" s="29"/>
      <c r="V40" s="26"/>
      <c r="W40" s="27"/>
      <c r="X40" s="28"/>
      <c r="Y40" s="28"/>
      <c r="Z40" s="29"/>
    </row>
    <row r="41" spans="1:26">
      <c r="A41" s="24">
        <f t="shared" si="0"/>
        <v>40</v>
      </c>
      <c r="B41" s="24"/>
      <c r="C41" s="24"/>
      <c r="D41" s="24"/>
      <c r="E41" s="32"/>
      <c r="F41" s="25"/>
      <c r="G41" s="24"/>
      <c r="H41" s="24"/>
      <c r="I41" s="24"/>
      <c r="J41" s="24"/>
      <c r="K41" s="26"/>
      <c r="L41" s="69"/>
      <c r="M41" s="26"/>
      <c r="N41" s="26"/>
      <c r="O41" s="26"/>
      <c r="P41" s="26"/>
      <c r="Q41" s="26"/>
      <c r="R41" s="28"/>
      <c r="S41" s="28"/>
      <c r="T41" s="29"/>
      <c r="V41" s="26"/>
      <c r="W41" s="27"/>
      <c r="X41" s="28"/>
      <c r="Y41" s="28"/>
      <c r="Z41" s="29"/>
    </row>
    <row r="42" spans="1:26">
      <c r="A42" s="24">
        <f t="shared" si="0"/>
        <v>41</v>
      </c>
      <c r="B42" s="24"/>
      <c r="C42" s="24"/>
      <c r="D42" s="24"/>
      <c r="E42" s="32"/>
      <c r="F42" s="25"/>
      <c r="G42" s="24"/>
      <c r="H42" s="24"/>
      <c r="I42" s="24"/>
      <c r="J42" s="24"/>
      <c r="K42" s="26"/>
      <c r="L42" s="69"/>
      <c r="M42" s="26"/>
      <c r="N42" s="26"/>
      <c r="O42" s="26"/>
      <c r="P42" s="26"/>
      <c r="Q42" s="26"/>
      <c r="R42" s="28"/>
      <c r="S42" s="28"/>
      <c r="T42" s="29"/>
      <c r="V42" s="26"/>
      <c r="W42" s="27"/>
      <c r="X42" s="28"/>
      <c r="Y42" s="28"/>
      <c r="Z42" s="29"/>
    </row>
    <row r="43" spans="1:26">
      <c r="A43" s="24">
        <f t="shared" si="0"/>
        <v>42</v>
      </c>
      <c r="B43" s="24"/>
      <c r="C43" s="24"/>
      <c r="D43" s="24"/>
      <c r="E43" s="32"/>
      <c r="F43" s="25"/>
      <c r="G43" s="24"/>
      <c r="H43" s="24"/>
      <c r="I43" s="24"/>
      <c r="J43" s="24"/>
      <c r="K43" s="26"/>
      <c r="L43" s="69"/>
      <c r="M43" s="26"/>
      <c r="N43" s="26"/>
      <c r="O43" s="26"/>
      <c r="P43" s="26"/>
      <c r="Q43" s="26"/>
      <c r="R43" s="28"/>
      <c r="S43" s="28"/>
      <c r="T43" s="29"/>
      <c r="V43" s="26"/>
      <c r="W43" s="27"/>
      <c r="X43" s="28"/>
      <c r="Y43" s="28"/>
      <c r="Z43" s="29"/>
    </row>
    <row r="44" spans="1:26">
      <c r="A44" s="24">
        <f t="shared" si="0"/>
        <v>43</v>
      </c>
      <c r="B44" s="24"/>
      <c r="C44" s="24"/>
      <c r="D44" s="24"/>
      <c r="E44" s="32"/>
      <c r="F44" s="25"/>
      <c r="G44" s="24"/>
      <c r="H44" s="24"/>
      <c r="I44" s="24"/>
      <c r="J44" s="24"/>
      <c r="K44" s="26"/>
      <c r="L44" s="69"/>
      <c r="M44" s="26"/>
      <c r="N44" s="26"/>
      <c r="O44" s="26"/>
      <c r="P44" s="26"/>
      <c r="Q44" s="26"/>
      <c r="R44" s="28"/>
      <c r="S44" s="28"/>
      <c r="T44" s="29"/>
      <c r="V44" s="26"/>
      <c r="W44" s="27"/>
      <c r="X44" s="28"/>
      <c r="Y44" s="28"/>
      <c r="Z44" s="29"/>
    </row>
    <row r="45" spans="1:26">
      <c r="A45" s="24">
        <f t="shared" si="0"/>
        <v>44</v>
      </c>
      <c r="B45" s="24"/>
      <c r="C45" s="24"/>
      <c r="D45" s="24"/>
      <c r="E45" s="32"/>
      <c r="F45" s="25"/>
      <c r="G45" s="24"/>
      <c r="H45" s="24"/>
      <c r="I45" s="24"/>
      <c r="J45" s="24"/>
      <c r="K45" s="26"/>
      <c r="L45" s="69"/>
      <c r="M45" s="26"/>
      <c r="N45" s="26"/>
      <c r="O45" s="26"/>
      <c r="P45" s="26"/>
      <c r="Q45" s="26"/>
      <c r="R45" s="28"/>
      <c r="S45" s="28"/>
      <c r="T45" s="29"/>
      <c r="V45" s="26"/>
      <c r="W45" s="27"/>
      <c r="X45" s="28"/>
      <c r="Y45" s="28"/>
      <c r="Z45" s="29"/>
    </row>
    <row r="46" spans="1:26">
      <c r="A46" s="24">
        <f t="shared" si="0"/>
        <v>45</v>
      </c>
      <c r="B46" s="24"/>
      <c r="C46" s="24"/>
      <c r="D46" s="24"/>
      <c r="E46" s="32"/>
      <c r="F46" s="25"/>
      <c r="G46" s="24"/>
      <c r="H46" s="24"/>
      <c r="I46" s="24"/>
      <c r="J46" s="24"/>
      <c r="K46" s="26"/>
      <c r="L46" s="69"/>
      <c r="M46" s="26"/>
      <c r="N46" s="26"/>
      <c r="O46" s="26"/>
      <c r="P46" s="26"/>
      <c r="Q46" s="26"/>
      <c r="R46" s="28"/>
      <c r="S46" s="28"/>
      <c r="T46" s="29"/>
      <c r="V46" s="26"/>
      <c r="W46" s="27"/>
      <c r="X46" s="28"/>
      <c r="Y46" s="28"/>
      <c r="Z46" s="29"/>
    </row>
    <row r="47" spans="1:26">
      <c r="A47" s="24">
        <f t="shared" si="0"/>
        <v>46</v>
      </c>
      <c r="B47" s="24"/>
      <c r="C47" s="24"/>
      <c r="D47" s="24"/>
      <c r="E47" s="32"/>
      <c r="F47" s="25"/>
      <c r="G47" s="24"/>
      <c r="H47" s="24"/>
      <c r="I47" s="24"/>
      <c r="J47" s="24"/>
      <c r="K47" s="26"/>
      <c r="L47" s="69"/>
      <c r="M47" s="26"/>
      <c r="N47" s="26"/>
      <c r="O47" s="26"/>
      <c r="P47" s="26"/>
      <c r="Q47" s="26"/>
      <c r="R47" s="28"/>
      <c r="S47" s="28"/>
      <c r="T47" s="29"/>
      <c r="V47" s="26"/>
      <c r="W47" s="27"/>
      <c r="X47" s="28"/>
      <c r="Y47" s="28"/>
      <c r="Z47" s="29"/>
    </row>
    <row r="48" spans="1:26">
      <c r="A48" s="24">
        <f t="shared" si="0"/>
        <v>47</v>
      </c>
      <c r="B48" s="24"/>
      <c r="C48" s="24"/>
      <c r="D48" s="24"/>
      <c r="E48" s="32"/>
      <c r="F48" s="25"/>
      <c r="G48" s="24"/>
      <c r="H48" s="24"/>
      <c r="I48" s="24"/>
      <c r="J48" s="24"/>
      <c r="K48" s="26"/>
      <c r="L48" s="69"/>
      <c r="M48" s="26"/>
      <c r="N48" s="26"/>
      <c r="O48" s="26"/>
      <c r="P48" s="26"/>
      <c r="Q48" s="26"/>
      <c r="R48" s="28"/>
      <c r="S48" s="28"/>
      <c r="T48" s="29"/>
      <c r="V48" s="26"/>
      <c r="W48" s="27"/>
      <c r="X48" s="28"/>
      <c r="Y48" s="28"/>
      <c r="Z48" s="29"/>
    </row>
    <row r="49" spans="1:26">
      <c r="A49" s="24">
        <f t="shared" si="0"/>
        <v>48</v>
      </c>
      <c r="B49" s="24"/>
      <c r="C49" s="24"/>
      <c r="D49" s="24"/>
      <c r="E49" s="32"/>
      <c r="F49" s="25"/>
      <c r="G49" s="24"/>
      <c r="H49" s="24"/>
      <c r="I49" s="24"/>
      <c r="J49" s="24"/>
      <c r="K49" s="26"/>
      <c r="L49" s="69"/>
      <c r="M49" s="26"/>
      <c r="N49" s="26"/>
      <c r="O49" s="26"/>
      <c r="P49" s="26"/>
      <c r="Q49" s="26"/>
      <c r="R49" s="28"/>
      <c r="S49" s="28"/>
      <c r="T49" s="29"/>
      <c r="V49" s="26"/>
      <c r="W49" s="27"/>
      <c r="X49" s="28"/>
      <c r="Y49" s="28"/>
      <c r="Z49" s="29"/>
    </row>
  </sheetData>
  <conditionalFormatting sqref="K2:K23 K24:P36 K38:Q49">
    <cfRule type="notContainsBlanks" dxfId="9" priority="12" stopIfTrue="1">
      <formula>LEN(TRIM(K2))&gt;0</formula>
    </cfRule>
  </conditionalFormatting>
  <conditionalFormatting sqref="Q2:Q36">
    <cfRule type="notContainsBlanks" dxfId="8" priority="3" stopIfTrue="1">
      <formula>LEN(TRIM(Q2))&gt;0</formula>
    </cfRule>
  </conditionalFormatting>
  <conditionalFormatting sqref="R6">
    <cfRule type="notContainsBlanks" dxfId="7" priority="2" stopIfTrue="1">
      <formula>LEN(TRIM(R6))&gt;0</formula>
    </cfRule>
  </conditionalFormatting>
  <conditionalFormatting sqref="R10">
    <cfRule type="notContainsBlanks" dxfId="6" priority="1" stopIfTrue="1">
      <formula>LEN(TRIM(R10))&gt;0</formula>
    </cfRule>
  </conditionalFormatting>
  <conditionalFormatting sqref="R2:S5 S6 R7:S9 S10 R11:S49">
    <cfRule type="containsBlanks" priority="9" stopIfTrue="1">
      <formula>LEN(TRIM(R2))=0</formula>
    </cfRule>
    <cfRule type="cellIs" dxfId="5" priority="11" operator="equal">
      <formula>0</formula>
    </cfRule>
    <cfRule type="cellIs" dxfId="4" priority="10" stopIfTrue="1" operator="greaterThanOrEqual">
      <formula>1</formula>
    </cfRule>
  </conditionalFormatting>
  <conditionalFormatting sqref="V2:V36">
    <cfRule type="notContainsBlanks" dxfId="3" priority="8" stopIfTrue="1">
      <formula>LEN(TRIM(V2))&gt;0</formula>
    </cfRule>
  </conditionalFormatting>
  <conditionalFormatting sqref="V38:V49">
    <cfRule type="notContainsBlanks" dxfId="2" priority="4" stopIfTrue="1">
      <formula>LEN(TRIM(V38))&gt;0</formula>
    </cfRule>
  </conditionalFormatting>
  <conditionalFormatting sqref="W2:Y49">
    <cfRule type="containsBlanks" priority="5" stopIfTrue="1">
      <formula>LEN(TRIM(W2))=0</formula>
    </cfRule>
    <cfRule type="cellIs" dxfId="1" priority="6" stopIfTrue="1" operator="greaterThanOrEqual">
      <formula>1</formula>
    </cfRule>
    <cfRule type="cellIs" dxfId="0" priority="7" operator="equal">
      <formula>0</formula>
    </cfRule>
  </conditionalFormatting>
  <hyperlinks>
    <hyperlink ref="I10" r:id="rId1" display="../../../../../../JP-OI-BUS-KIT-INTERNAL/SitePages/SC-Main-When You Work.aspx" xr:uid="{E5617BE7-8628-A34A-9025-D2E7B5E5949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6165180BA4F04E8BFBD3359231C35B" ma:contentTypeVersion="13" ma:contentTypeDescription="Create a new document." ma:contentTypeScope="" ma:versionID="a6931eb663d2dff4987b18a4e7c7ea9e">
  <xsd:schema xmlns:xsd="http://www.w3.org/2001/XMLSchema" xmlns:xs="http://www.w3.org/2001/XMLSchema" xmlns:p="http://schemas.microsoft.com/office/2006/metadata/properties" xmlns:ns2="9783ab6f-86a1-4938-9b9d-ac8e84c24b01" xmlns:ns3="acfcf29f-095d-4026-9beb-668cab47f2e6" xmlns:ns4="4243d5be-521d-4052-81ca-f0f31ea6f2da" targetNamespace="http://schemas.microsoft.com/office/2006/metadata/properties" ma:root="true" ma:fieldsID="46c5e90bc819e870ee5a1830662ec752" ns2:_="" ns3:_="" ns4:_="">
    <xsd:import namespace="9783ab6f-86a1-4938-9b9d-ac8e84c24b01"/>
    <xsd:import namespace="acfcf29f-095d-4026-9beb-668cab47f2e6"/>
    <xsd:import namespace="4243d5be-521d-4052-81ca-f0f31ea6f2d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83ab6f-86a1-4938-9b9d-ac8e84c24b0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fcf29f-095d-4026-9beb-668cab47f2e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883d318-f35c-4577-94aa-4c8e836d27a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43d5be-521d-4052-81ca-f0f31ea6f2d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8e9fdbd5-426a-46b2-a8a6-c3b56cac589f}" ma:internalName="TaxCatchAll" ma:showField="CatchAllData" ma:web="9783ab6f-86a1-4938-9b9d-ac8e84c24b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243d5be-521d-4052-81ca-f0f31ea6f2da" xsi:nil="true"/>
    <lcf76f155ced4ddcb4097134ff3c332f xmlns="acfcf29f-095d-4026-9beb-668cab47f2e6">
      <Terms xmlns="http://schemas.microsoft.com/office/infopath/2007/PartnerControls"/>
    </lcf76f155ced4ddcb4097134ff3c332f>
    <SharedWithUsers xmlns="9783ab6f-86a1-4938-9b9d-ac8e84c24b01">
      <UserInfo>
        <DisplayName/>
        <AccountId xsi:nil="true"/>
        <AccountType/>
      </UserInfo>
    </SharedWithUsers>
    <MediaLengthInSeconds xmlns="acfcf29f-095d-4026-9beb-668cab47f2e6" xsi:nil="true"/>
  </documentManagement>
</p:properties>
</file>

<file path=customXml/itemProps1.xml><?xml version="1.0" encoding="utf-8"?>
<ds:datastoreItem xmlns:ds="http://schemas.openxmlformats.org/officeDocument/2006/customXml" ds:itemID="{FE6B72FA-37C2-44EB-A864-1370813A23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83ab6f-86a1-4938-9b9d-ac8e84c24b01"/>
    <ds:schemaRef ds:uri="acfcf29f-095d-4026-9beb-668cab47f2e6"/>
    <ds:schemaRef ds:uri="4243d5be-521d-4052-81ca-f0f31ea6f2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7528C4-4A83-4371-9704-06D8D086039D}">
  <ds:schemaRefs>
    <ds:schemaRef ds:uri="http://schemas.microsoft.com/sharepoint/v3/contenttype/forms"/>
  </ds:schemaRefs>
</ds:datastoreItem>
</file>

<file path=customXml/itemProps3.xml><?xml version="1.0" encoding="utf-8"?>
<ds:datastoreItem xmlns:ds="http://schemas.openxmlformats.org/officeDocument/2006/customXml" ds:itemID="{961D633B-C33B-4B31-AD9F-337EC9F66C0F}">
  <ds:schemaRefs>
    <ds:schemaRef ds:uri="http://schemas.microsoft.com/office/2006/metadata/properties"/>
    <ds:schemaRef ds:uri="http://schemas.microsoft.com/office/infopath/2007/PartnerControls"/>
    <ds:schemaRef ds:uri="4243d5be-521d-4052-81ca-f0f31ea6f2da"/>
    <ds:schemaRef ds:uri="acfcf29f-095d-4026-9beb-668cab47f2e6"/>
    <ds:schemaRef ds:uri="9783ab6f-86a1-4938-9b9d-ac8e84c24b0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Evaluation process</vt:lpstr>
      <vt:lpstr>Test result (HR)_template</vt:lpstr>
      <vt:lpstr>KitChat-Multilingual Support</vt:lpstr>
      <vt:lpstr>PoC Scenario and Knowledge</vt:lpstr>
      <vt:lpstr>What to evaluate</vt:lpstr>
      <vt:lpstr>Quad-prompt-strategy-v0</vt:lpstr>
      <vt:lpstr>Quad-prompt-strategy-v1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Sahoo, Shashank (KIT)</cp:lastModifiedBy>
  <cp:revision/>
  <dcterms:created xsi:type="dcterms:W3CDTF">2023-06-05T04:09:00Z</dcterms:created>
  <dcterms:modified xsi:type="dcterms:W3CDTF">2023-12-04T08:49:27Z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0x010100B36165180BA4F04E8BFBD3359231C35B</vt:lpwstr>
  </property>
  <property fmtid="{D5CDD505-2E9C-101B-9397-08002B2CF9AE}" pid="3" name="MediaServiceImageTags">
    <vt:lpwstr/>
  </property>
  <property fmtid="{D5CDD505-2E9C-101B-9397-08002B2CF9AE}" pid="4" name="Order">
    <vt:r8>5882500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