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hashank Kumar Anand\Downloads\"/>
    </mc:Choice>
  </mc:AlternateContent>
  <xr:revisionPtr revIDLastSave="0" documentId="13_ncr:1_{0EEAA839-0A20-401E-A478-D87320E149F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  <sheet name="SOC Gain" sheetId="2" r:id="rId2"/>
    <sheet name="SOC Los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1" i="1" l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<sst xmlns="http://schemas.openxmlformats.org/spreadsheetml/2006/main" count="482" uniqueCount="211">
  <si>
    <t>Author</t>
  </si>
  <si>
    <t>Year</t>
  </si>
  <si>
    <t>Country</t>
  </si>
  <si>
    <t>Site</t>
  </si>
  <si>
    <t>Longitude</t>
  </si>
  <si>
    <t>Latitude</t>
  </si>
  <si>
    <t>MAT (Celsius)</t>
  </si>
  <si>
    <t>MAP (mm/yr)</t>
  </si>
  <si>
    <t>PET (mm/yr)</t>
  </si>
  <si>
    <t>AI (-)</t>
  </si>
  <si>
    <t>Clay%</t>
  </si>
  <si>
    <t>Silt%</t>
  </si>
  <si>
    <t>Sand%</t>
  </si>
  <si>
    <t>pH</t>
  </si>
  <si>
    <t>Duration (years)</t>
  </si>
  <si>
    <t>Maximum depth (cm)</t>
  </si>
  <si>
    <t>SOC stock-NT (0-30cm, MgC/ha)</t>
  </si>
  <si>
    <t>Delta SOC</t>
  </si>
  <si>
    <t>Abreu</t>
  </si>
  <si>
    <t>U.S.</t>
  </si>
  <si>
    <t>Altus, Oklahoma</t>
  </si>
  <si>
    <t>Lahoma, Oklahoma</t>
  </si>
  <si>
    <t>Álvaro-Fuentes et al.</t>
  </si>
  <si>
    <t>Spain</t>
  </si>
  <si>
    <t>Peñaflor</t>
  </si>
  <si>
    <t>Agramunt</t>
  </si>
  <si>
    <t>Selvanera</t>
  </si>
  <si>
    <t>Araya et al.</t>
  </si>
  <si>
    <t>Ethiopia</t>
  </si>
  <si>
    <t>May Zegzeg</t>
  </si>
  <si>
    <t>Badagliacca et al.</t>
  </si>
  <si>
    <t>Italy</t>
  </si>
  <si>
    <t>Sicily</t>
  </si>
  <si>
    <t>Bhattacharyya et al.</t>
  </si>
  <si>
    <t>India</t>
  </si>
  <si>
    <t>Hawalbagh</t>
  </si>
  <si>
    <t>Calegari et al.</t>
  </si>
  <si>
    <t>Brazil</t>
  </si>
  <si>
    <t>Parana State</t>
  </si>
  <si>
    <t>Carr et al.</t>
  </si>
  <si>
    <t>US</t>
  </si>
  <si>
    <t>North Dakato</t>
  </si>
  <si>
    <t>Chatterjee &amp; Lal</t>
  </si>
  <si>
    <t>Temperence, MI</t>
  </si>
  <si>
    <t>Lenawee, MI</t>
  </si>
  <si>
    <t>Canal Fulton, OH</t>
  </si>
  <si>
    <t>Salisbury, PA</t>
  </si>
  <si>
    <t>Scioto, OH</t>
  </si>
  <si>
    <t>Chaudhary et al.</t>
  </si>
  <si>
    <t>Varanasi</t>
  </si>
  <si>
    <t>Deen &amp; Kataki</t>
  </si>
  <si>
    <t>Canada</t>
  </si>
  <si>
    <t>Ontario (University of Guelph)</t>
  </si>
  <si>
    <t>Dolan et al.</t>
  </si>
  <si>
    <t>Rosemount, MN</t>
  </si>
  <si>
    <t>Dou et al.</t>
  </si>
  <si>
    <t>2007; 2008</t>
  </si>
  <si>
    <t>Burleson county, Texas</t>
  </si>
  <si>
    <t>Du et al.</t>
  </si>
  <si>
    <t>China</t>
  </si>
  <si>
    <t>Luancheng</t>
  </si>
  <si>
    <t>Engel et al.</t>
  </si>
  <si>
    <t>USA</t>
  </si>
  <si>
    <t>Montana</t>
  </si>
  <si>
    <t>Fernández et al.</t>
  </si>
  <si>
    <t>Seville</t>
  </si>
  <si>
    <t>Follett et al.</t>
  </si>
  <si>
    <t>Fort Collins, CO</t>
  </si>
  <si>
    <t>Franzluebbers et al.</t>
  </si>
  <si>
    <t>Georgia</t>
  </si>
  <si>
    <t>Gal et al.</t>
  </si>
  <si>
    <t>Indiana</t>
  </si>
  <si>
    <t>Gao et al.</t>
  </si>
  <si>
    <t>Chongqing</t>
  </si>
  <si>
    <t>Getahum et al.</t>
  </si>
  <si>
    <t>Denmark</t>
  </si>
  <si>
    <t>Flakkebjerg</t>
  </si>
  <si>
    <t>Gregorich et al.</t>
  </si>
  <si>
    <t>Ottawa, Ontario</t>
  </si>
  <si>
    <t>Guardia et al.</t>
  </si>
  <si>
    <t>Madrid</t>
  </si>
  <si>
    <t>Gwenzi et al.</t>
  </si>
  <si>
    <t>Zimbabwe</t>
  </si>
  <si>
    <t>Lowveld</t>
  </si>
  <si>
    <t>Hati et al.</t>
  </si>
  <si>
    <t>Bhopal</t>
  </si>
  <si>
    <t>Hermle et al.</t>
  </si>
  <si>
    <t>Switzerland</t>
  </si>
  <si>
    <t>Tanikon</t>
  </si>
  <si>
    <t>Hernandez et al.</t>
  </si>
  <si>
    <t>Hoytville</t>
  </si>
  <si>
    <t>Wooster</t>
  </si>
  <si>
    <t>Hernanz et al.</t>
  </si>
  <si>
    <t>Alcalá de Henares, Madrid</t>
  </si>
  <si>
    <t>Hou et al.</t>
  </si>
  <si>
    <t>Yucheng</t>
  </si>
  <si>
    <t>Huang et al.</t>
  </si>
  <si>
    <t>Beiqiu,YellowRiver Delta</t>
  </si>
  <si>
    <t>Jacinthe &amp; Lal</t>
  </si>
  <si>
    <t>Elnora, Indiana</t>
  </si>
  <si>
    <t>Jemai et al.</t>
  </si>
  <si>
    <t>Tunisia</t>
  </si>
  <si>
    <t>Hamrounia region</t>
  </si>
  <si>
    <t>Mateur</t>
  </si>
  <si>
    <t>Jin et al.</t>
  </si>
  <si>
    <t>Luoyang, Henan</t>
  </si>
  <si>
    <t>Gaocheng, Hebei</t>
  </si>
  <si>
    <t>Kibet et al.</t>
  </si>
  <si>
    <t>Lincoln</t>
  </si>
  <si>
    <t>Kumar et al.</t>
  </si>
  <si>
    <t>Kushwa et al.</t>
  </si>
  <si>
    <t>Liang et al.</t>
  </si>
  <si>
    <t>Dehui, Jilin</t>
  </si>
  <si>
    <t>Liu et al.</t>
  </si>
  <si>
    <t>Linfen, Shanxi</t>
  </si>
  <si>
    <t>Australia</t>
  </si>
  <si>
    <t>North East of Moree</t>
  </si>
  <si>
    <t>Lòpez-Fando &amp; Pardo</t>
  </si>
  <si>
    <t>CCMA-CSIC, Santa Olalla, Toledo</t>
  </si>
  <si>
    <t>Lou et al.</t>
  </si>
  <si>
    <t>Jianping</t>
  </si>
  <si>
    <t>Changtu</t>
  </si>
  <si>
    <t>Lu et al.</t>
  </si>
  <si>
    <t>Linfen</t>
  </si>
  <si>
    <t>Maillard et al.</t>
  </si>
  <si>
    <t>Saskatchewan</t>
  </si>
  <si>
    <t>Mestelan</t>
  </si>
  <si>
    <t>Hoytville, Ohio</t>
  </si>
  <si>
    <t>Wooster, Ohio</t>
  </si>
  <si>
    <t>Metay et al.</t>
  </si>
  <si>
    <t>Goiânia, Goiás</t>
  </si>
  <si>
    <t>Mikha et al.</t>
  </si>
  <si>
    <t>Akron, CO</t>
  </si>
  <si>
    <t>Mishra et al.</t>
  </si>
  <si>
    <t>Coshocton, Ohio</t>
  </si>
  <si>
    <t>South Charleston, Ohio</t>
  </si>
  <si>
    <t>Coshocton</t>
  </si>
  <si>
    <t>Delaware</t>
  </si>
  <si>
    <t>Moussadek et al.</t>
  </si>
  <si>
    <t>Morocco</t>
  </si>
  <si>
    <t>Merchouch plateau</t>
  </si>
  <si>
    <t>Muhlbachová et al.</t>
  </si>
  <si>
    <t>Czech</t>
  </si>
  <si>
    <t>Prague-Ruzyně</t>
  </si>
  <si>
    <t>Omonode et al.</t>
  </si>
  <si>
    <t>West Lafayette, IN (Purdue University Agronomy Center for Research and Education)</t>
  </si>
  <si>
    <t>Page et al.</t>
  </si>
  <si>
    <t>Biloela, Queensland</t>
  </si>
  <si>
    <t>Hermitage, Queensland</t>
  </si>
  <si>
    <t>Goodger, Queensland</t>
  </si>
  <si>
    <t>Parihar et al.</t>
  </si>
  <si>
    <t>New Delhi</t>
  </si>
  <si>
    <t>Poirier et al.</t>
  </si>
  <si>
    <t>Quebec</t>
  </si>
  <si>
    <t>Puget &amp; Lal</t>
  </si>
  <si>
    <t>Columbus, OH</t>
  </si>
  <si>
    <t>Ramnarine</t>
  </si>
  <si>
    <t>Ontario (Elora Research Station)</t>
  </si>
  <si>
    <t>Sainju et al.</t>
  </si>
  <si>
    <t>Sapkota et al.</t>
  </si>
  <si>
    <t>Bihar</t>
  </si>
  <si>
    <t>Shemdoe et al.</t>
  </si>
  <si>
    <t>Tanzania</t>
  </si>
  <si>
    <t>Mpwapwa</t>
  </si>
  <si>
    <t>Shi et al.</t>
  </si>
  <si>
    <t>Woodslee, Ontario</t>
  </si>
  <si>
    <t>Shrestha et al.</t>
  </si>
  <si>
    <t>Norway</t>
  </si>
  <si>
    <t>Ås</t>
  </si>
  <si>
    <t>Si et al.</t>
  </si>
  <si>
    <t>Shouyang</t>
  </si>
  <si>
    <t>Singh et al.</t>
  </si>
  <si>
    <t>Slavo et al.</t>
  </si>
  <si>
    <t>Uruguay</t>
  </si>
  <si>
    <t>Paysandu</t>
  </si>
  <si>
    <t>Somasundaram et al.</t>
  </si>
  <si>
    <t>Queensland</t>
  </si>
  <si>
    <t>Soon et al.</t>
  </si>
  <si>
    <t>Alberta</t>
  </si>
  <si>
    <t>Sun et al.</t>
  </si>
  <si>
    <t>UK</t>
  </si>
  <si>
    <t>Invergowrie, Dundee, Scotland</t>
  </si>
  <si>
    <t>Syswerda et al.</t>
  </si>
  <si>
    <t>Michigan</t>
  </si>
  <si>
    <t>Tiecher et al.</t>
  </si>
  <si>
    <t>Toosi et al.</t>
  </si>
  <si>
    <t>U.S</t>
  </si>
  <si>
    <t>IA</t>
  </si>
  <si>
    <t>Veloso et al.</t>
  </si>
  <si>
    <t>Eldorado do Sul-RS</t>
  </si>
  <si>
    <t>Venterea &amp; Stanenas</t>
  </si>
  <si>
    <t>Venterea et al.</t>
  </si>
  <si>
    <t>Minnesota</t>
  </si>
  <si>
    <t>Villamil et al.</t>
  </si>
  <si>
    <t>DeKalb, Monmouth, Perry and Urbana</t>
  </si>
  <si>
    <t>Wang et al.</t>
  </si>
  <si>
    <t>Zanatta et al.</t>
  </si>
  <si>
    <t>UFRGS, Eldor. Do Sul RS</t>
  </si>
  <si>
    <t>Zhang et al.</t>
  </si>
  <si>
    <t>Zhangwu, Liaoning</t>
  </si>
  <si>
    <t>Jilin</t>
  </si>
  <si>
    <t>Zibilske et al.</t>
  </si>
  <si>
    <t>Weslaco, Texas</t>
  </si>
  <si>
    <t>Zuber et al.</t>
  </si>
  <si>
    <t>Northwest of Monmouth, IL</t>
  </si>
  <si>
    <t>SOC stock-CT (0-30cm, MgC/ha)</t>
  </si>
  <si>
    <r>
      <rPr>
        <b/>
        <sz val="10"/>
        <color rgb="FF000000"/>
        <rFont val="Arial"/>
        <family val="2"/>
      </rPr>
      <t>∆</t>
    </r>
    <r>
      <rPr>
        <b/>
        <sz val="10"/>
        <color rgb="FF000000"/>
        <rFont val="Arial"/>
        <family val="2"/>
        <scheme val="minor"/>
      </rPr>
      <t>SOC</t>
    </r>
  </si>
  <si>
    <t>NPP (t/ha/yr)</t>
  </si>
  <si>
    <t>HI(mm/Celsius)</t>
  </si>
  <si>
    <t>Final Year</t>
  </si>
  <si>
    <t>Initial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</si>
</sst>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9"/>
      <color theme="1"/>
      <name val="Calibri"/>
    </font>
    <font>
      <sz val="10"/>
      <color theme="1"/>
      <name val="Arial"/>
      <scheme val="minor"/>
    </font>
    <font>
      <sz val="9"/>
      <color theme="1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66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890"/>
  <sheetViews>
    <sheetView tabSelected="1" workbookViewId="0">
      <selection activeCell="V2" sqref="V2"/>
    </sheetView>
  </sheetViews>
  <sheetFormatPr defaultColWidth="12.5703125" defaultRowHeight="15.75" customHeight="1" x14ac:dyDescent="0.2"/>
  <cols>
    <col min="1" max="1" width="20.140625" customWidth="1"/>
    <col min="2" max="2" width="12.7109375" customWidth="1"/>
    <col min="3" max="3" width="12.85546875" customWidth="1"/>
    <col min="4" max="4" width="30" customWidth="1"/>
    <col min="5" max="5" width="13.28515625" customWidth="1"/>
    <col min="6" max="6" width="12.85546875" customWidth="1"/>
    <col min="7" max="7" width="16.42578125" customWidth="1"/>
    <col min="8" max="10" width="15.85546875" customWidth="1"/>
    <col min="11" max="11" width="16.28515625" customWidth="1"/>
    <col min="12" max="12" width="17.28515625" customWidth="1"/>
    <col min="13" max="13" width="17.85546875" customWidth="1"/>
    <col min="14" max="14" width="12" customWidth="1"/>
    <col min="15" max="15" width="13.140625" customWidth="1"/>
    <col min="16" max="17" width="13.28515625" customWidth="1"/>
    <col min="18" max="18" width="15" customWidth="1"/>
    <col min="19" max="19" width="21.140625" customWidth="1"/>
    <col min="20" max="20" width="22.5703125" customWidth="1"/>
    <col min="21" max="21" width="32.140625" customWidth="1"/>
    <col min="22" max="22" width="33.5703125" customWidth="1"/>
    <col min="23" max="23" width="13.42578125" customWidth="1"/>
  </cols>
  <sheetData>
    <row r="1" spans="1:23" s="9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208</v>
      </c>
      <c r="L1" s="9" t="s">
        <v>207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210</v>
      </c>
      <c r="R1" s="9" t="s">
        <v>14</v>
      </c>
      <c r="S1" s="9" t="s">
        <v>209</v>
      </c>
      <c r="T1" s="9" t="s">
        <v>15</v>
      </c>
      <c r="U1" s="9" t="s">
        <v>205</v>
      </c>
      <c r="V1" s="9" t="s">
        <v>16</v>
      </c>
      <c r="W1" s="9" t="s">
        <v>206</v>
      </c>
    </row>
    <row r="2" spans="1:23" x14ac:dyDescent="0.2">
      <c r="A2" t="s">
        <v>18</v>
      </c>
      <c r="B2">
        <v>2011</v>
      </c>
      <c r="C2" t="s">
        <v>19</v>
      </c>
      <c r="D2" t="s">
        <v>20</v>
      </c>
      <c r="E2">
        <v>-99.33</v>
      </c>
      <c r="F2">
        <v>34.64</v>
      </c>
      <c r="G2">
        <v>15</v>
      </c>
      <c r="H2">
        <v>741</v>
      </c>
      <c r="I2">
        <v>1623.9599999999998</v>
      </c>
      <c r="J2">
        <v>2.1915789473684208</v>
      </c>
      <c r="K2">
        <v>49.4</v>
      </c>
      <c r="L2">
        <v>3.2</v>
      </c>
      <c r="M2">
        <v>8</v>
      </c>
      <c r="N2">
        <v>17</v>
      </c>
      <c r="O2">
        <f t="shared" ref="O2:O151" si="0">100-$M2-$N2</f>
        <v>75</v>
      </c>
      <c r="P2">
        <v>5.8</v>
      </c>
      <c r="Q2">
        <v>2002</v>
      </c>
      <c r="R2">
        <v>8</v>
      </c>
      <c r="S2">
        <v>2010</v>
      </c>
      <c r="T2">
        <v>110</v>
      </c>
      <c r="U2">
        <v>37.9</v>
      </c>
      <c r="V2">
        <v>38.299999999999997</v>
      </c>
      <c r="W2">
        <v>0.35</v>
      </c>
    </row>
    <row r="3" spans="1:23" x14ac:dyDescent="0.2">
      <c r="A3" t="s">
        <v>18</v>
      </c>
      <c r="B3">
        <v>2011</v>
      </c>
      <c r="C3" t="s">
        <v>19</v>
      </c>
      <c r="D3" t="s">
        <v>20</v>
      </c>
      <c r="E3">
        <v>-99.33</v>
      </c>
      <c r="F3">
        <v>34.64</v>
      </c>
      <c r="G3">
        <v>15</v>
      </c>
      <c r="H3">
        <v>741</v>
      </c>
      <c r="I3">
        <v>1623.9599999999998</v>
      </c>
      <c r="J3">
        <v>2.1915789473684208</v>
      </c>
      <c r="K3">
        <v>49.4</v>
      </c>
      <c r="L3">
        <v>3.2</v>
      </c>
      <c r="M3">
        <v>8</v>
      </c>
      <c r="N3">
        <v>17</v>
      </c>
      <c r="O3">
        <f t="shared" si="0"/>
        <v>75</v>
      </c>
      <c r="P3">
        <v>5.8</v>
      </c>
      <c r="Q3">
        <v>2002</v>
      </c>
      <c r="R3">
        <v>8</v>
      </c>
      <c r="S3">
        <v>2010</v>
      </c>
      <c r="T3">
        <v>110</v>
      </c>
      <c r="U3">
        <v>38.9</v>
      </c>
      <c r="V3">
        <v>39.4</v>
      </c>
      <c r="W3">
        <v>0.5</v>
      </c>
    </row>
    <row r="4" spans="1:23" x14ac:dyDescent="0.2">
      <c r="A4" t="s">
        <v>18</v>
      </c>
      <c r="B4">
        <v>2011</v>
      </c>
      <c r="C4" t="s">
        <v>19</v>
      </c>
      <c r="D4" t="s">
        <v>20</v>
      </c>
      <c r="E4">
        <v>-99.33</v>
      </c>
      <c r="F4">
        <v>34.64</v>
      </c>
      <c r="G4">
        <v>15</v>
      </c>
      <c r="H4">
        <v>741</v>
      </c>
      <c r="I4">
        <v>1623.9599999999998</v>
      </c>
      <c r="J4">
        <v>2.1915789473684208</v>
      </c>
      <c r="K4">
        <v>49.4</v>
      </c>
      <c r="L4">
        <v>3.2</v>
      </c>
      <c r="M4">
        <v>8</v>
      </c>
      <c r="N4">
        <v>17</v>
      </c>
      <c r="O4">
        <f t="shared" si="0"/>
        <v>75</v>
      </c>
      <c r="P4">
        <v>5.8</v>
      </c>
      <c r="Q4">
        <v>2002</v>
      </c>
      <c r="R4">
        <v>8</v>
      </c>
      <c r="S4">
        <v>2010</v>
      </c>
      <c r="T4">
        <v>110</v>
      </c>
      <c r="U4">
        <v>39.299999999999997</v>
      </c>
      <c r="V4">
        <v>44</v>
      </c>
      <c r="W4">
        <v>4.76</v>
      </c>
    </row>
    <row r="5" spans="1:23" x14ac:dyDescent="0.2">
      <c r="A5" t="s">
        <v>18</v>
      </c>
      <c r="B5">
        <v>2011</v>
      </c>
      <c r="C5" t="s">
        <v>19</v>
      </c>
      <c r="D5" t="s">
        <v>20</v>
      </c>
      <c r="E5">
        <v>-99.33</v>
      </c>
      <c r="F5">
        <v>34.64</v>
      </c>
      <c r="G5">
        <v>15</v>
      </c>
      <c r="H5">
        <v>741</v>
      </c>
      <c r="I5">
        <v>1623.9599999999998</v>
      </c>
      <c r="J5">
        <v>2.1915789473684208</v>
      </c>
      <c r="K5">
        <v>49.4</v>
      </c>
      <c r="L5">
        <v>3.2</v>
      </c>
      <c r="M5">
        <v>8</v>
      </c>
      <c r="N5">
        <v>17</v>
      </c>
      <c r="O5">
        <f t="shared" si="0"/>
        <v>75</v>
      </c>
      <c r="P5">
        <v>5.8</v>
      </c>
      <c r="Q5">
        <v>2002</v>
      </c>
      <c r="R5">
        <v>8</v>
      </c>
      <c r="S5">
        <v>2010</v>
      </c>
      <c r="T5">
        <v>110</v>
      </c>
      <c r="U5">
        <v>39.200000000000003</v>
      </c>
      <c r="V5">
        <v>38.9</v>
      </c>
      <c r="W5">
        <v>-0.24</v>
      </c>
    </row>
    <row r="6" spans="1:23" x14ac:dyDescent="0.2">
      <c r="A6" t="s">
        <v>18</v>
      </c>
      <c r="B6">
        <v>2011</v>
      </c>
      <c r="C6" t="s">
        <v>19</v>
      </c>
      <c r="D6" t="s">
        <v>20</v>
      </c>
      <c r="E6">
        <v>-99.33</v>
      </c>
      <c r="F6">
        <v>34.64</v>
      </c>
      <c r="G6">
        <v>15</v>
      </c>
      <c r="H6">
        <v>741</v>
      </c>
      <c r="I6">
        <v>1623.9599999999998</v>
      </c>
      <c r="J6">
        <v>2.1915789473684208</v>
      </c>
      <c r="K6">
        <v>49.4</v>
      </c>
      <c r="L6">
        <v>3.2</v>
      </c>
      <c r="M6">
        <v>8</v>
      </c>
      <c r="N6">
        <v>17</v>
      </c>
      <c r="O6">
        <f t="shared" si="0"/>
        <v>75</v>
      </c>
      <c r="P6">
        <v>5.8</v>
      </c>
      <c r="Q6">
        <v>2002</v>
      </c>
      <c r="R6">
        <v>8</v>
      </c>
      <c r="S6">
        <v>2010</v>
      </c>
      <c r="T6">
        <v>110</v>
      </c>
      <c r="U6">
        <v>37.1</v>
      </c>
      <c r="V6">
        <v>44.1</v>
      </c>
      <c r="W6">
        <v>7</v>
      </c>
    </row>
    <row r="7" spans="1:23" x14ac:dyDescent="0.2">
      <c r="A7" t="s">
        <v>18</v>
      </c>
      <c r="B7">
        <v>2011</v>
      </c>
      <c r="C7" t="s">
        <v>19</v>
      </c>
      <c r="D7" t="s">
        <v>20</v>
      </c>
      <c r="E7">
        <v>-99.33</v>
      </c>
      <c r="F7">
        <v>34.64</v>
      </c>
      <c r="G7">
        <v>15</v>
      </c>
      <c r="H7">
        <v>741</v>
      </c>
      <c r="I7">
        <v>1623.9599999999998</v>
      </c>
      <c r="J7">
        <v>2.1915789473684208</v>
      </c>
      <c r="K7">
        <v>49.4</v>
      </c>
      <c r="L7">
        <v>3.2</v>
      </c>
      <c r="M7">
        <v>8</v>
      </c>
      <c r="N7">
        <v>17</v>
      </c>
      <c r="O7">
        <f t="shared" si="0"/>
        <v>75</v>
      </c>
      <c r="P7">
        <v>5.8</v>
      </c>
      <c r="Q7">
        <v>2002</v>
      </c>
      <c r="R7">
        <v>8</v>
      </c>
      <c r="S7">
        <v>2010</v>
      </c>
      <c r="T7">
        <v>110</v>
      </c>
      <c r="U7">
        <v>41.3</v>
      </c>
      <c r="V7">
        <v>44.4</v>
      </c>
      <c r="W7">
        <v>3.14</v>
      </c>
    </row>
    <row r="8" spans="1:23" x14ac:dyDescent="0.2">
      <c r="A8" t="s">
        <v>18</v>
      </c>
      <c r="B8">
        <v>2011</v>
      </c>
      <c r="C8" t="s">
        <v>19</v>
      </c>
      <c r="D8" t="s">
        <v>20</v>
      </c>
      <c r="E8">
        <v>-99.33</v>
      </c>
      <c r="F8">
        <v>34.64</v>
      </c>
      <c r="G8">
        <v>15</v>
      </c>
      <c r="H8">
        <v>741</v>
      </c>
      <c r="I8">
        <v>1623.9599999999998</v>
      </c>
      <c r="J8">
        <v>2.1915789473684208</v>
      </c>
      <c r="K8">
        <v>49.4</v>
      </c>
      <c r="L8">
        <v>3.2</v>
      </c>
      <c r="M8">
        <v>8</v>
      </c>
      <c r="N8">
        <v>17</v>
      </c>
      <c r="O8">
        <f t="shared" si="0"/>
        <v>75</v>
      </c>
      <c r="P8">
        <v>5.8</v>
      </c>
      <c r="Q8">
        <v>2002</v>
      </c>
      <c r="R8">
        <v>8</v>
      </c>
      <c r="S8">
        <v>2010</v>
      </c>
      <c r="T8">
        <v>110</v>
      </c>
      <c r="U8">
        <v>39.1</v>
      </c>
      <c r="V8">
        <v>43.1</v>
      </c>
      <c r="W8">
        <v>4.01</v>
      </c>
    </row>
    <row r="9" spans="1:23" x14ac:dyDescent="0.2">
      <c r="A9" t="s">
        <v>18</v>
      </c>
      <c r="B9">
        <v>2011</v>
      </c>
      <c r="C9" t="s">
        <v>19</v>
      </c>
      <c r="D9" t="s">
        <v>21</v>
      </c>
      <c r="E9">
        <v>-98.09</v>
      </c>
      <c r="F9">
        <v>36.39</v>
      </c>
      <c r="G9">
        <v>15.6</v>
      </c>
      <c r="H9">
        <v>800</v>
      </c>
      <c r="I9">
        <v>1623.9599999999998</v>
      </c>
      <c r="J9">
        <v>2.0299499999999999</v>
      </c>
      <c r="K9">
        <v>51.282051282051285</v>
      </c>
      <c r="L9">
        <v>4.7</v>
      </c>
      <c r="M9">
        <v>20</v>
      </c>
      <c r="N9">
        <v>30</v>
      </c>
      <c r="O9">
        <f t="shared" si="0"/>
        <v>50</v>
      </c>
      <c r="P9">
        <v>4.9000000000000004</v>
      </c>
      <c r="Q9">
        <v>2005</v>
      </c>
      <c r="R9">
        <v>5</v>
      </c>
      <c r="S9">
        <v>2010</v>
      </c>
      <c r="T9">
        <v>110</v>
      </c>
      <c r="U9">
        <v>39</v>
      </c>
      <c r="V9">
        <v>40</v>
      </c>
      <c r="W9">
        <v>0.96</v>
      </c>
    </row>
    <row r="10" spans="1:23" x14ac:dyDescent="0.2">
      <c r="A10" t="s">
        <v>22</v>
      </c>
      <c r="B10">
        <v>2008</v>
      </c>
      <c r="C10" t="s">
        <v>23</v>
      </c>
      <c r="D10" t="s">
        <v>24</v>
      </c>
      <c r="E10">
        <v>-0.77</v>
      </c>
      <c r="F10">
        <v>41.73</v>
      </c>
      <c r="G10">
        <v>14.5</v>
      </c>
      <c r="H10">
        <v>390</v>
      </c>
      <c r="I10">
        <v>1401.9719999999998</v>
      </c>
      <c r="J10">
        <v>3.5947999999999993</v>
      </c>
      <c r="K10">
        <v>26.896551724137932</v>
      </c>
      <c r="L10">
        <v>3.2</v>
      </c>
      <c r="M10">
        <v>22</v>
      </c>
      <c r="N10">
        <v>46</v>
      </c>
      <c r="O10">
        <f t="shared" si="0"/>
        <v>32</v>
      </c>
      <c r="P10">
        <v>8.1999999999999993</v>
      </c>
      <c r="Q10">
        <v>2005</v>
      </c>
      <c r="R10">
        <v>16</v>
      </c>
      <c r="S10">
        <v>2021</v>
      </c>
      <c r="T10">
        <v>40</v>
      </c>
      <c r="U10">
        <v>34.9</v>
      </c>
      <c r="V10">
        <v>39.5</v>
      </c>
      <c r="W10">
        <v>4.5999999999999996</v>
      </c>
    </row>
    <row r="11" spans="1:23" x14ac:dyDescent="0.2">
      <c r="A11" t="s">
        <v>22</v>
      </c>
      <c r="B11">
        <v>2008</v>
      </c>
      <c r="C11" t="s">
        <v>23</v>
      </c>
      <c r="D11" t="s">
        <v>24</v>
      </c>
      <c r="E11">
        <v>-0.77</v>
      </c>
      <c r="F11">
        <v>41.73</v>
      </c>
      <c r="G11">
        <v>14.5</v>
      </c>
      <c r="H11">
        <v>390</v>
      </c>
      <c r="I11">
        <v>1401.9719999999998</v>
      </c>
      <c r="J11">
        <v>3.5947999999999993</v>
      </c>
      <c r="K11">
        <v>26.896551724137932</v>
      </c>
      <c r="L11">
        <v>3.2</v>
      </c>
      <c r="M11">
        <v>22</v>
      </c>
      <c r="N11">
        <v>46</v>
      </c>
      <c r="O11">
        <f t="shared" si="0"/>
        <v>32</v>
      </c>
      <c r="P11">
        <v>8.1999999999999993</v>
      </c>
      <c r="Q11">
        <v>2005</v>
      </c>
      <c r="R11">
        <v>16</v>
      </c>
      <c r="S11">
        <v>2021</v>
      </c>
      <c r="T11">
        <v>40</v>
      </c>
      <c r="U11">
        <v>32</v>
      </c>
      <c r="V11">
        <v>34.5</v>
      </c>
      <c r="W11">
        <v>2.5</v>
      </c>
    </row>
    <row r="12" spans="1:23" x14ac:dyDescent="0.2">
      <c r="A12" t="s">
        <v>22</v>
      </c>
      <c r="B12">
        <v>2012</v>
      </c>
      <c r="C12" t="s">
        <v>23</v>
      </c>
      <c r="D12" t="s">
        <v>25</v>
      </c>
      <c r="E12">
        <v>1.1200000000000001</v>
      </c>
      <c r="F12">
        <v>41.8</v>
      </c>
      <c r="G12">
        <v>13.8</v>
      </c>
      <c r="H12">
        <v>432</v>
      </c>
      <c r="I12">
        <v>1109.52</v>
      </c>
      <c r="J12">
        <v>2.5683333333333334</v>
      </c>
      <c r="K12">
        <v>31.304347826086953</v>
      </c>
      <c r="L12">
        <v>5.4</v>
      </c>
      <c r="M12">
        <v>20</v>
      </c>
      <c r="N12">
        <v>42</v>
      </c>
      <c r="O12">
        <f t="shared" si="0"/>
        <v>38</v>
      </c>
      <c r="P12">
        <v>8</v>
      </c>
      <c r="Q12">
        <v>1999</v>
      </c>
      <c r="R12">
        <v>11</v>
      </c>
      <c r="S12">
        <v>2010</v>
      </c>
      <c r="T12">
        <v>30</v>
      </c>
      <c r="U12">
        <v>33</v>
      </c>
      <c r="V12">
        <v>37.700000000000003</v>
      </c>
      <c r="W12">
        <v>4.7</v>
      </c>
    </row>
    <row r="13" spans="1:23" x14ac:dyDescent="0.2">
      <c r="A13" t="s">
        <v>22</v>
      </c>
      <c r="B13">
        <v>2012</v>
      </c>
      <c r="C13" t="s">
        <v>23</v>
      </c>
      <c r="D13" t="s">
        <v>25</v>
      </c>
      <c r="E13">
        <v>1.1200000000000001</v>
      </c>
      <c r="F13">
        <v>41.8</v>
      </c>
      <c r="G13">
        <v>13.8</v>
      </c>
      <c r="H13">
        <v>432</v>
      </c>
      <c r="I13">
        <v>1098.0840000000001</v>
      </c>
      <c r="J13">
        <v>2.5418611111111113</v>
      </c>
      <c r="K13">
        <v>31.304347826086953</v>
      </c>
      <c r="L13">
        <v>5.4</v>
      </c>
      <c r="M13">
        <v>20</v>
      </c>
      <c r="N13">
        <v>42</v>
      </c>
      <c r="O13">
        <f t="shared" si="0"/>
        <v>38</v>
      </c>
      <c r="P13">
        <v>8</v>
      </c>
      <c r="Q13">
        <v>1990</v>
      </c>
      <c r="R13">
        <v>20</v>
      </c>
      <c r="S13">
        <v>2010</v>
      </c>
      <c r="T13">
        <v>30</v>
      </c>
      <c r="U13">
        <v>33</v>
      </c>
      <c r="V13">
        <v>38.799999999999997</v>
      </c>
      <c r="W13">
        <v>5.8</v>
      </c>
    </row>
    <row r="14" spans="1:23" x14ac:dyDescent="0.2">
      <c r="A14" t="s">
        <v>22</v>
      </c>
      <c r="B14">
        <v>2008</v>
      </c>
      <c r="C14" t="s">
        <v>23</v>
      </c>
      <c r="D14" t="s">
        <v>25</v>
      </c>
      <c r="E14">
        <v>1.1200000000000001</v>
      </c>
      <c r="F14">
        <v>41.8</v>
      </c>
      <c r="G14">
        <v>14.2</v>
      </c>
      <c r="H14">
        <v>430</v>
      </c>
      <c r="I14">
        <v>1126.296</v>
      </c>
      <c r="J14">
        <v>2.619293023255814</v>
      </c>
      <c r="K14">
        <v>30.281690140845072</v>
      </c>
      <c r="L14">
        <v>5.4</v>
      </c>
      <c r="M14">
        <v>18</v>
      </c>
      <c r="N14">
        <v>52</v>
      </c>
      <c r="O14">
        <f t="shared" si="0"/>
        <v>30</v>
      </c>
      <c r="P14">
        <v>8.5</v>
      </c>
      <c r="Q14">
        <v>2005</v>
      </c>
      <c r="R14">
        <v>15</v>
      </c>
      <c r="S14">
        <v>2020</v>
      </c>
      <c r="T14">
        <v>40</v>
      </c>
      <c r="U14">
        <v>36.700000000000003</v>
      </c>
      <c r="V14">
        <v>41.1</v>
      </c>
      <c r="W14">
        <v>4.4000000000000004</v>
      </c>
    </row>
    <row r="15" spans="1:23" x14ac:dyDescent="0.2">
      <c r="A15" t="s">
        <v>22</v>
      </c>
      <c r="B15">
        <v>2008</v>
      </c>
      <c r="C15" t="s">
        <v>23</v>
      </c>
      <c r="D15" t="s">
        <v>26</v>
      </c>
      <c r="E15">
        <v>1.28</v>
      </c>
      <c r="F15">
        <v>41.83</v>
      </c>
      <c r="G15">
        <v>13.9</v>
      </c>
      <c r="H15">
        <v>475</v>
      </c>
      <c r="I15">
        <v>1113.6960000000001</v>
      </c>
      <c r="J15">
        <v>2.3446231578947372</v>
      </c>
      <c r="K15">
        <v>34.172661870503596</v>
      </c>
      <c r="L15">
        <v>5.6000000000000005</v>
      </c>
      <c r="M15">
        <v>17</v>
      </c>
      <c r="N15">
        <v>46</v>
      </c>
      <c r="O15">
        <f t="shared" si="0"/>
        <v>37</v>
      </c>
      <c r="P15">
        <v>8.3000000000000007</v>
      </c>
      <c r="Q15">
        <v>2005</v>
      </c>
      <c r="R15">
        <v>18</v>
      </c>
      <c r="S15">
        <v>2023</v>
      </c>
      <c r="T15">
        <v>40</v>
      </c>
      <c r="U15">
        <v>51.1</v>
      </c>
      <c r="V15">
        <v>46.6</v>
      </c>
      <c r="W15">
        <v>-4.5</v>
      </c>
    </row>
    <row r="16" spans="1:23" x14ac:dyDescent="0.2">
      <c r="A16" t="s">
        <v>27</v>
      </c>
      <c r="B16">
        <v>2012</v>
      </c>
      <c r="C16" t="s">
        <v>28</v>
      </c>
      <c r="D16" t="s">
        <v>29</v>
      </c>
      <c r="E16">
        <v>39.17</v>
      </c>
      <c r="F16">
        <v>13.65</v>
      </c>
      <c r="G16">
        <v>13</v>
      </c>
      <c r="H16">
        <v>741</v>
      </c>
      <c r="I16">
        <v>1520.9639999999999</v>
      </c>
      <c r="J16">
        <v>2.052582995951417</v>
      </c>
      <c r="K16">
        <v>57</v>
      </c>
      <c r="L16">
        <v>5.1000000000000005</v>
      </c>
      <c r="M16">
        <v>43</v>
      </c>
      <c r="N16">
        <v>31</v>
      </c>
      <c r="O16">
        <f t="shared" si="0"/>
        <v>26</v>
      </c>
      <c r="P16">
        <v>6.6</v>
      </c>
      <c r="Q16">
        <v>2005</v>
      </c>
      <c r="R16">
        <v>5</v>
      </c>
      <c r="S16">
        <v>2010</v>
      </c>
      <c r="T16">
        <v>30</v>
      </c>
      <c r="U16">
        <v>36.700000000000003</v>
      </c>
      <c r="V16">
        <v>44.7</v>
      </c>
      <c r="W16">
        <v>7.99</v>
      </c>
    </row>
    <row r="17" spans="1:23" x14ac:dyDescent="0.2">
      <c r="A17" t="s">
        <v>30</v>
      </c>
      <c r="B17">
        <v>2019</v>
      </c>
      <c r="C17" t="s">
        <v>31</v>
      </c>
      <c r="D17" t="s">
        <v>32</v>
      </c>
      <c r="E17">
        <v>13.5</v>
      </c>
      <c r="F17">
        <v>37.5</v>
      </c>
      <c r="G17">
        <v>15.6</v>
      </c>
      <c r="H17">
        <v>572</v>
      </c>
      <c r="I17">
        <v>1223.76</v>
      </c>
      <c r="J17">
        <v>2.1394405594405592</v>
      </c>
      <c r="K17">
        <v>36.666666666666664</v>
      </c>
      <c r="L17">
        <v>7</v>
      </c>
      <c r="M17">
        <v>31</v>
      </c>
      <c r="N17">
        <v>56</v>
      </c>
      <c r="O17">
        <f t="shared" si="0"/>
        <v>13</v>
      </c>
      <c r="P17">
        <v>7.6</v>
      </c>
      <c r="Q17">
        <v>1991</v>
      </c>
      <c r="R17">
        <v>23</v>
      </c>
      <c r="S17">
        <v>2014</v>
      </c>
      <c r="T17">
        <v>30</v>
      </c>
      <c r="U17">
        <v>41.1</v>
      </c>
      <c r="V17">
        <v>48.1</v>
      </c>
      <c r="W17">
        <v>6.96</v>
      </c>
    </row>
    <row r="18" spans="1:23" x14ac:dyDescent="0.2">
      <c r="A18" t="s">
        <v>30</v>
      </c>
      <c r="B18">
        <v>2019</v>
      </c>
      <c r="C18" t="s">
        <v>31</v>
      </c>
      <c r="D18" t="s">
        <v>32</v>
      </c>
      <c r="E18">
        <v>13.5</v>
      </c>
      <c r="F18">
        <v>37.5</v>
      </c>
      <c r="G18">
        <v>15.6</v>
      </c>
      <c r="H18">
        <v>572</v>
      </c>
      <c r="I18">
        <v>1223.76</v>
      </c>
      <c r="J18">
        <v>2.1394405594405592</v>
      </c>
      <c r="K18">
        <v>36.666666666666664</v>
      </c>
      <c r="L18">
        <v>7</v>
      </c>
      <c r="M18">
        <v>31</v>
      </c>
      <c r="N18">
        <v>56</v>
      </c>
      <c r="O18">
        <f t="shared" si="0"/>
        <v>13</v>
      </c>
      <c r="P18">
        <v>7.6</v>
      </c>
      <c r="Q18">
        <v>1991</v>
      </c>
      <c r="R18">
        <v>23</v>
      </c>
      <c r="S18">
        <v>2014</v>
      </c>
      <c r="T18">
        <v>30</v>
      </c>
      <c r="U18">
        <v>42.6</v>
      </c>
      <c r="V18">
        <v>50.5</v>
      </c>
      <c r="W18">
        <v>7.93</v>
      </c>
    </row>
    <row r="19" spans="1:23" x14ac:dyDescent="0.2">
      <c r="A19" t="s">
        <v>33</v>
      </c>
      <c r="B19">
        <v>2012</v>
      </c>
      <c r="C19" t="s">
        <v>34</v>
      </c>
      <c r="D19" t="s">
        <v>35</v>
      </c>
      <c r="E19">
        <v>79.67</v>
      </c>
      <c r="F19">
        <v>29.6</v>
      </c>
      <c r="G19">
        <v>17.8</v>
      </c>
      <c r="H19">
        <v>1017</v>
      </c>
      <c r="I19">
        <v>1243.68</v>
      </c>
      <c r="J19">
        <v>1.2228908554572273</v>
      </c>
      <c r="K19">
        <v>57.134831460674157</v>
      </c>
      <c r="L19">
        <v>5.22</v>
      </c>
      <c r="M19">
        <v>36</v>
      </c>
      <c r="N19">
        <v>30</v>
      </c>
      <c r="O19">
        <f t="shared" si="0"/>
        <v>34</v>
      </c>
      <c r="P19">
        <v>5.0999999999999996</v>
      </c>
      <c r="Q19">
        <v>2001</v>
      </c>
      <c r="R19">
        <v>9</v>
      </c>
      <c r="S19">
        <v>2010</v>
      </c>
      <c r="T19">
        <v>30</v>
      </c>
      <c r="U19">
        <v>31.7</v>
      </c>
      <c r="V19">
        <v>34.299999999999997</v>
      </c>
      <c r="W19">
        <v>2.61</v>
      </c>
    </row>
    <row r="20" spans="1:23" x14ac:dyDescent="0.2">
      <c r="A20" t="s">
        <v>36</v>
      </c>
      <c r="B20">
        <v>2008</v>
      </c>
      <c r="C20" t="s">
        <v>37</v>
      </c>
      <c r="D20" t="s">
        <v>38</v>
      </c>
      <c r="E20">
        <v>-52.68</v>
      </c>
      <c r="F20">
        <v>-26.12</v>
      </c>
      <c r="G20">
        <v>18.399999999999999</v>
      </c>
      <c r="H20">
        <v>1350</v>
      </c>
      <c r="I20">
        <v>1133.0999999999999</v>
      </c>
      <c r="J20">
        <v>0.83933333333333326</v>
      </c>
      <c r="K20">
        <v>73.369565217391312</v>
      </c>
      <c r="L20">
        <v>10.4</v>
      </c>
      <c r="M20">
        <v>62</v>
      </c>
      <c r="N20">
        <v>25</v>
      </c>
      <c r="O20">
        <f t="shared" si="0"/>
        <v>13</v>
      </c>
      <c r="P20">
        <v>5.3</v>
      </c>
      <c r="Q20">
        <v>1986</v>
      </c>
      <c r="R20">
        <v>19</v>
      </c>
      <c r="S20">
        <v>2005</v>
      </c>
      <c r="T20">
        <v>60</v>
      </c>
      <c r="U20">
        <v>91.1</v>
      </c>
      <c r="V20">
        <v>96.4</v>
      </c>
      <c r="W20">
        <v>5.3</v>
      </c>
    </row>
    <row r="21" spans="1:23" x14ac:dyDescent="0.2">
      <c r="A21" t="s">
        <v>36</v>
      </c>
      <c r="B21">
        <v>2008</v>
      </c>
      <c r="C21" t="s">
        <v>37</v>
      </c>
      <c r="D21" t="s">
        <v>38</v>
      </c>
      <c r="E21">
        <v>-52.68</v>
      </c>
      <c r="F21">
        <v>-26.12</v>
      </c>
      <c r="G21">
        <v>18.399999999999999</v>
      </c>
      <c r="H21">
        <v>1350</v>
      </c>
      <c r="I21">
        <v>1133.0999999999999</v>
      </c>
      <c r="J21">
        <v>0.83933333333333326</v>
      </c>
      <c r="K21">
        <v>73.369565217391312</v>
      </c>
      <c r="L21">
        <v>10.4</v>
      </c>
      <c r="M21">
        <v>62</v>
      </c>
      <c r="N21">
        <v>25</v>
      </c>
      <c r="O21">
        <f t="shared" si="0"/>
        <v>13</v>
      </c>
      <c r="P21">
        <v>5.3</v>
      </c>
      <c r="Q21">
        <v>1986</v>
      </c>
      <c r="R21">
        <v>19</v>
      </c>
      <c r="S21">
        <v>2005</v>
      </c>
      <c r="T21">
        <v>60</v>
      </c>
      <c r="U21">
        <v>79.400000000000006</v>
      </c>
      <c r="V21">
        <v>84.9</v>
      </c>
      <c r="W21">
        <v>5.5</v>
      </c>
    </row>
    <row r="22" spans="1:23" x14ac:dyDescent="0.2">
      <c r="A22" t="s">
        <v>39</v>
      </c>
      <c r="B22">
        <v>2015</v>
      </c>
      <c r="C22" t="s">
        <v>40</v>
      </c>
      <c r="D22" t="s">
        <v>41</v>
      </c>
      <c r="E22">
        <v>-102.82</v>
      </c>
      <c r="F22">
        <v>45.88</v>
      </c>
      <c r="G22">
        <v>5.8</v>
      </c>
      <c r="H22">
        <v>472</v>
      </c>
      <c r="I22">
        <v>1006.8000000000001</v>
      </c>
      <c r="J22">
        <v>2.1330508474576271</v>
      </c>
      <c r="K22">
        <v>81.379310344827587</v>
      </c>
      <c r="L22">
        <v>2.8000000000000003</v>
      </c>
      <c r="M22">
        <v>18</v>
      </c>
      <c r="N22">
        <v>27</v>
      </c>
      <c r="O22">
        <f t="shared" si="0"/>
        <v>55</v>
      </c>
      <c r="P22">
        <v>7</v>
      </c>
      <c r="Q22">
        <v>1993</v>
      </c>
      <c r="R22">
        <v>20</v>
      </c>
      <c r="S22">
        <v>2013</v>
      </c>
      <c r="T22">
        <v>90</v>
      </c>
      <c r="U22">
        <v>55.1</v>
      </c>
      <c r="V22">
        <v>63.7</v>
      </c>
      <c r="W22">
        <v>8.6</v>
      </c>
    </row>
    <row r="23" spans="1:23" x14ac:dyDescent="0.2">
      <c r="A23" t="s">
        <v>42</v>
      </c>
      <c r="B23">
        <v>2009</v>
      </c>
      <c r="C23" t="s">
        <v>19</v>
      </c>
      <c r="D23" t="s">
        <v>43</v>
      </c>
      <c r="E23">
        <v>-83.53</v>
      </c>
      <c r="F23">
        <v>41.85</v>
      </c>
      <c r="G23">
        <v>8.5</v>
      </c>
      <c r="H23">
        <v>838</v>
      </c>
      <c r="I23">
        <v>850.68000000000006</v>
      </c>
      <c r="J23">
        <v>1.0151312649164679</v>
      </c>
      <c r="K23">
        <v>98.588235294117652</v>
      </c>
      <c r="L23">
        <v>5.5</v>
      </c>
      <c r="M23">
        <v>15</v>
      </c>
      <c r="N23">
        <v>24</v>
      </c>
      <c r="O23">
        <f t="shared" si="0"/>
        <v>61</v>
      </c>
      <c r="P23">
        <v>6.5</v>
      </c>
      <c r="Q23">
        <v>1998</v>
      </c>
      <c r="R23">
        <v>10</v>
      </c>
      <c r="S23">
        <v>2008</v>
      </c>
      <c r="T23">
        <v>60</v>
      </c>
      <c r="U23">
        <v>101.1</v>
      </c>
      <c r="V23">
        <v>97.3</v>
      </c>
      <c r="W23">
        <v>-3.78</v>
      </c>
    </row>
    <row r="24" spans="1:23" x14ac:dyDescent="0.2">
      <c r="A24" t="s">
        <v>42</v>
      </c>
      <c r="B24">
        <v>2009</v>
      </c>
      <c r="C24" t="s">
        <v>19</v>
      </c>
      <c r="D24" t="s">
        <v>44</v>
      </c>
      <c r="E24">
        <v>-83.77</v>
      </c>
      <c r="F24">
        <v>41.78</v>
      </c>
      <c r="G24">
        <v>8.5</v>
      </c>
      <c r="H24">
        <v>838</v>
      </c>
      <c r="I24">
        <v>850.44</v>
      </c>
      <c r="J24">
        <v>1.0148448687350835</v>
      </c>
      <c r="K24">
        <v>98.588235294117652</v>
      </c>
      <c r="L24">
        <v>5.3</v>
      </c>
      <c r="M24">
        <v>39</v>
      </c>
      <c r="N24">
        <v>34</v>
      </c>
      <c r="O24">
        <f t="shared" si="0"/>
        <v>27</v>
      </c>
      <c r="P24">
        <v>6.6</v>
      </c>
      <c r="Q24">
        <v>1998</v>
      </c>
      <c r="R24">
        <v>10</v>
      </c>
      <c r="S24">
        <v>2008</v>
      </c>
      <c r="T24">
        <v>60</v>
      </c>
      <c r="U24">
        <v>84.7</v>
      </c>
      <c r="V24">
        <v>82.2</v>
      </c>
      <c r="W24">
        <v>-2.5099999999999998</v>
      </c>
    </row>
    <row r="25" spans="1:23" x14ac:dyDescent="0.2">
      <c r="A25" t="s">
        <v>42</v>
      </c>
      <c r="B25">
        <v>2009</v>
      </c>
      <c r="C25" t="s">
        <v>19</v>
      </c>
      <c r="D25" t="s">
        <v>45</v>
      </c>
      <c r="E25">
        <v>-81.55</v>
      </c>
      <c r="F25">
        <v>40.9</v>
      </c>
      <c r="G25">
        <v>8.5</v>
      </c>
      <c r="H25">
        <v>1068</v>
      </c>
      <c r="I25">
        <v>850.56</v>
      </c>
      <c r="J25">
        <v>0.79640449438202243</v>
      </c>
      <c r="K25">
        <v>125.64705882352941</v>
      </c>
      <c r="L25">
        <v>6.4</v>
      </c>
      <c r="M25">
        <v>15</v>
      </c>
      <c r="N25">
        <v>49</v>
      </c>
      <c r="O25">
        <f t="shared" si="0"/>
        <v>36</v>
      </c>
      <c r="P25">
        <v>5.8</v>
      </c>
      <c r="Q25">
        <v>2002</v>
      </c>
      <c r="R25">
        <v>6</v>
      </c>
      <c r="S25">
        <v>2008</v>
      </c>
      <c r="T25">
        <v>60</v>
      </c>
      <c r="U25">
        <v>59.3</v>
      </c>
      <c r="V25">
        <v>45.8</v>
      </c>
      <c r="W25">
        <v>-13.46</v>
      </c>
    </row>
    <row r="26" spans="1:23" x14ac:dyDescent="0.2">
      <c r="A26" t="s">
        <v>42</v>
      </c>
      <c r="B26">
        <v>2009</v>
      </c>
      <c r="C26" t="s">
        <v>19</v>
      </c>
      <c r="D26" t="s">
        <v>46</v>
      </c>
      <c r="E26">
        <v>-79.08</v>
      </c>
      <c r="F26">
        <v>39.75</v>
      </c>
      <c r="G26">
        <v>9</v>
      </c>
      <c r="H26">
        <v>1283</v>
      </c>
      <c r="I26">
        <v>793.19999999999993</v>
      </c>
      <c r="J26">
        <v>0.6182385035074045</v>
      </c>
      <c r="K26">
        <v>142.55555555555554</v>
      </c>
      <c r="L26">
        <v>7.2</v>
      </c>
      <c r="M26">
        <v>22</v>
      </c>
      <c r="N26">
        <v>52</v>
      </c>
      <c r="O26">
        <f t="shared" si="0"/>
        <v>26</v>
      </c>
      <c r="P26">
        <v>4.8</v>
      </c>
      <c r="Q26">
        <v>1978</v>
      </c>
      <c r="R26">
        <v>30</v>
      </c>
      <c r="S26">
        <v>2008</v>
      </c>
      <c r="T26">
        <v>60</v>
      </c>
      <c r="U26">
        <v>81.8</v>
      </c>
      <c r="V26">
        <v>87</v>
      </c>
      <c r="W26">
        <v>5.24</v>
      </c>
    </row>
    <row r="27" spans="1:23" x14ac:dyDescent="0.2">
      <c r="A27" t="s">
        <v>42</v>
      </c>
      <c r="B27">
        <v>2009</v>
      </c>
      <c r="C27" t="s">
        <v>19</v>
      </c>
      <c r="D27" t="s">
        <v>47</v>
      </c>
      <c r="E27">
        <v>-83</v>
      </c>
      <c r="F27">
        <v>39.08</v>
      </c>
      <c r="G27">
        <v>10.5</v>
      </c>
      <c r="H27">
        <v>1043</v>
      </c>
      <c r="I27">
        <v>911.52</v>
      </c>
      <c r="J27">
        <v>0.87394055608820709</v>
      </c>
      <c r="K27">
        <v>99.333333333333329</v>
      </c>
      <c r="L27">
        <v>5.2</v>
      </c>
      <c r="M27">
        <v>23</v>
      </c>
      <c r="N27">
        <v>44</v>
      </c>
      <c r="O27">
        <f t="shared" si="0"/>
        <v>33</v>
      </c>
      <c r="P27">
        <v>6.5</v>
      </c>
      <c r="Q27">
        <v>1993</v>
      </c>
      <c r="R27">
        <v>15</v>
      </c>
      <c r="S27">
        <v>2008</v>
      </c>
      <c r="T27">
        <v>60</v>
      </c>
      <c r="U27">
        <v>118.3</v>
      </c>
      <c r="V27">
        <v>87.6</v>
      </c>
      <c r="W27">
        <v>-30.71</v>
      </c>
    </row>
    <row r="28" spans="1:23" x14ac:dyDescent="0.2">
      <c r="A28" t="s">
        <v>48</v>
      </c>
      <c r="B28">
        <v>2015</v>
      </c>
      <c r="C28" t="s">
        <v>34</v>
      </c>
      <c r="D28" t="s">
        <v>49</v>
      </c>
      <c r="E28">
        <v>80.5</v>
      </c>
      <c r="F28">
        <v>25.3</v>
      </c>
      <c r="G28">
        <v>26</v>
      </c>
      <c r="H28">
        <v>1081</v>
      </c>
      <c r="I28">
        <v>1538.04</v>
      </c>
      <c r="J28">
        <v>1.4227937095282146</v>
      </c>
      <c r="K28">
        <v>41.57692307692308</v>
      </c>
      <c r="L28">
        <v>2.7</v>
      </c>
      <c r="M28">
        <v>25</v>
      </c>
      <c r="N28">
        <v>16</v>
      </c>
      <c r="O28">
        <f t="shared" si="0"/>
        <v>59</v>
      </c>
      <c r="P28">
        <v>6.9</v>
      </c>
      <c r="Q28">
        <v>2003</v>
      </c>
      <c r="R28">
        <v>7</v>
      </c>
      <c r="S28">
        <v>2010</v>
      </c>
      <c r="T28">
        <v>60</v>
      </c>
      <c r="U28">
        <v>13.7</v>
      </c>
      <c r="V28">
        <v>25.2</v>
      </c>
      <c r="W28">
        <v>11.45</v>
      </c>
    </row>
    <row r="29" spans="1:23" x14ac:dyDescent="0.2">
      <c r="A29" t="s">
        <v>50</v>
      </c>
      <c r="B29">
        <v>2003</v>
      </c>
      <c r="C29" t="s">
        <v>51</v>
      </c>
      <c r="D29" t="s">
        <v>52</v>
      </c>
      <c r="E29">
        <v>-80.25</v>
      </c>
      <c r="F29">
        <v>43.5</v>
      </c>
      <c r="G29">
        <v>5.5</v>
      </c>
      <c r="H29">
        <v>863</v>
      </c>
      <c r="I29">
        <v>705.48</v>
      </c>
      <c r="J29">
        <v>0.81747392815758979</v>
      </c>
      <c r="K29">
        <v>156.90909090909091</v>
      </c>
      <c r="L29">
        <v>5.4</v>
      </c>
      <c r="M29">
        <v>14</v>
      </c>
      <c r="N29">
        <v>44</v>
      </c>
      <c r="O29">
        <f t="shared" si="0"/>
        <v>42</v>
      </c>
      <c r="P29">
        <v>5.7</v>
      </c>
      <c r="Q29">
        <v>1976</v>
      </c>
      <c r="R29">
        <v>25</v>
      </c>
      <c r="S29">
        <v>2001</v>
      </c>
      <c r="T29">
        <v>60</v>
      </c>
      <c r="U29">
        <v>68.900000000000006</v>
      </c>
      <c r="V29">
        <v>61.8</v>
      </c>
      <c r="W29">
        <v>-7.1</v>
      </c>
    </row>
    <row r="30" spans="1:23" x14ac:dyDescent="0.2">
      <c r="A30" t="s">
        <v>53</v>
      </c>
      <c r="B30">
        <v>2006</v>
      </c>
      <c r="C30" t="s">
        <v>19</v>
      </c>
      <c r="D30" t="s">
        <v>54</v>
      </c>
      <c r="E30">
        <v>-93.07</v>
      </c>
      <c r="F30">
        <v>44.75</v>
      </c>
      <c r="G30">
        <v>7</v>
      </c>
      <c r="H30">
        <v>820</v>
      </c>
      <c r="I30">
        <v>791.04</v>
      </c>
      <c r="J30">
        <v>0.96468292682926826</v>
      </c>
      <c r="K30">
        <v>117.14285714285714</v>
      </c>
      <c r="L30">
        <v>4.8</v>
      </c>
      <c r="M30">
        <v>23</v>
      </c>
      <c r="N30">
        <v>55</v>
      </c>
      <c r="O30">
        <f t="shared" si="0"/>
        <v>22</v>
      </c>
      <c r="P30">
        <v>6.5</v>
      </c>
      <c r="Q30">
        <v>1980</v>
      </c>
      <c r="R30">
        <v>23</v>
      </c>
      <c r="S30">
        <v>2003</v>
      </c>
      <c r="T30">
        <v>45</v>
      </c>
      <c r="U30">
        <v>98.7</v>
      </c>
      <c r="V30">
        <v>95.1</v>
      </c>
      <c r="W30">
        <v>-3.65</v>
      </c>
    </row>
    <row r="31" spans="1:23" x14ac:dyDescent="0.2">
      <c r="A31" t="s">
        <v>53</v>
      </c>
      <c r="B31">
        <v>2006</v>
      </c>
      <c r="C31" t="s">
        <v>19</v>
      </c>
      <c r="D31" t="s">
        <v>54</v>
      </c>
      <c r="E31">
        <v>-93.07</v>
      </c>
      <c r="F31">
        <v>44.75</v>
      </c>
      <c r="G31">
        <v>7</v>
      </c>
      <c r="H31">
        <v>820</v>
      </c>
      <c r="I31">
        <v>791.04</v>
      </c>
      <c r="J31">
        <v>0.96468292682926826</v>
      </c>
      <c r="K31">
        <v>117.14285714285714</v>
      </c>
      <c r="L31">
        <v>4.8</v>
      </c>
      <c r="M31">
        <v>23</v>
      </c>
      <c r="N31">
        <v>55</v>
      </c>
      <c r="O31">
        <f t="shared" si="0"/>
        <v>22</v>
      </c>
      <c r="P31">
        <v>6.5</v>
      </c>
      <c r="Q31">
        <v>1980</v>
      </c>
      <c r="R31">
        <v>23</v>
      </c>
      <c r="S31">
        <v>2003</v>
      </c>
      <c r="T31">
        <v>45</v>
      </c>
      <c r="U31">
        <v>112</v>
      </c>
      <c r="V31">
        <v>86.2</v>
      </c>
      <c r="W31">
        <v>-25.86</v>
      </c>
    </row>
    <row r="32" spans="1:23" x14ac:dyDescent="0.2">
      <c r="A32" t="s">
        <v>53</v>
      </c>
      <c r="B32">
        <v>2006</v>
      </c>
      <c r="C32" t="s">
        <v>19</v>
      </c>
      <c r="D32" t="s">
        <v>54</v>
      </c>
      <c r="E32">
        <v>-93.07</v>
      </c>
      <c r="F32">
        <v>44.75</v>
      </c>
      <c r="G32">
        <v>7</v>
      </c>
      <c r="H32">
        <v>820</v>
      </c>
      <c r="I32">
        <v>791.04</v>
      </c>
      <c r="J32">
        <v>0.96468292682926826</v>
      </c>
      <c r="K32">
        <v>117.14285714285714</v>
      </c>
      <c r="L32">
        <v>4.8</v>
      </c>
      <c r="M32">
        <v>23</v>
      </c>
      <c r="N32">
        <v>55</v>
      </c>
      <c r="O32">
        <f t="shared" si="0"/>
        <v>22</v>
      </c>
      <c r="P32">
        <v>6.5</v>
      </c>
      <c r="Q32">
        <v>1980</v>
      </c>
      <c r="R32">
        <v>23</v>
      </c>
      <c r="S32">
        <v>2003</v>
      </c>
      <c r="T32">
        <v>45</v>
      </c>
      <c r="U32">
        <v>101.7</v>
      </c>
      <c r="V32">
        <v>97.6</v>
      </c>
      <c r="W32">
        <v>-4.07</v>
      </c>
    </row>
    <row r="33" spans="1:23" x14ac:dyDescent="0.2">
      <c r="A33" t="s">
        <v>53</v>
      </c>
      <c r="B33">
        <v>2006</v>
      </c>
      <c r="C33" t="s">
        <v>19</v>
      </c>
      <c r="D33" t="s">
        <v>54</v>
      </c>
      <c r="E33">
        <v>-93.07</v>
      </c>
      <c r="F33">
        <v>44.75</v>
      </c>
      <c r="G33">
        <v>7</v>
      </c>
      <c r="H33">
        <v>820</v>
      </c>
      <c r="I33">
        <v>791.04</v>
      </c>
      <c r="J33">
        <v>0.96468292682926826</v>
      </c>
      <c r="K33">
        <v>117.14285714285714</v>
      </c>
      <c r="L33">
        <v>4.8</v>
      </c>
      <c r="M33">
        <v>23</v>
      </c>
      <c r="N33">
        <v>55</v>
      </c>
      <c r="O33">
        <f t="shared" si="0"/>
        <v>22</v>
      </c>
      <c r="P33">
        <v>6.5</v>
      </c>
      <c r="Q33">
        <v>1980</v>
      </c>
      <c r="R33">
        <v>23</v>
      </c>
      <c r="S33">
        <v>2003</v>
      </c>
      <c r="T33">
        <v>45</v>
      </c>
      <c r="U33">
        <v>107.8</v>
      </c>
      <c r="V33">
        <v>104.5</v>
      </c>
      <c r="W33">
        <v>-3.33</v>
      </c>
    </row>
    <row r="34" spans="1:23" x14ac:dyDescent="0.2">
      <c r="A34" t="s">
        <v>55</v>
      </c>
      <c r="B34" t="s">
        <v>56</v>
      </c>
      <c r="C34" t="s">
        <v>19</v>
      </c>
      <c r="D34" t="s">
        <v>57</v>
      </c>
      <c r="E34">
        <v>-94.43</v>
      </c>
      <c r="F34">
        <v>30.53</v>
      </c>
      <c r="G34">
        <v>20</v>
      </c>
      <c r="H34">
        <v>980</v>
      </c>
      <c r="I34">
        <v>1285.68</v>
      </c>
      <c r="J34">
        <v>1.3119183673469388</v>
      </c>
      <c r="K34">
        <v>49</v>
      </c>
      <c r="L34">
        <v>7.3</v>
      </c>
      <c r="M34">
        <v>43</v>
      </c>
      <c r="N34">
        <v>45</v>
      </c>
      <c r="O34">
        <f t="shared" si="0"/>
        <v>12</v>
      </c>
      <c r="P34">
        <v>8.1999999999999993</v>
      </c>
      <c r="Q34">
        <v>1982</v>
      </c>
      <c r="R34">
        <v>20</v>
      </c>
      <c r="S34">
        <v>2002</v>
      </c>
      <c r="T34">
        <v>105</v>
      </c>
      <c r="U34">
        <v>35.4</v>
      </c>
      <c r="V34">
        <v>42.9</v>
      </c>
      <c r="W34">
        <v>7.54</v>
      </c>
    </row>
    <row r="35" spans="1:23" x14ac:dyDescent="0.2">
      <c r="A35" t="s">
        <v>55</v>
      </c>
      <c r="B35" t="s">
        <v>56</v>
      </c>
      <c r="C35" t="s">
        <v>19</v>
      </c>
      <c r="D35" t="s">
        <v>57</v>
      </c>
      <c r="E35">
        <v>-94.43</v>
      </c>
      <c r="F35">
        <v>30.53</v>
      </c>
      <c r="G35">
        <v>20</v>
      </c>
      <c r="H35">
        <v>980</v>
      </c>
      <c r="I35">
        <v>1285.68</v>
      </c>
      <c r="J35">
        <v>1.3119183673469388</v>
      </c>
      <c r="K35">
        <v>49</v>
      </c>
      <c r="L35">
        <v>7.3</v>
      </c>
      <c r="M35">
        <v>43</v>
      </c>
      <c r="N35">
        <v>45</v>
      </c>
      <c r="O35">
        <f t="shared" si="0"/>
        <v>12</v>
      </c>
      <c r="P35">
        <v>8.1999999999999993</v>
      </c>
      <c r="Q35">
        <v>1982</v>
      </c>
      <c r="R35">
        <v>20</v>
      </c>
      <c r="S35">
        <v>2002</v>
      </c>
      <c r="T35">
        <v>105</v>
      </c>
      <c r="U35">
        <v>32.6</v>
      </c>
      <c r="V35">
        <v>40.9</v>
      </c>
      <c r="W35">
        <v>8.34</v>
      </c>
    </row>
    <row r="36" spans="1:23" x14ac:dyDescent="0.2">
      <c r="A36" t="s">
        <v>55</v>
      </c>
      <c r="B36" t="s">
        <v>56</v>
      </c>
      <c r="C36" t="s">
        <v>19</v>
      </c>
      <c r="D36" t="s">
        <v>57</v>
      </c>
      <c r="E36">
        <v>-94.43</v>
      </c>
      <c r="F36">
        <v>30.53</v>
      </c>
      <c r="G36">
        <v>20</v>
      </c>
      <c r="H36">
        <v>980</v>
      </c>
      <c r="I36">
        <v>1285.68</v>
      </c>
      <c r="J36">
        <v>1.3119183673469388</v>
      </c>
      <c r="K36">
        <v>49</v>
      </c>
      <c r="L36">
        <v>7.3</v>
      </c>
      <c r="M36">
        <v>43</v>
      </c>
      <c r="N36">
        <v>45</v>
      </c>
      <c r="O36">
        <f t="shared" si="0"/>
        <v>12</v>
      </c>
      <c r="P36">
        <v>8.1999999999999993</v>
      </c>
      <c r="Q36">
        <v>1982</v>
      </c>
      <c r="R36">
        <v>20</v>
      </c>
      <c r="S36">
        <v>2002</v>
      </c>
      <c r="T36">
        <v>105</v>
      </c>
      <c r="U36">
        <v>30</v>
      </c>
      <c r="V36">
        <v>36.9</v>
      </c>
      <c r="W36">
        <v>6.91</v>
      </c>
    </row>
    <row r="37" spans="1:23" x14ac:dyDescent="0.2">
      <c r="A37" t="s">
        <v>58</v>
      </c>
      <c r="B37">
        <v>2010</v>
      </c>
      <c r="C37" t="s">
        <v>59</v>
      </c>
      <c r="D37" t="s">
        <v>60</v>
      </c>
      <c r="E37">
        <v>114.68</v>
      </c>
      <c r="F37">
        <v>37.880000000000003</v>
      </c>
      <c r="G37">
        <v>12.2</v>
      </c>
      <c r="H37">
        <v>536</v>
      </c>
      <c r="I37">
        <v>1070.76</v>
      </c>
      <c r="J37">
        <v>1.997686567164179</v>
      </c>
      <c r="K37">
        <v>43.934426229508198</v>
      </c>
      <c r="L37">
        <v>2.7</v>
      </c>
      <c r="M37">
        <v>7</v>
      </c>
      <c r="N37">
        <v>19</v>
      </c>
      <c r="O37">
        <f t="shared" si="0"/>
        <v>74</v>
      </c>
      <c r="P37">
        <v>7.5</v>
      </c>
      <c r="Q37">
        <v>2001</v>
      </c>
      <c r="R37">
        <v>7</v>
      </c>
      <c r="S37">
        <v>2008</v>
      </c>
      <c r="T37">
        <v>50</v>
      </c>
      <c r="U37">
        <v>45.1</v>
      </c>
      <c r="V37">
        <v>44.2</v>
      </c>
      <c r="W37">
        <v>-0.97</v>
      </c>
    </row>
    <row r="38" spans="1:23" x14ac:dyDescent="0.2">
      <c r="A38" t="s">
        <v>61</v>
      </c>
      <c r="B38">
        <v>2017</v>
      </c>
      <c r="C38" t="s">
        <v>62</v>
      </c>
      <c r="D38" t="s">
        <v>63</v>
      </c>
      <c r="E38">
        <v>-111.15</v>
      </c>
      <c r="F38">
        <v>45.67</v>
      </c>
      <c r="G38">
        <v>6.7</v>
      </c>
      <c r="H38">
        <v>411</v>
      </c>
      <c r="I38">
        <v>1000.08</v>
      </c>
      <c r="J38">
        <v>2.4332846715328467</v>
      </c>
      <c r="K38">
        <v>61.343283582089548</v>
      </c>
      <c r="L38">
        <v>4.7</v>
      </c>
      <c r="M38">
        <v>10</v>
      </c>
      <c r="N38">
        <v>81</v>
      </c>
      <c r="O38">
        <f t="shared" si="0"/>
        <v>9</v>
      </c>
      <c r="P38">
        <v>9</v>
      </c>
      <c r="Q38">
        <v>2002</v>
      </c>
      <c r="R38">
        <v>10</v>
      </c>
      <c r="S38">
        <v>2012</v>
      </c>
      <c r="T38">
        <v>30</v>
      </c>
      <c r="U38">
        <v>33.700000000000003</v>
      </c>
      <c r="V38">
        <v>35.1</v>
      </c>
      <c r="W38">
        <v>1.45</v>
      </c>
    </row>
    <row r="39" spans="1:23" x14ac:dyDescent="0.2">
      <c r="A39" t="s">
        <v>64</v>
      </c>
      <c r="B39">
        <v>2007</v>
      </c>
      <c r="C39" t="s">
        <v>23</v>
      </c>
      <c r="D39" t="s">
        <v>65</v>
      </c>
      <c r="E39">
        <v>-5.58</v>
      </c>
      <c r="F39">
        <v>37.4</v>
      </c>
      <c r="G39">
        <v>16.7</v>
      </c>
      <c r="H39">
        <v>515</v>
      </c>
      <c r="I39">
        <v>1377.96</v>
      </c>
      <c r="J39">
        <v>2.6756504854368934</v>
      </c>
      <c r="K39">
        <v>30.838323353293415</v>
      </c>
      <c r="L39">
        <v>3.8000000000000003</v>
      </c>
      <c r="M39">
        <v>54</v>
      </c>
      <c r="N39">
        <v>25</v>
      </c>
      <c r="O39">
        <f t="shared" si="0"/>
        <v>21</v>
      </c>
      <c r="P39">
        <v>6.7</v>
      </c>
      <c r="Q39">
        <v>1982</v>
      </c>
      <c r="R39">
        <v>19</v>
      </c>
      <c r="S39">
        <v>2001</v>
      </c>
      <c r="T39">
        <v>52</v>
      </c>
      <c r="U39">
        <v>25.8</v>
      </c>
      <c r="V39">
        <v>30.8</v>
      </c>
      <c r="W39">
        <v>5.0199999999999996</v>
      </c>
    </row>
    <row r="40" spans="1:23" x14ac:dyDescent="0.2">
      <c r="A40" t="s">
        <v>66</v>
      </c>
      <c r="B40">
        <v>2013</v>
      </c>
      <c r="C40" t="s">
        <v>19</v>
      </c>
      <c r="D40" t="s">
        <v>67</v>
      </c>
      <c r="E40">
        <v>-105</v>
      </c>
      <c r="F40">
        <v>40.65</v>
      </c>
      <c r="G40">
        <v>9.5</v>
      </c>
      <c r="H40">
        <v>400</v>
      </c>
      <c r="I40">
        <v>1194.48</v>
      </c>
      <c r="J40">
        <v>2.9862000000000002</v>
      </c>
      <c r="K40">
        <v>42.10526315789474</v>
      </c>
      <c r="L40">
        <v>3.7</v>
      </c>
      <c r="M40">
        <v>25</v>
      </c>
      <c r="N40">
        <v>30</v>
      </c>
      <c r="O40">
        <f t="shared" si="0"/>
        <v>45</v>
      </c>
      <c r="P40">
        <v>7.4</v>
      </c>
      <c r="Q40">
        <v>2001</v>
      </c>
      <c r="R40">
        <v>8</v>
      </c>
      <c r="S40">
        <v>2009</v>
      </c>
      <c r="T40">
        <v>120</v>
      </c>
      <c r="U40">
        <v>47.2</v>
      </c>
      <c r="V40">
        <v>50.3</v>
      </c>
      <c r="W40">
        <v>3.1</v>
      </c>
    </row>
    <row r="41" spans="1:23" x14ac:dyDescent="0.2">
      <c r="A41" t="s">
        <v>68</v>
      </c>
      <c r="B41">
        <v>2013</v>
      </c>
      <c r="C41" t="s">
        <v>19</v>
      </c>
      <c r="D41" t="s">
        <v>69</v>
      </c>
      <c r="E41">
        <v>-83.42</v>
      </c>
      <c r="F41">
        <v>33.619999999999997</v>
      </c>
      <c r="G41">
        <v>16.5</v>
      </c>
      <c r="H41">
        <v>1250</v>
      </c>
      <c r="I41">
        <v>1208.04</v>
      </c>
      <c r="J41">
        <v>0.96643199999999996</v>
      </c>
      <c r="K41">
        <v>75.757575757575751</v>
      </c>
      <c r="L41">
        <v>6.3</v>
      </c>
      <c r="M41">
        <v>25</v>
      </c>
      <c r="N41">
        <v>19</v>
      </c>
      <c r="O41">
        <f t="shared" si="0"/>
        <v>56</v>
      </c>
      <c r="P41">
        <v>5.4</v>
      </c>
      <c r="Q41">
        <v>2002</v>
      </c>
      <c r="R41">
        <v>5</v>
      </c>
      <c r="S41">
        <v>2007</v>
      </c>
      <c r="T41">
        <v>90</v>
      </c>
      <c r="U41">
        <v>42</v>
      </c>
      <c r="V41">
        <v>46.8</v>
      </c>
      <c r="W41">
        <v>4.78</v>
      </c>
    </row>
    <row r="42" spans="1:23" x14ac:dyDescent="0.2">
      <c r="A42" t="s">
        <v>70</v>
      </c>
      <c r="B42">
        <v>2007</v>
      </c>
      <c r="C42" t="s">
        <v>19</v>
      </c>
      <c r="D42" t="s">
        <v>71</v>
      </c>
      <c r="E42">
        <v>-87</v>
      </c>
      <c r="F42">
        <v>40.47</v>
      </c>
      <c r="G42">
        <v>12</v>
      </c>
      <c r="H42">
        <v>950</v>
      </c>
      <c r="I42">
        <v>878.52</v>
      </c>
      <c r="J42">
        <v>0.92475789473684211</v>
      </c>
      <c r="K42">
        <v>79.166666666666671</v>
      </c>
      <c r="L42">
        <v>5.2</v>
      </c>
      <c r="M42">
        <v>19</v>
      </c>
      <c r="N42">
        <v>64</v>
      </c>
      <c r="O42">
        <f t="shared" si="0"/>
        <v>17</v>
      </c>
      <c r="P42">
        <v>6.4</v>
      </c>
      <c r="Q42">
        <v>1975</v>
      </c>
      <c r="R42">
        <v>28</v>
      </c>
      <c r="S42">
        <v>2003</v>
      </c>
      <c r="T42">
        <v>100</v>
      </c>
      <c r="U42">
        <v>84.1</v>
      </c>
      <c r="V42">
        <v>92.5</v>
      </c>
      <c r="W42">
        <v>8.39</v>
      </c>
    </row>
    <row r="43" spans="1:23" x14ac:dyDescent="0.2">
      <c r="A43" t="s">
        <v>72</v>
      </c>
      <c r="B43">
        <v>2008</v>
      </c>
      <c r="C43" t="s">
        <v>59</v>
      </c>
      <c r="D43" t="s">
        <v>73</v>
      </c>
      <c r="E43">
        <v>106.43</v>
      </c>
      <c r="F43">
        <v>30.43</v>
      </c>
      <c r="G43">
        <v>18.3</v>
      </c>
      <c r="H43">
        <v>1105</v>
      </c>
      <c r="I43">
        <v>887.52</v>
      </c>
      <c r="J43">
        <v>0.80318552036199098</v>
      </c>
      <c r="K43">
        <v>60.382513661202182</v>
      </c>
      <c r="L43">
        <v>3.97</v>
      </c>
      <c r="M43">
        <v>22</v>
      </c>
      <c r="N43">
        <v>43</v>
      </c>
      <c r="O43">
        <f t="shared" si="0"/>
        <v>35</v>
      </c>
      <c r="P43">
        <v>6.6</v>
      </c>
      <c r="Q43">
        <v>1991</v>
      </c>
      <c r="R43">
        <v>13</v>
      </c>
      <c r="S43">
        <v>2004</v>
      </c>
      <c r="T43">
        <v>60</v>
      </c>
      <c r="U43">
        <v>55.3</v>
      </c>
      <c r="V43">
        <v>92.5</v>
      </c>
      <c r="W43">
        <v>37.19</v>
      </c>
    </row>
    <row r="44" spans="1:23" x14ac:dyDescent="0.2">
      <c r="A44" t="s">
        <v>74</v>
      </c>
      <c r="B44">
        <v>2016</v>
      </c>
      <c r="C44" t="s">
        <v>75</v>
      </c>
      <c r="D44" t="s">
        <v>76</v>
      </c>
      <c r="E44">
        <v>11.38</v>
      </c>
      <c r="F44">
        <v>55.32</v>
      </c>
      <c r="G44">
        <v>7.7</v>
      </c>
      <c r="H44">
        <v>558</v>
      </c>
      <c r="I44">
        <v>654</v>
      </c>
      <c r="J44">
        <v>1.1720430107526882</v>
      </c>
      <c r="K44">
        <v>72.467532467532465</v>
      </c>
      <c r="L44">
        <v>6.7</v>
      </c>
      <c r="M44">
        <v>15</v>
      </c>
      <c r="N44">
        <v>14</v>
      </c>
      <c r="O44">
        <f t="shared" si="0"/>
        <v>71</v>
      </c>
      <c r="P44">
        <v>6.3</v>
      </c>
      <c r="Q44">
        <v>2002</v>
      </c>
      <c r="R44">
        <v>11</v>
      </c>
      <c r="S44">
        <v>2013</v>
      </c>
      <c r="T44">
        <v>30</v>
      </c>
      <c r="U44">
        <v>50.4</v>
      </c>
      <c r="V44">
        <v>49.2</v>
      </c>
      <c r="W44">
        <v>-1.1499999999999999</v>
      </c>
    </row>
    <row r="45" spans="1:23" x14ac:dyDescent="0.2">
      <c r="A45" t="s">
        <v>77</v>
      </c>
      <c r="B45">
        <v>2006</v>
      </c>
      <c r="C45" t="s">
        <v>51</v>
      </c>
      <c r="D45" t="s">
        <v>78</v>
      </c>
      <c r="E45">
        <v>-75.72</v>
      </c>
      <c r="F45">
        <v>45.37</v>
      </c>
      <c r="G45">
        <v>5.8</v>
      </c>
      <c r="H45">
        <v>880</v>
      </c>
      <c r="I45">
        <v>717.59999999999991</v>
      </c>
      <c r="J45">
        <v>0.81545454545454532</v>
      </c>
      <c r="K45">
        <v>151.72413793103448</v>
      </c>
      <c r="L45">
        <v>5.3</v>
      </c>
      <c r="M45">
        <v>26</v>
      </c>
      <c r="N45">
        <v>39</v>
      </c>
      <c r="O45">
        <f t="shared" si="0"/>
        <v>35</v>
      </c>
      <c r="P45">
        <v>5.8</v>
      </c>
      <c r="Q45">
        <v>1995</v>
      </c>
      <c r="R45">
        <v>7</v>
      </c>
      <c r="S45">
        <v>2002</v>
      </c>
      <c r="T45">
        <v>30</v>
      </c>
      <c r="U45">
        <v>67.5</v>
      </c>
      <c r="V45">
        <v>57.9</v>
      </c>
      <c r="W45">
        <v>-9.58</v>
      </c>
    </row>
    <row r="46" spans="1:23" x14ac:dyDescent="0.2">
      <c r="A46" t="s">
        <v>79</v>
      </c>
      <c r="B46">
        <v>2016</v>
      </c>
      <c r="C46" t="s">
        <v>23</v>
      </c>
      <c r="D46" t="s">
        <v>80</v>
      </c>
      <c r="E46">
        <v>-3.33</v>
      </c>
      <c r="F46">
        <v>40.53</v>
      </c>
      <c r="G46">
        <v>13.5</v>
      </c>
      <c r="H46">
        <v>403</v>
      </c>
      <c r="I46">
        <v>1190.8799999999999</v>
      </c>
      <c r="J46">
        <v>2.9550372208436722</v>
      </c>
      <c r="K46">
        <v>29.851851851851851</v>
      </c>
      <c r="L46">
        <v>3</v>
      </c>
      <c r="M46">
        <v>31</v>
      </c>
      <c r="N46">
        <v>25</v>
      </c>
      <c r="O46">
        <f t="shared" si="0"/>
        <v>44</v>
      </c>
      <c r="P46">
        <v>7.4</v>
      </c>
      <c r="Q46">
        <v>1994</v>
      </c>
      <c r="R46">
        <v>18</v>
      </c>
      <c r="S46">
        <v>2012</v>
      </c>
      <c r="T46">
        <v>30</v>
      </c>
      <c r="U46">
        <v>27.5</v>
      </c>
      <c r="V46">
        <v>35</v>
      </c>
      <c r="W46">
        <v>7.52</v>
      </c>
    </row>
    <row r="47" spans="1:23" x14ac:dyDescent="0.2">
      <c r="A47" t="s">
        <v>81</v>
      </c>
      <c r="B47">
        <v>2009</v>
      </c>
      <c r="C47" t="s">
        <v>82</v>
      </c>
      <c r="D47" t="s">
        <v>83</v>
      </c>
      <c r="E47">
        <v>32.35</v>
      </c>
      <c r="F47">
        <v>-20.350000000000001</v>
      </c>
      <c r="G47">
        <v>24</v>
      </c>
      <c r="H47">
        <v>482</v>
      </c>
      <c r="I47">
        <v>1498.8000000000002</v>
      </c>
      <c r="J47">
        <v>3.1095435684647308</v>
      </c>
      <c r="K47">
        <v>20.083333333333332</v>
      </c>
      <c r="L47">
        <v>9.5</v>
      </c>
      <c r="M47">
        <v>20</v>
      </c>
      <c r="N47">
        <v>10</v>
      </c>
      <c r="O47">
        <f t="shared" si="0"/>
        <v>70</v>
      </c>
      <c r="P47">
        <v>7.6</v>
      </c>
      <c r="Q47">
        <v>2000</v>
      </c>
      <c r="R47">
        <v>5</v>
      </c>
      <c r="S47">
        <v>2005</v>
      </c>
      <c r="T47">
        <v>60</v>
      </c>
      <c r="U47">
        <v>14.2</v>
      </c>
      <c r="V47">
        <v>26.5</v>
      </c>
      <c r="W47">
        <v>12.3</v>
      </c>
    </row>
    <row r="48" spans="1:23" x14ac:dyDescent="0.2">
      <c r="A48" t="s">
        <v>84</v>
      </c>
      <c r="B48">
        <v>2015</v>
      </c>
      <c r="C48" t="s">
        <v>34</v>
      </c>
      <c r="D48" t="s">
        <v>85</v>
      </c>
      <c r="E48">
        <v>77.400000000000006</v>
      </c>
      <c r="F48">
        <v>23.3</v>
      </c>
      <c r="G48">
        <v>24.5</v>
      </c>
      <c r="H48">
        <v>1130</v>
      </c>
      <c r="I48">
        <v>1700.28</v>
      </c>
      <c r="J48">
        <v>1.5046725663716813</v>
      </c>
      <c r="K48">
        <v>46.122448979591837</v>
      </c>
      <c r="L48">
        <v>2.04</v>
      </c>
      <c r="M48">
        <v>52</v>
      </c>
      <c r="N48">
        <v>29</v>
      </c>
      <c r="O48">
        <f t="shared" si="0"/>
        <v>19</v>
      </c>
      <c r="P48">
        <v>7.5</v>
      </c>
      <c r="Q48">
        <v>2000</v>
      </c>
      <c r="R48">
        <v>6</v>
      </c>
      <c r="S48">
        <v>2006</v>
      </c>
      <c r="T48">
        <v>30</v>
      </c>
      <c r="U48">
        <v>23.3</v>
      </c>
      <c r="V48">
        <v>25</v>
      </c>
      <c r="W48">
        <v>1.7</v>
      </c>
    </row>
    <row r="49" spans="1:23" x14ac:dyDescent="0.2">
      <c r="A49" t="s">
        <v>86</v>
      </c>
      <c r="B49">
        <v>2008</v>
      </c>
      <c r="C49" t="s">
        <v>87</v>
      </c>
      <c r="D49" t="s">
        <v>88</v>
      </c>
      <c r="E49">
        <v>8.9</v>
      </c>
      <c r="F49">
        <v>47.48</v>
      </c>
      <c r="G49">
        <v>8.4</v>
      </c>
      <c r="H49">
        <v>1183</v>
      </c>
      <c r="I49">
        <v>667.8</v>
      </c>
      <c r="J49">
        <v>0.56449704142011825</v>
      </c>
      <c r="K49">
        <v>140.83333333333331</v>
      </c>
      <c r="L49">
        <v>7.4</v>
      </c>
      <c r="M49">
        <v>21</v>
      </c>
      <c r="N49">
        <v>39</v>
      </c>
      <c r="O49">
        <f t="shared" si="0"/>
        <v>40</v>
      </c>
      <c r="P49">
        <v>6.4</v>
      </c>
      <c r="Q49">
        <v>1987</v>
      </c>
      <c r="R49">
        <v>19</v>
      </c>
      <c r="S49">
        <v>2006</v>
      </c>
      <c r="T49">
        <v>40</v>
      </c>
      <c r="U49">
        <v>49.4</v>
      </c>
      <c r="V49">
        <v>53</v>
      </c>
      <c r="W49">
        <v>3.66</v>
      </c>
    </row>
    <row r="50" spans="1:23" x14ac:dyDescent="0.2">
      <c r="A50" t="s">
        <v>89</v>
      </c>
      <c r="B50">
        <v>2019</v>
      </c>
      <c r="C50" t="s">
        <v>19</v>
      </c>
      <c r="D50" t="s">
        <v>90</v>
      </c>
      <c r="E50">
        <v>-83.75</v>
      </c>
      <c r="F50">
        <v>41.22</v>
      </c>
      <c r="G50">
        <v>10.7</v>
      </c>
      <c r="H50">
        <v>874</v>
      </c>
      <c r="I50">
        <v>863.52</v>
      </c>
      <c r="J50">
        <v>0.98800915331807782</v>
      </c>
      <c r="K50">
        <v>81.682242990654217</v>
      </c>
      <c r="L50">
        <v>4.8</v>
      </c>
      <c r="M50">
        <v>39</v>
      </c>
      <c r="N50">
        <v>34</v>
      </c>
      <c r="O50">
        <f t="shared" si="0"/>
        <v>27</v>
      </c>
      <c r="P50">
        <v>6.6</v>
      </c>
      <c r="Q50">
        <v>1964</v>
      </c>
      <c r="R50">
        <v>50</v>
      </c>
      <c r="S50">
        <v>2014</v>
      </c>
      <c r="T50">
        <v>30</v>
      </c>
      <c r="U50">
        <v>43.6</v>
      </c>
      <c r="V50">
        <v>50.1</v>
      </c>
      <c r="W50">
        <v>6.5</v>
      </c>
    </row>
    <row r="51" spans="1:23" x14ac:dyDescent="0.2">
      <c r="A51" t="s">
        <v>89</v>
      </c>
      <c r="B51">
        <v>2019</v>
      </c>
      <c r="C51" t="s">
        <v>19</v>
      </c>
      <c r="D51" t="s">
        <v>91</v>
      </c>
      <c r="E51">
        <v>-83.75</v>
      </c>
      <c r="F51">
        <v>40.75</v>
      </c>
      <c r="G51">
        <v>9.9</v>
      </c>
      <c r="H51">
        <v>1018</v>
      </c>
      <c r="I51">
        <v>868.80000000000007</v>
      </c>
      <c r="J51">
        <v>0.85343811394891955</v>
      </c>
      <c r="K51">
        <v>102.82828282828282</v>
      </c>
      <c r="L51">
        <v>4.9000000000000004</v>
      </c>
      <c r="M51">
        <v>28</v>
      </c>
      <c r="N51">
        <v>51</v>
      </c>
      <c r="O51">
        <f t="shared" si="0"/>
        <v>21</v>
      </c>
      <c r="P51">
        <v>6.4</v>
      </c>
      <c r="Q51">
        <v>1962</v>
      </c>
      <c r="R51">
        <v>52</v>
      </c>
      <c r="S51">
        <v>2014</v>
      </c>
      <c r="T51">
        <v>30</v>
      </c>
      <c r="U51">
        <v>55.2</v>
      </c>
      <c r="V51">
        <v>49.5</v>
      </c>
      <c r="W51">
        <v>-5.69</v>
      </c>
    </row>
    <row r="52" spans="1:23" x14ac:dyDescent="0.2">
      <c r="A52" t="s">
        <v>92</v>
      </c>
      <c r="B52">
        <v>2009</v>
      </c>
      <c r="C52" t="s">
        <v>23</v>
      </c>
      <c r="D52" t="s">
        <v>93</v>
      </c>
      <c r="E52">
        <v>-3.37</v>
      </c>
      <c r="F52">
        <v>40.479999999999997</v>
      </c>
      <c r="G52">
        <v>13.1</v>
      </c>
      <c r="H52">
        <v>430</v>
      </c>
      <c r="I52">
        <v>1171.08</v>
      </c>
      <c r="J52">
        <v>2.7234418604651163</v>
      </c>
      <c r="K52">
        <v>32.824427480916029</v>
      </c>
      <c r="L52">
        <v>3.7</v>
      </c>
      <c r="M52">
        <v>25</v>
      </c>
      <c r="N52">
        <v>42</v>
      </c>
      <c r="O52">
        <f t="shared" si="0"/>
        <v>33</v>
      </c>
      <c r="P52">
        <v>7.9</v>
      </c>
      <c r="Q52">
        <v>1985</v>
      </c>
      <c r="R52">
        <v>17</v>
      </c>
      <c r="S52">
        <v>2002</v>
      </c>
      <c r="T52">
        <v>40</v>
      </c>
      <c r="U52">
        <v>33.1</v>
      </c>
      <c r="V52">
        <v>39.5</v>
      </c>
      <c r="W52">
        <v>6.4</v>
      </c>
    </row>
    <row r="53" spans="1:23" x14ac:dyDescent="0.2">
      <c r="A53" t="s">
        <v>92</v>
      </c>
      <c r="B53">
        <v>2009</v>
      </c>
      <c r="C53" t="s">
        <v>23</v>
      </c>
      <c r="D53" t="s">
        <v>93</v>
      </c>
      <c r="E53">
        <v>-3.37</v>
      </c>
      <c r="F53">
        <v>40.479999999999997</v>
      </c>
      <c r="G53">
        <v>13.1</v>
      </c>
      <c r="H53">
        <v>430</v>
      </c>
      <c r="I53">
        <v>1173.5999999999999</v>
      </c>
      <c r="J53">
        <v>2.7293023255813953</v>
      </c>
      <c r="K53">
        <v>32.824427480916029</v>
      </c>
      <c r="L53">
        <v>3.7</v>
      </c>
      <c r="M53">
        <v>25</v>
      </c>
      <c r="N53">
        <v>42</v>
      </c>
      <c r="O53">
        <f t="shared" si="0"/>
        <v>33</v>
      </c>
      <c r="P53">
        <v>7.9</v>
      </c>
      <c r="Q53">
        <v>1985</v>
      </c>
      <c r="R53">
        <v>18</v>
      </c>
      <c r="S53">
        <v>2003</v>
      </c>
      <c r="T53">
        <v>40</v>
      </c>
      <c r="U53">
        <v>31.2</v>
      </c>
      <c r="V53">
        <v>39</v>
      </c>
      <c r="W53">
        <v>7.8</v>
      </c>
    </row>
    <row r="54" spans="1:23" x14ac:dyDescent="0.2">
      <c r="A54" t="s">
        <v>92</v>
      </c>
      <c r="B54">
        <v>2009</v>
      </c>
      <c r="C54" t="s">
        <v>23</v>
      </c>
      <c r="D54" t="s">
        <v>93</v>
      </c>
      <c r="E54">
        <v>-3.37</v>
      </c>
      <c r="F54">
        <v>40.479999999999997</v>
      </c>
      <c r="G54">
        <v>13.1</v>
      </c>
      <c r="H54">
        <v>430</v>
      </c>
      <c r="I54">
        <v>1173.48</v>
      </c>
      <c r="J54">
        <v>2.7290232558139533</v>
      </c>
      <c r="K54">
        <v>32.824427480916029</v>
      </c>
      <c r="L54">
        <v>3.7</v>
      </c>
      <c r="M54">
        <v>25</v>
      </c>
      <c r="N54">
        <v>42</v>
      </c>
      <c r="O54">
        <f t="shared" si="0"/>
        <v>33</v>
      </c>
      <c r="P54">
        <v>7.9</v>
      </c>
      <c r="Q54">
        <v>1985</v>
      </c>
      <c r="R54">
        <v>19</v>
      </c>
      <c r="S54">
        <v>2004</v>
      </c>
      <c r="T54">
        <v>40</v>
      </c>
      <c r="U54">
        <v>32.1</v>
      </c>
      <c r="V54">
        <v>39.200000000000003</v>
      </c>
      <c r="W54">
        <v>7.1</v>
      </c>
    </row>
    <row r="55" spans="1:23" x14ac:dyDescent="0.2">
      <c r="A55" t="s">
        <v>92</v>
      </c>
      <c r="B55">
        <v>2009</v>
      </c>
      <c r="C55" t="s">
        <v>23</v>
      </c>
      <c r="D55" t="s">
        <v>93</v>
      </c>
      <c r="E55">
        <v>-3.37</v>
      </c>
      <c r="F55">
        <v>40.479999999999997</v>
      </c>
      <c r="G55">
        <v>13.1</v>
      </c>
      <c r="H55">
        <v>430</v>
      </c>
      <c r="I55">
        <v>1175.52</v>
      </c>
      <c r="J55">
        <v>2.7337674418604649</v>
      </c>
      <c r="K55">
        <v>32.824427480916029</v>
      </c>
      <c r="L55">
        <v>3.7</v>
      </c>
      <c r="M55">
        <v>25</v>
      </c>
      <c r="N55">
        <v>42</v>
      </c>
      <c r="O55">
        <f t="shared" si="0"/>
        <v>33</v>
      </c>
      <c r="P55">
        <v>7.9</v>
      </c>
      <c r="Q55">
        <v>1985</v>
      </c>
      <c r="R55">
        <v>20</v>
      </c>
      <c r="S55">
        <v>2005</v>
      </c>
      <c r="T55">
        <v>40</v>
      </c>
      <c r="U55">
        <v>31.7</v>
      </c>
      <c r="V55">
        <v>38.799999999999997</v>
      </c>
      <c r="W55">
        <v>7.1</v>
      </c>
    </row>
    <row r="56" spans="1:23" x14ac:dyDescent="0.2">
      <c r="A56" t="s">
        <v>94</v>
      </c>
      <c r="B56">
        <v>2012</v>
      </c>
      <c r="C56" t="s">
        <v>59</v>
      </c>
      <c r="D56" t="s">
        <v>95</v>
      </c>
      <c r="E56">
        <v>116.57</v>
      </c>
      <c r="F56">
        <v>36.83</v>
      </c>
      <c r="G56">
        <v>13.4</v>
      </c>
      <c r="H56">
        <v>567</v>
      </c>
      <c r="I56">
        <v>1077.96</v>
      </c>
      <c r="J56">
        <v>1.9011640211640213</v>
      </c>
      <c r="K56">
        <v>42.313432835820898</v>
      </c>
      <c r="L56">
        <v>3.4</v>
      </c>
      <c r="M56">
        <v>11</v>
      </c>
      <c r="N56">
        <v>63</v>
      </c>
      <c r="O56">
        <f t="shared" si="0"/>
        <v>26</v>
      </c>
      <c r="P56">
        <v>7.9</v>
      </c>
      <c r="Q56">
        <v>2003</v>
      </c>
      <c r="R56">
        <v>6</v>
      </c>
      <c r="S56">
        <v>2009</v>
      </c>
      <c r="T56">
        <v>60</v>
      </c>
      <c r="U56">
        <v>30.4</v>
      </c>
      <c r="V56">
        <v>30.6</v>
      </c>
      <c r="W56">
        <v>0.19</v>
      </c>
    </row>
    <row r="57" spans="1:23" x14ac:dyDescent="0.2">
      <c r="A57" t="s">
        <v>94</v>
      </c>
      <c r="B57">
        <v>2012</v>
      </c>
      <c r="C57" t="s">
        <v>59</v>
      </c>
      <c r="D57" t="s">
        <v>95</v>
      </c>
      <c r="E57">
        <v>116.57</v>
      </c>
      <c r="F57">
        <v>36.83</v>
      </c>
      <c r="G57">
        <v>13.4</v>
      </c>
      <c r="H57">
        <v>567</v>
      </c>
      <c r="I57">
        <v>1077.96</v>
      </c>
      <c r="J57">
        <v>1.9011640211640213</v>
      </c>
      <c r="K57">
        <v>42.313432835820898</v>
      </c>
      <c r="L57">
        <v>3.4</v>
      </c>
      <c r="M57">
        <v>11</v>
      </c>
      <c r="N57">
        <v>63</v>
      </c>
      <c r="O57">
        <f t="shared" si="0"/>
        <v>26</v>
      </c>
      <c r="P57">
        <v>7.9</v>
      </c>
      <c r="Q57">
        <v>2003</v>
      </c>
      <c r="R57">
        <v>6</v>
      </c>
      <c r="S57">
        <v>2009</v>
      </c>
      <c r="T57">
        <v>60</v>
      </c>
      <c r="U57">
        <v>30.4</v>
      </c>
      <c r="V57">
        <v>33.200000000000003</v>
      </c>
      <c r="W57">
        <v>2.8</v>
      </c>
    </row>
    <row r="58" spans="1:23" x14ac:dyDescent="0.2">
      <c r="A58" t="s">
        <v>96</v>
      </c>
      <c r="B58">
        <v>2015</v>
      </c>
      <c r="C58" t="s">
        <v>59</v>
      </c>
      <c r="D58" t="s">
        <v>97</v>
      </c>
      <c r="E58">
        <v>118.08</v>
      </c>
      <c r="F58">
        <v>38.25</v>
      </c>
      <c r="G58">
        <v>13.5</v>
      </c>
      <c r="H58">
        <v>600</v>
      </c>
      <c r="I58">
        <v>7779.5999999999995</v>
      </c>
      <c r="J58">
        <v>12.965999999999999</v>
      </c>
      <c r="K58">
        <v>44.444444444444443</v>
      </c>
      <c r="L58" t="e">
        <v>#VALUE!</v>
      </c>
      <c r="M58">
        <v>22</v>
      </c>
      <c r="N58">
        <v>66</v>
      </c>
      <c r="O58">
        <f t="shared" si="0"/>
        <v>12</v>
      </c>
      <c r="P58">
        <v>8.3000000000000007</v>
      </c>
      <c r="Q58">
        <v>2003</v>
      </c>
      <c r="R58">
        <v>9</v>
      </c>
      <c r="S58">
        <v>2012</v>
      </c>
      <c r="T58">
        <v>60</v>
      </c>
      <c r="U58">
        <v>30.1</v>
      </c>
      <c r="V58">
        <v>33.799999999999997</v>
      </c>
      <c r="W58">
        <v>3.76</v>
      </c>
    </row>
    <row r="59" spans="1:23" x14ac:dyDescent="0.2">
      <c r="A59" t="s">
        <v>98</v>
      </c>
      <c r="B59">
        <v>2009</v>
      </c>
      <c r="C59" t="s">
        <v>19</v>
      </c>
      <c r="D59" t="s">
        <v>99</v>
      </c>
      <c r="E59">
        <v>-87.08</v>
      </c>
      <c r="F59">
        <v>38.78</v>
      </c>
      <c r="G59">
        <v>11</v>
      </c>
      <c r="H59">
        <v>973</v>
      </c>
      <c r="I59">
        <v>975.36</v>
      </c>
      <c r="J59">
        <v>1.0024254881808838</v>
      </c>
      <c r="K59">
        <v>88.454545454545453</v>
      </c>
      <c r="L59">
        <v>5.1000000000000005</v>
      </c>
      <c r="M59">
        <v>20</v>
      </c>
      <c r="N59">
        <v>43</v>
      </c>
      <c r="O59">
        <f t="shared" si="0"/>
        <v>37</v>
      </c>
      <c r="P59">
        <v>5.2</v>
      </c>
      <c r="Q59">
        <v>1993</v>
      </c>
      <c r="R59">
        <v>12</v>
      </c>
      <c r="S59">
        <v>2005</v>
      </c>
      <c r="T59">
        <v>40</v>
      </c>
      <c r="U59">
        <v>40.1</v>
      </c>
      <c r="V59">
        <v>38.6</v>
      </c>
      <c r="W59">
        <v>-1.48</v>
      </c>
    </row>
    <row r="60" spans="1:23" x14ac:dyDescent="0.2">
      <c r="A60" t="s">
        <v>100</v>
      </c>
      <c r="B60">
        <v>2012</v>
      </c>
      <c r="C60" t="s">
        <v>101</v>
      </c>
      <c r="D60" t="s">
        <v>102</v>
      </c>
      <c r="E60">
        <v>9.6</v>
      </c>
      <c r="F60">
        <v>36.869999999999997</v>
      </c>
      <c r="G60">
        <v>18.2</v>
      </c>
      <c r="H60">
        <v>560</v>
      </c>
      <c r="I60">
        <v>1402.08</v>
      </c>
      <c r="J60">
        <v>2.5037142857142856</v>
      </c>
      <c r="K60">
        <v>30.76923076923077</v>
      </c>
      <c r="L60">
        <v>5.7</v>
      </c>
      <c r="M60">
        <v>39</v>
      </c>
      <c r="N60">
        <v>31</v>
      </c>
      <c r="O60">
        <f t="shared" si="0"/>
        <v>30</v>
      </c>
      <c r="P60">
        <v>7.3</v>
      </c>
      <c r="Q60">
        <v>2000</v>
      </c>
      <c r="R60">
        <v>7</v>
      </c>
      <c r="S60">
        <v>2007</v>
      </c>
      <c r="T60">
        <v>50</v>
      </c>
      <c r="U60">
        <v>38</v>
      </c>
      <c r="V60">
        <v>42</v>
      </c>
      <c r="W60">
        <v>4</v>
      </c>
    </row>
    <row r="61" spans="1:23" x14ac:dyDescent="0.2">
      <c r="A61" t="s">
        <v>100</v>
      </c>
      <c r="B61">
        <v>2013</v>
      </c>
      <c r="C61" t="s">
        <v>101</v>
      </c>
      <c r="D61" t="s">
        <v>103</v>
      </c>
      <c r="E61">
        <v>9.6</v>
      </c>
      <c r="F61">
        <v>36.869999999999997</v>
      </c>
      <c r="G61">
        <v>18.2</v>
      </c>
      <c r="H61">
        <v>650</v>
      </c>
      <c r="I61">
        <v>1402.08</v>
      </c>
      <c r="J61">
        <v>2.1570461538461538</v>
      </c>
      <c r="K61">
        <v>35.714285714285715</v>
      </c>
      <c r="L61">
        <v>5.7</v>
      </c>
      <c r="M61">
        <v>39</v>
      </c>
      <c r="N61">
        <v>31</v>
      </c>
      <c r="O61">
        <f t="shared" si="0"/>
        <v>30</v>
      </c>
      <c r="P61">
        <v>7.3</v>
      </c>
      <c r="Q61">
        <v>2000</v>
      </c>
      <c r="R61">
        <v>7</v>
      </c>
      <c r="S61">
        <v>2007</v>
      </c>
      <c r="T61">
        <v>30</v>
      </c>
      <c r="U61">
        <v>47.4</v>
      </c>
      <c r="V61">
        <v>48.3</v>
      </c>
      <c r="W61">
        <v>0.95</v>
      </c>
    </row>
    <row r="62" spans="1:23" x14ac:dyDescent="0.2">
      <c r="A62" t="s">
        <v>104</v>
      </c>
      <c r="B62">
        <v>2007</v>
      </c>
      <c r="C62" t="s">
        <v>59</v>
      </c>
      <c r="D62" t="s">
        <v>105</v>
      </c>
      <c r="E62">
        <v>113</v>
      </c>
      <c r="F62">
        <v>34.5</v>
      </c>
      <c r="G62">
        <v>10.1</v>
      </c>
      <c r="H62">
        <v>746</v>
      </c>
      <c r="I62">
        <v>1111.92</v>
      </c>
      <c r="J62">
        <v>1.4905093833780161</v>
      </c>
      <c r="K62">
        <v>73.861386138613867</v>
      </c>
      <c r="L62">
        <v>3.2</v>
      </c>
      <c r="M62">
        <v>15</v>
      </c>
      <c r="N62">
        <v>43</v>
      </c>
      <c r="O62">
        <f t="shared" si="0"/>
        <v>42</v>
      </c>
      <c r="P62">
        <v>7.6</v>
      </c>
      <c r="Q62">
        <v>1999</v>
      </c>
      <c r="R62">
        <v>6</v>
      </c>
      <c r="S62">
        <v>2005</v>
      </c>
      <c r="T62">
        <v>60</v>
      </c>
      <c r="U62">
        <v>27.8</v>
      </c>
      <c r="V62">
        <v>29.7</v>
      </c>
      <c r="W62">
        <v>1.9</v>
      </c>
    </row>
    <row r="63" spans="1:23" x14ac:dyDescent="0.2">
      <c r="A63" t="s">
        <v>104</v>
      </c>
      <c r="B63">
        <v>2011</v>
      </c>
      <c r="C63" t="s">
        <v>59</v>
      </c>
      <c r="D63" t="s">
        <v>106</v>
      </c>
      <c r="E63">
        <v>114.8</v>
      </c>
      <c r="F63">
        <v>38.299999999999997</v>
      </c>
      <c r="G63">
        <v>12.5</v>
      </c>
      <c r="H63">
        <v>494</v>
      </c>
      <c r="I63">
        <v>1080.24</v>
      </c>
      <c r="J63">
        <v>2.1867206477732792</v>
      </c>
      <c r="K63">
        <v>39.520000000000003</v>
      </c>
      <c r="L63">
        <v>2.5</v>
      </c>
      <c r="M63">
        <v>7</v>
      </c>
      <c r="N63">
        <v>19</v>
      </c>
      <c r="O63">
        <f t="shared" si="0"/>
        <v>74</v>
      </c>
      <c r="P63">
        <v>7.4</v>
      </c>
      <c r="Q63">
        <v>1998</v>
      </c>
      <c r="R63">
        <v>11</v>
      </c>
      <c r="S63">
        <v>2009</v>
      </c>
      <c r="T63">
        <v>30</v>
      </c>
      <c r="U63">
        <v>32.4</v>
      </c>
      <c r="V63">
        <v>33.9</v>
      </c>
      <c r="W63">
        <v>1.53</v>
      </c>
    </row>
    <row r="64" spans="1:23" x14ac:dyDescent="0.2">
      <c r="A64" t="s">
        <v>107</v>
      </c>
      <c r="B64">
        <v>2016</v>
      </c>
      <c r="C64" t="s">
        <v>19</v>
      </c>
      <c r="D64" t="s">
        <v>108</v>
      </c>
      <c r="E64">
        <v>-96.47</v>
      </c>
      <c r="F64">
        <v>40.93</v>
      </c>
      <c r="G64">
        <v>10.9</v>
      </c>
      <c r="H64">
        <v>693</v>
      </c>
      <c r="I64">
        <v>1035.1200000000001</v>
      </c>
      <c r="J64">
        <v>1.4936796536796539</v>
      </c>
      <c r="K64">
        <v>63.577981651376142</v>
      </c>
      <c r="L64">
        <v>3.9</v>
      </c>
      <c r="M64">
        <v>30</v>
      </c>
      <c r="N64">
        <v>52</v>
      </c>
      <c r="O64">
        <f t="shared" si="0"/>
        <v>18</v>
      </c>
      <c r="P64">
        <v>6.3</v>
      </c>
      <c r="Q64">
        <v>1981</v>
      </c>
      <c r="R64">
        <v>33</v>
      </c>
      <c r="S64">
        <v>2014</v>
      </c>
      <c r="T64">
        <v>100</v>
      </c>
      <c r="U64">
        <v>64.900000000000006</v>
      </c>
      <c r="V64">
        <v>73.599999999999994</v>
      </c>
      <c r="W64">
        <v>8.65</v>
      </c>
    </row>
    <row r="65" spans="1:23" x14ac:dyDescent="0.2">
      <c r="A65" t="s">
        <v>109</v>
      </c>
      <c r="B65">
        <v>2012</v>
      </c>
      <c r="C65" t="s">
        <v>19</v>
      </c>
      <c r="D65" t="s">
        <v>91</v>
      </c>
      <c r="E65">
        <v>-83.25</v>
      </c>
      <c r="F65">
        <v>40.42</v>
      </c>
      <c r="G65">
        <v>9.1</v>
      </c>
      <c r="H65">
        <v>905</v>
      </c>
      <c r="I65">
        <v>886.08</v>
      </c>
      <c r="J65">
        <v>0.97909392265193373</v>
      </c>
      <c r="K65">
        <v>99.45054945054946</v>
      </c>
      <c r="L65">
        <v>4.9000000000000004</v>
      </c>
      <c r="M65">
        <v>28</v>
      </c>
      <c r="N65">
        <v>51</v>
      </c>
      <c r="O65">
        <f t="shared" si="0"/>
        <v>21</v>
      </c>
      <c r="P65">
        <v>6.4</v>
      </c>
      <c r="Q65">
        <v>1962</v>
      </c>
      <c r="R65">
        <v>49</v>
      </c>
      <c r="S65">
        <v>2011</v>
      </c>
      <c r="T65">
        <v>40</v>
      </c>
      <c r="U65">
        <v>40.200000000000003</v>
      </c>
      <c r="V65">
        <v>46.5</v>
      </c>
      <c r="W65">
        <v>6.31</v>
      </c>
    </row>
    <row r="66" spans="1:23" x14ac:dyDescent="0.2">
      <c r="A66" t="s">
        <v>109</v>
      </c>
      <c r="B66">
        <v>2012</v>
      </c>
      <c r="C66" t="s">
        <v>19</v>
      </c>
      <c r="D66" t="s">
        <v>90</v>
      </c>
      <c r="E66">
        <v>-84.15</v>
      </c>
      <c r="F66">
        <v>41.48</v>
      </c>
      <c r="G66">
        <v>9.9</v>
      </c>
      <c r="H66">
        <v>845</v>
      </c>
      <c r="I66">
        <v>840.12000000000012</v>
      </c>
      <c r="J66">
        <v>0.99422485207100608</v>
      </c>
      <c r="K66">
        <v>85.353535353535349</v>
      </c>
      <c r="L66">
        <v>5.1000000000000005</v>
      </c>
      <c r="M66">
        <v>39</v>
      </c>
      <c r="N66">
        <v>34</v>
      </c>
      <c r="O66">
        <f t="shared" si="0"/>
        <v>27</v>
      </c>
      <c r="P66">
        <v>6.6</v>
      </c>
      <c r="Q66">
        <v>1964</v>
      </c>
      <c r="R66">
        <v>47</v>
      </c>
      <c r="S66">
        <v>2011</v>
      </c>
      <c r="T66">
        <v>40</v>
      </c>
      <c r="U66">
        <v>47.3</v>
      </c>
      <c r="V66">
        <v>53.9</v>
      </c>
      <c r="W66">
        <v>6.6</v>
      </c>
    </row>
    <row r="67" spans="1:23" x14ac:dyDescent="0.2">
      <c r="A67" t="s">
        <v>110</v>
      </c>
      <c r="B67">
        <v>2016</v>
      </c>
      <c r="C67" t="s">
        <v>34</v>
      </c>
      <c r="D67" t="s">
        <v>85</v>
      </c>
      <c r="E67">
        <v>77.400000000000006</v>
      </c>
      <c r="F67">
        <v>23.3</v>
      </c>
      <c r="G67">
        <v>24.5</v>
      </c>
      <c r="H67">
        <v>1130</v>
      </c>
      <c r="I67">
        <v>1680.3600000000001</v>
      </c>
      <c r="J67">
        <v>1.4870442477876107</v>
      </c>
      <c r="K67">
        <v>46.122448979591837</v>
      </c>
      <c r="L67">
        <v>3.33</v>
      </c>
      <c r="M67">
        <v>52</v>
      </c>
      <c r="N67">
        <v>29</v>
      </c>
      <c r="O67">
        <f t="shared" si="0"/>
        <v>19</v>
      </c>
      <c r="P67">
        <v>7.5</v>
      </c>
      <c r="Q67">
        <v>2000</v>
      </c>
      <c r="R67">
        <v>12</v>
      </c>
      <c r="S67">
        <v>2012</v>
      </c>
      <c r="T67">
        <v>45</v>
      </c>
      <c r="U67">
        <v>21.4</v>
      </c>
      <c r="V67">
        <v>27.1</v>
      </c>
      <c r="W67">
        <v>5.68</v>
      </c>
    </row>
    <row r="68" spans="1:23" x14ac:dyDescent="0.2">
      <c r="A68" t="s">
        <v>111</v>
      </c>
      <c r="B68">
        <v>2011</v>
      </c>
      <c r="C68" t="s">
        <v>59</v>
      </c>
      <c r="D68" t="s">
        <v>112</v>
      </c>
      <c r="E68">
        <v>125.55</v>
      </c>
      <c r="F68">
        <v>44.2</v>
      </c>
      <c r="G68">
        <v>4.4000000000000004</v>
      </c>
      <c r="H68">
        <v>520</v>
      </c>
      <c r="I68">
        <v>858.24</v>
      </c>
      <c r="J68">
        <v>1.6504615384615384</v>
      </c>
      <c r="K68">
        <v>118.18181818181817</v>
      </c>
      <c r="L68">
        <v>3.4</v>
      </c>
      <c r="M68">
        <v>24</v>
      </c>
      <c r="N68">
        <v>52</v>
      </c>
      <c r="O68">
        <f t="shared" si="0"/>
        <v>24</v>
      </c>
      <c r="P68">
        <v>6.5</v>
      </c>
      <c r="Q68">
        <v>2001</v>
      </c>
      <c r="R68">
        <v>5</v>
      </c>
      <c r="S68">
        <v>2006</v>
      </c>
      <c r="T68">
        <v>30</v>
      </c>
      <c r="U68">
        <v>64.400000000000006</v>
      </c>
      <c r="V68">
        <v>60.7</v>
      </c>
      <c r="W68">
        <v>-3.73</v>
      </c>
    </row>
    <row r="69" spans="1:23" x14ac:dyDescent="0.2">
      <c r="A69" t="s">
        <v>113</v>
      </c>
      <c r="B69">
        <v>2010</v>
      </c>
      <c r="C69" t="s">
        <v>59</v>
      </c>
      <c r="D69" t="s">
        <v>114</v>
      </c>
      <c r="E69">
        <v>111.44</v>
      </c>
      <c r="F69">
        <v>36.130000000000003</v>
      </c>
      <c r="G69">
        <v>10.7</v>
      </c>
      <c r="H69">
        <v>555</v>
      </c>
      <c r="I69">
        <v>1082.04</v>
      </c>
      <c r="J69">
        <v>1.9496216216216216</v>
      </c>
      <c r="K69">
        <v>51.869158878504678</v>
      </c>
      <c r="L69">
        <v>1.9000000000000001</v>
      </c>
      <c r="M69">
        <v>21</v>
      </c>
      <c r="N69">
        <v>52</v>
      </c>
      <c r="O69">
        <f t="shared" si="0"/>
        <v>27</v>
      </c>
      <c r="P69">
        <v>8</v>
      </c>
      <c r="Q69">
        <v>1992</v>
      </c>
      <c r="R69">
        <v>14</v>
      </c>
      <c r="S69">
        <v>2006</v>
      </c>
      <c r="T69">
        <v>30</v>
      </c>
      <c r="U69">
        <v>28.8</v>
      </c>
      <c r="V69">
        <v>31.2</v>
      </c>
      <c r="W69">
        <v>2.33</v>
      </c>
    </row>
    <row r="70" spans="1:23" x14ac:dyDescent="0.2">
      <c r="A70" t="s">
        <v>113</v>
      </c>
      <c r="B70">
        <v>2016</v>
      </c>
      <c r="C70" t="s">
        <v>115</v>
      </c>
      <c r="D70" t="s">
        <v>116</v>
      </c>
      <c r="E70">
        <v>150.12</v>
      </c>
      <c r="F70">
        <v>-29.13</v>
      </c>
      <c r="G70">
        <v>19.399999999999999</v>
      </c>
      <c r="H70">
        <v>610</v>
      </c>
      <c r="I70">
        <v>1585.3200000000002</v>
      </c>
      <c r="J70">
        <v>2.5988852459016396</v>
      </c>
      <c r="K70">
        <v>31.443298969072167</v>
      </c>
      <c r="L70">
        <v>3.6</v>
      </c>
      <c r="M70">
        <v>42</v>
      </c>
      <c r="N70">
        <v>20</v>
      </c>
      <c r="O70">
        <f t="shared" si="0"/>
        <v>38</v>
      </c>
      <c r="P70">
        <v>6.8</v>
      </c>
      <c r="Q70">
        <v>1998</v>
      </c>
      <c r="R70">
        <v>15</v>
      </c>
      <c r="S70">
        <v>2013</v>
      </c>
      <c r="T70">
        <v>30</v>
      </c>
      <c r="U70">
        <v>31.7</v>
      </c>
      <c r="V70">
        <v>30.7</v>
      </c>
      <c r="W70">
        <v>-0.98</v>
      </c>
    </row>
    <row r="71" spans="1:23" x14ac:dyDescent="0.2">
      <c r="A71" t="s">
        <v>117</v>
      </c>
      <c r="B71">
        <v>2011</v>
      </c>
      <c r="C71" t="s">
        <v>23</v>
      </c>
      <c r="D71" t="s">
        <v>118</v>
      </c>
      <c r="E71">
        <v>-4.43</v>
      </c>
      <c r="F71">
        <v>40.049999999999997</v>
      </c>
      <c r="G71">
        <v>14</v>
      </c>
      <c r="H71">
        <v>431</v>
      </c>
      <c r="I71">
        <v>1205.4000000000001</v>
      </c>
      <c r="J71">
        <v>2.7967517401392112</v>
      </c>
      <c r="K71">
        <v>30.785714285714285</v>
      </c>
      <c r="L71">
        <v>3.4</v>
      </c>
      <c r="M71">
        <v>18</v>
      </c>
      <c r="N71">
        <v>24</v>
      </c>
      <c r="O71">
        <f t="shared" si="0"/>
        <v>58</v>
      </c>
      <c r="P71">
        <v>5.2</v>
      </c>
      <c r="Q71">
        <v>1992</v>
      </c>
      <c r="R71">
        <v>9</v>
      </c>
      <c r="S71">
        <v>2001</v>
      </c>
      <c r="T71">
        <v>30</v>
      </c>
      <c r="U71">
        <v>58.4</v>
      </c>
      <c r="V71">
        <v>62.1</v>
      </c>
      <c r="W71">
        <v>3.7</v>
      </c>
    </row>
    <row r="72" spans="1:23" x14ac:dyDescent="0.2">
      <c r="A72" t="s">
        <v>117</v>
      </c>
      <c r="B72">
        <v>2011</v>
      </c>
      <c r="C72" t="s">
        <v>23</v>
      </c>
      <c r="D72" t="s">
        <v>118</v>
      </c>
      <c r="E72">
        <v>-4.43</v>
      </c>
      <c r="F72">
        <v>40.049999999999997</v>
      </c>
      <c r="G72">
        <v>14</v>
      </c>
      <c r="H72">
        <v>431</v>
      </c>
      <c r="I72">
        <v>1203.72</v>
      </c>
      <c r="J72">
        <v>2.7928538283062645</v>
      </c>
      <c r="K72">
        <v>30.785714285714285</v>
      </c>
      <c r="L72">
        <v>3.4</v>
      </c>
      <c r="M72">
        <v>18</v>
      </c>
      <c r="N72">
        <v>24</v>
      </c>
      <c r="O72">
        <f t="shared" si="0"/>
        <v>58</v>
      </c>
      <c r="P72">
        <v>5.2</v>
      </c>
      <c r="Q72">
        <v>1992</v>
      </c>
      <c r="R72">
        <v>10</v>
      </c>
      <c r="S72">
        <v>2002</v>
      </c>
      <c r="T72">
        <v>30</v>
      </c>
      <c r="U72">
        <v>46.8</v>
      </c>
      <c r="V72">
        <v>55.1</v>
      </c>
      <c r="W72">
        <v>8.3000000000000007</v>
      </c>
    </row>
    <row r="73" spans="1:23" x14ac:dyDescent="0.2">
      <c r="A73" t="s">
        <v>117</v>
      </c>
      <c r="B73">
        <v>2011</v>
      </c>
      <c r="C73" t="s">
        <v>23</v>
      </c>
      <c r="D73" t="s">
        <v>118</v>
      </c>
      <c r="E73">
        <v>-4.43</v>
      </c>
      <c r="F73">
        <v>40.049999999999997</v>
      </c>
      <c r="G73">
        <v>14</v>
      </c>
      <c r="H73">
        <v>431</v>
      </c>
      <c r="I73">
        <v>1205.76</v>
      </c>
      <c r="J73">
        <v>2.7975870069605566</v>
      </c>
      <c r="K73">
        <v>30.785714285714285</v>
      </c>
      <c r="L73">
        <v>3.4</v>
      </c>
      <c r="M73">
        <v>18</v>
      </c>
      <c r="N73">
        <v>24</v>
      </c>
      <c r="O73">
        <f t="shared" si="0"/>
        <v>58</v>
      </c>
      <c r="P73">
        <v>5.2</v>
      </c>
      <c r="Q73">
        <v>1992</v>
      </c>
      <c r="R73">
        <v>11</v>
      </c>
      <c r="S73">
        <v>2003</v>
      </c>
      <c r="T73">
        <v>30</v>
      </c>
      <c r="U73">
        <v>57.5</v>
      </c>
      <c r="V73">
        <v>61</v>
      </c>
      <c r="W73">
        <v>3.5</v>
      </c>
    </row>
    <row r="74" spans="1:23" x14ac:dyDescent="0.2">
      <c r="A74" t="s">
        <v>117</v>
      </c>
      <c r="B74">
        <v>2011</v>
      </c>
      <c r="C74" t="s">
        <v>23</v>
      </c>
      <c r="D74" t="s">
        <v>118</v>
      </c>
      <c r="E74">
        <v>-4.43</v>
      </c>
      <c r="F74">
        <v>40.049999999999997</v>
      </c>
      <c r="G74">
        <v>14</v>
      </c>
      <c r="H74">
        <v>431</v>
      </c>
      <c r="I74">
        <v>1204.32</v>
      </c>
      <c r="J74">
        <v>2.7942459396751738</v>
      </c>
      <c r="K74">
        <v>30.785714285714285</v>
      </c>
      <c r="L74">
        <v>3.4</v>
      </c>
      <c r="M74">
        <v>18</v>
      </c>
      <c r="N74">
        <v>24</v>
      </c>
      <c r="O74">
        <f t="shared" si="0"/>
        <v>58</v>
      </c>
      <c r="P74">
        <v>5.2</v>
      </c>
      <c r="Q74">
        <v>1992</v>
      </c>
      <c r="R74">
        <v>12</v>
      </c>
      <c r="S74">
        <v>2004</v>
      </c>
      <c r="T74">
        <v>30</v>
      </c>
      <c r="U74">
        <v>44.1</v>
      </c>
      <c r="V74">
        <v>51</v>
      </c>
      <c r="W74">
        <v>6.9</v>
      </c>
    </row>
    <row r="75" spans="1:23" x14ac:dyDescent="0.2">
      <c r="A75" t="s">
        <v>117</v>
      </c>
      <c r="B75">
        <v>2011</v>
      </c>
      <c r="C75" t="s">
        <v>23</v>
      </c>
      <c r="D75" t="s">
        <v>118</v>
      </c>
      <c r="E75">
        <v>-4.43</v>
      </c>
      <c r="F75">
        <v>40.049999999999997</v>
      </c>
      <c r="G75">
        <v>14</v>
      </c>
      <c r="H75">
        <v>431</v>
      </c>
      <c r="I75">
        <v>1208.1600000000001</v>
      </c>
      <c r="J75">
        <v>2.803155452436195</v>
      </c>
      <c r="K75">
        <v>30.785714285714285</v>
      </c>
      <c r="L75">
        <v>3.4</v>
      </c>
      <c r="M75">
        <v>18</v>
      </c>
      <c r="N75">
        <v>24</v>
      </c>
      <c r="O75">
        <f t="shared" si="0"/>
        <v>58</v>
      </c>
      <c r="P75">
        <v>5.2</v>
      </c>
      <c r="Q75">
        <v>1992</v>
      </c>
      <c r="R75">
        <v>13</v>
      </c>
      <c r="S75">
        <v>2005</v>
      </c>
      <c r="T75">
        <v>30</v>
      </c>
      <c r="U75">
        <v>46.4</v>
      </c>
      <c r="V75">
        <v>53.1</v>
      </c>
      <c r="W75">
        <v>6.7</v>
      </c>
    </row>
    <row r="76" spans="1:23" x14ac:dyDescent="0.2">
      <c r="A76" t="s">
        <v>117</v>
      </c>
      <c r="B76">
        <v>2011</v>
      </c>
      <c r="C76" t="s">
        <v>23</v>
      </c>
      <c r="D76" t="s">
        <v>118</v>
      </c>
      <c r="E76">
        <v>-4.43</v>
      </c>
      <c r="F76">
        <v>40.049999999999997</v>
      </c>
      <c r="G76">
        <v>14</v>
      </c>
      <c r="H76">
        <v>431</v>
      </c>
      <c r="I76">
        <v>1209.48</v>
      </c>
      <c r="J76">
        <v>2.8062180974477959</v>
      </c>
      <c r="K76">
        <v>30.785714285714285</v>
      </c>
      <c r="L76">
        <v>3.4</v>
      </c>
      <c r="M76">
        <v>18</v>
      </c>
      <c r="N76">
        <v>24</v>
      </c>
      <c r="O76">
        <f t="shared" si="0"/>
        <v>58</v>
      </c>
      <c r="P76">
        <v>5.2</v>
      </c>
      <c r="Q76">
        <v>1992</v>
      </c>
      <c r="R76">
        <v>14</v>
      </c>
      <c r="S76">
        <v>2006</v>
      </c>
      <c r="T76">
        <v>30</v>
      </c>
      <c r="U76">
        <v>47.9</v>
      </c>
      <c r="V76">
        <v>54.7</v>
      </c>
      <c r="W76">
        <v>6.8</v>
      </c>
    </row>
    <row r="77" spans="1:23" x14ac:dyDescent="0.2">
      <c r="A77" t="s">
        <v>117</v>
      </c>
      <c r="B77">
        <v>2011</v>
      </c>
      <c r="C77" t="s">
        <v>23</v>
      </c>
      <c r="D77" t="s">
        <v>118</v>
      </c>
      <c r="E77">
        <v>-4.43</v>
      </c>
      <c r="F77">
        <v>40.049999999999997</v>
      </c>
      <c r="G77">
        <v>14</v>
      </c>
      <c r="H77">
        <v>431</v>
      </c>
      <c r="I77">
        <v>1207.44</v>
      </c>
      <c r="J77">
        <v>2.8014849187935038</v>
      </c>
      <c r="K77">
        <v>30.785714285714285</v>
      </c>
      <c r="L77">
        <v>3.4</v>
      </c>
      <c r="M77">
        <v>18</v>
      </c>
      <c r="N77">
        <v>24</v>
      </c>
      <c r="O77">
        <f t="shared" si="0"/>
        <v>58</v>
      </c>
      <c r="P77">
        <v>5.2</v>
      </c>
      <c r="Q77">
        <v>1992</v>
      </c>
      <c r="R77">
        <v>15</v>
      </c>
      <c r="S77">
        <v>2007</v>
      </c>
      <c r="T77">
        <v>30</v>
      </c>
      <c r="U77">
        <v>46.3</v>
      </c>
      <c r="V77">
        <v>55.2</v>
      </c>
      <c r="W77">
        <v>8.9</v>
      </c>
    </row>
    <row r="78" spans="1:23" x14ac:dyDescent="0.2">
      <c r="A78" t="s">
        <v>117</v>
      </c>
      <c r="B78">
        <v>2011</v>
      </c>
      <c r="C78" t="s">
        <v>23</v>
      </c>
      <c r="D78" t="s">
        <v>118</v>
      </c>
      <c r="E78">
        <v>-4.43</v>
      </c>
      <c r="F78">
        <v>40.049999999999997</v>
      </c>
      <c r="G78">
        <v>14</v>
      </c>
      <c r="H78">
        <v>431</v>
      </c>
      <c r="I78">
        <v>1205.8799999999999</v>
      </c>
      <c r="J78">
        <v>2.7978654292343386</v>
      </c>
      <c r="K78">
        <v>30.785714285714285</v>
      </c>
      <c r="L78">
        <v>3.4</v>
      </c>
      <c r="M78">
        <v>18</v>
      </c>
      <c r="N78">
        <v>24</v>
      </c>
      <c r="O78">
        <f t="shared" si="0"/>
        <v>58</v>
      </c>
      <c r="P78">
        <v>5.2</v>
      </c>
      <c r="Q78">
        <v>1992</v>
      </c>
      <c r="R78">
        <v>16</v>
      </c>
      <c r="S78">
        <v>2008</v>
      </c>
      <c r="T78">
        <v>30</v>
      </c>
      <c r="U78">
        <v>46.4</v>
      </c>
      <c r="V78">
        <v>52.4</v>
      </c>
      <c r="W78">
        <v>6</v>
      </c>
    </row>
    <row r="79" spans="1:23" x14ac:dyDescent="0.2">
      <c r="A79" t="s">
        <v>119</v>
      </c>
      <c r="B79">
        <v>2012</v>
      </c>
      <c r="C79" t="s">
        <v>59</v>
      </c>
      <c r="D79" t="s">
        <v>120</v>
      </c>
      <c r="E79">
        <v>119.47</v>
      </c>
      <c r="F79">
        <v>41.67</v>
      </c>
      <c r="G79">
        <v>6.5</v>
      </c>
      <c r="H79">
        <v>450</v>
      </c>
      <c r="I79">
        <v>959.28</v>
      </c>
      <c r="J79">
        <v>2.1317333333333335</v>
      </c>
      <c r="K79">
        <v>69.230769230769226</v>
      </c>
      <c r="L79">
        <v>3</v>
      </c>
      <c r="M79">
        <v>15</v>
      </c>
      <c r="N79">
        <v>40</v>
      </c>
      <c r="O79">
        <f t="shared" si="0"/>
        <v>45</v>
      </c>
      <c r="P79">
        <v>7.8</v>
      </c>
      <c r="Q79">
        <v>1998</v>
      </c>
      <c r="R79">
        <v>12</v>
      </c>
      <c r="S79">
        <v>2010</v>
      </c>
      <c r="T79">
        <v>100</v>
      </c>
      <c r="U79">
        <v>38.5</v>
      </c>
      <c r="V79">
        <v>40.5</v>
      </c>
      <c r="W79">
        <v>2.0699999999999998</v>
      </c>
    </row>
    <row r="80" spans="1:23" x14ac:dyDescent="0.2">
      <c r="A80" t="s">
        <v>119</v>
      </c>
      <c r="B80">
        <v>2012</v>
      </c>
      <c r="C80" t="s">
        <v>59</v>
      </c>
      <c r="D80" t="s">
        <v>121</v>
      </c>
      <c r="E80">
        <v>124.2</v>
      </c>
      <c r="F80">
        <v>42.43</v>
      </c>
      <c r="G80">
        <v>7</v>
      </c>
      <c r="H80">
        <v>608</v>
      </c>
      <c r="I80">
        <v>821.52</v>
      </c>
      <c r="J80">
        <v>1.3511842105263157</v>
      </c>
      <c r="K80">
        <v>86.857142857142861</v>
      </c>
      <c r="L80">
        <v>5.1000000000000005</v>
      </c>
      <c r="M80">
        <v>19</v>
      </c>
      <c r="N80">
        <v>42</v>
      </c>
      <c r="O80">
        <f t="shared" si="0"/>
        <v>39</v>
      </c>
      <c r="P80">
        <v>6.3</v>
      </c>
      <c r="Q80">
        <v>2005</v>
      </c>
      <c r="R80">
        <v>5</v>
      </c>
      <c r="S80">
        <v>2010</v>
      </c>
      <c r="T80">
        <v>100</v>
      </c>
      <c r="U80">
        <v>41.1</v>
      </c>
      <c r="V80">
        <v>41.4</v>
      </c>
      <c r="W80">
        <v>0.33</v>
      </c>
    </row>
    <row r="81" spans="1:23" x14ac:dyDescent="0.2">
      <c r="A81" t="s">
        <v>122</v>
      </c>
      <c r="B81">
        <v>2014</v>
      </c>
      <c r="C81" t="s">
        <v>59</v>
      </c>
      <c r="D81" t="s">
        <v>123</v>
      </c>
      <c r="E81">
        <v>113</v>
      </c>
      <c r="F81">
        <v>38.1</v>
      </c>
      <c r="G81">
        <v>10.7</v>
      </c>
      <c r="H81">
        <v>555</v>
      </c>
      <c r="I81">
        <v>923.64</v>
      </c>
      <c r="J81">
        <v>1.6642162162162162</v>
      </c>
      <c r="K81">
        <v>51.869158878504678</v>
      </c>
      <c r="L81">
        <v>3.3000000000000003</v>
      </c>
      <c r="M81">
        <v>17</v>
      </c>
      <c r="N81">
        <v>45</v>
      </c>
      <c r="O81">
        <f t="shared" si="0"/>
        <v>38</v>
      </c>
      <c r="P81">
        <v>8.3000000000000007</v>
      </c>
      <c r="Q81">
        <v>1992</v>
      </c>
      <c r="R81">
        <v>17</v>
      </c>
      <c r="S81">
        <v>2009</v>
      </c>
      <c r="T81">
        <v>60</v>
      </c>
      <c r="U81">
        <v>26.2</v>
      </c>
      <c r="V81">
        <v>31.9</v>
      </c>
      <c r="W81">
        <v>5.71</v>
      </c>
    </row>
    <row r="82" spans="1:23" x14ac:dyDescent="0.2">
      <c r="A82" t="s">
        <v>124</v>
      </c>
      <c r="B82">
        <v>2018</v>
      </c>
      <c r="C82" t="s">
        <v>51</v>
      </c>
      <c r="D82" t="s">
        <v>125</v>
      </c>
      <c r="E82">
        <v>-107.73</v>
      </c>
      <c r="F82">
        <v>50.27</v>
      </c>
      <c r="G82">
        <v>3.3</v>
      </c>
      <c r="H82">
        <v>334</v>
      </c>
      <c r="I82">
        <v>806.40000000000009</v>
      </c>
      <c r="J82">
        <v>2.4143712574850302</v>
      </c>
      <c r="K82">
        <v>101.21212121212122</v>
      </c>
      <c r="L82">
        <v>2.9</v>
      </c>
      <c r="M82">
        <v>23</v>
      </c>
      <c r="N82">
        <v>44</v>
      </c>
      <c r="O82">
        <f t="shared" si="0"/>
        <v>33</v>
      </c>
      <c r="P82">
        <v>6.9</v>
      </c>
      <c r="Q82">
        <v>1982</v>
      </c>
      <c r="R82">
        <v>21</v>
      </c>
      <c r="S82">
        <v>2003</v>
      </c>
      <c r="T82">
        <v>30</v>
      </c>
      <c r="U82">
        <v>45.2</v>
      </c>
      <c r="V82">
        <v>45.5</v>
      </c>
      <c r="W82">
        <v>0.28000000000000003</v>
      </c>
    </row>
    <row r="83" spans="1:23" x14ac:dyDescent="0.2">
      <c r="A83" t="s">
        <v>124</v>
      </c>
      <c r="B83">
        <v>2018</v>
      </c>
      <c r="C83" t="s">
        <v>51</v>
      </c>
      <c r="D83" t="s">
        <v>125</v>
      </c>
      <c r="E83">
        <v>-107.73</v>
      </c>
      <c r="F83">
        <v>50.27</v>
      </c>
      <c r="G83">
        <v>3.3</v>
      </c>
      <c r="H83">
        <v>334</v>
      </c>
      <c r="I83">
        <v>803.04</v>
      </c>
      <c r="J83">
        <v>2.4043113772455089</v>
      </c>
      <c r="K83">
        <v>101.21212121212122</v>
      </c>
      <c r="L83">
        <v>2.9</v>
      </c>
      <c r="M83">
        <v>23</v>
      </c>
      <c r="N83">
        <v>44</v>
      </c>
      <c r="O83">
        <f t="shared" si="0"/>
        <v>33</v>
      </c>
      <c r="P83">
        <v>6.9</v>
      </c>
      <c r="Q83">
        <v>1982</v>
      </c>
      <c r="R83">
        <v>25</v>
      </c>
      <c r="S83">
        <v>2007</v>
      </c>
      <c r="T83">
        <v>30</v>
      </c>
      <c r="U83">
        <v>43.7</v>
      </c>
      <c r="V83">
        <v>46.3</v>
      </c>
      <c r="W83">
        <v>2.6</v>
      </c>
    </row>
    <row r="84" spans="1:23" x14ac:dyDescent="0.2">
      <c r="A84" t="s">
        <v>124</v>
      </c>
      <c r="B84">
        <v>2018</v>
      </c>
      <c r="C84" t="s">
        <v>51</v>
      </c>
      <c r="D84" t="s">
        <v>125</v>
      </c>
      <c r="E84">
        <v>-107.73</v>
      </c>
      <c r="F84">
        <v>50.27</v>
      </c>
      <c r="G84">
        <v>3.3</v>
      </c>
      <c r="H84">
        <v>334</v>
      </c>
      <c r="I84">
        <v>800.04</v>
      </c>
      <c r="J84">
        <v>2.3953293413173653</v>
      </c>
      <c r="K84">
        <v>101.21212121212122</v>
      </c>
      <c r="L84">
        <v>2.9</v>
      </c>
      <c r="M84">
        <v>23</v>
      </c>
      <c r="N84">
        <v>44</v>
      </c>
      <c r="O84">
        <f t="shared" si="0"/>
        <v>33</v>
      </c>
      <c r="P84">
        <v>6.9</v>
      </c>
      <c r="Q84">
        <v>1982</v>
      </c>
      <c r="R84">
        <v>29</v>
      </c>
      <c r="S84">
        <v>2011</v>
      </c>
      <c r="T84">
        <v>30</v>
      </c>
      <c r="U84">
        <v>43.1</v>
      </c>
      <c r="V84">
        <v>44.9</v>
      </c>
      <c r="W84">
        <v>1.85</v>
      </c>
    </row>
    <row r="85" spans="1:23" x14ac:dyDescent="0.2">
      <c r="A85" t="s">
        <v>126</v>
      </c>
      <c r="B85">
        <v>2008</v>
      </c>
      <c r="C85" t="s">
        <v>19</v>
      </c>
      <c r="D85" t="s">
        <v>127</v>
      </c>
      <c r="E85">
        <v>-84</v>
      </c>
      <c r="F85">
        <v>41</v>
      </c>
      <c r="G85">
        <v>9.9</v>
      </c>
      <c r="H85">
        <v>845</v>
      </c>
      <c r="I85">
        <v>834.24</v>
      </c>
      <c r="J85">
        <v>0.98726627218934915</v>
      </c>
      <c r="K85">
        <v>85.353535353535349</v>
      </c>
      <c r="L85">
        <v>4.8</v>
      </c>
      <c r="M85">
        <v>28</v>
      </c>
      <c r="N85">
        <v>50</v>
      </c>
      <c r="O85">
        <f t="shared" si="0"/>
        <v>22</v>
      </c>
      <c r="P85">
        <v>6.3</v>
      </c>
      <c r="Q85">
        <v>1996</v>
      </c>
      <c r="R85">
        <v>9</v>
      </c>
      <c r="S85">
        <v>2005</v>
      </c>
      <c r="T85">
        <v>45</v>
      </c>
      <c r="U85">
        <v>69.900000000000006</v>
      </c>
      <c r="V85">
        <v>74.8</v>
      </c>
      <c r="W85">
        <v>4.93</v>
      </c>
    </row>
    <row r="86" spans="1:23" x14ac:dyDescent="0.2">
      <c r="A86" t="s">
        <v>126</v>
      </c>
      <c r="B86">
        <v>2008</v>
      </c>
      <c r="C86" t="s">
        <v>19</v>
      </c>
      <c r="D86" t="s">
        <v>128</v>
      </c>
      <c r="E86">
        <v>-82</v>
      </c>
      <c r="F86">
        <v>40.799999999999997</v>
      </c>
      <c r="G86">
        <v>9.1</v>
      </c>
      <c r="H86">
        <v>905</v>
      </c>
      <c r="I86">
        <v>837.96</v>
      </c>
      <c r="J86">
        <v>0.92592265193370171</v>
      </c>
      <c r="K86">
        <v>99.45054945054946</v>
      </c>
      <c r="L86">
        <v>6.2</v>
      </c>
      <c r="M86">
        <v>17</v>
      </c>
      <c r="N86">
        <v>53</v>
      </c>
      <c r="O86">
        <f t="shared" si="0"/>
        <v>30</v>
      </c>
      <c r="P86">
        <v>5.7</v>
      </c>
      <c r="Q86">
        <v>1993</v>
      </c>
      <c r="R86">
        <v>10</v>
      </c>
      <c r="S86">
        <v>2003</v>
      </c>
      <c r="T86">
        <v>45</v>
      </c>
      <c r="U86">
        <v>40.700000000000003</v>
      </c>
      <c r="V86">
        <v>48</v>
      </c>
      <c r="W86">
        <v>7.31</v>
      </c>
    </row>
    <row r="87" spans="1:23" x14ac:dyDescent="0.2">
      <c r="A87" t="s">
        <v>129</v>
      </c>
      <c r="B87">
        <v>2007</v>
      </c>
      <c r="C87" t="s">
        <v>37</v>
      </c>
      <c r="D87" t="s">
        <v>130</v>
      </c>
      <c r="E87">
        <v>-49.35</v>
      </c>
      <c r="F87">
        <v>-16.579999999999998</v>
      </c>
      <c r="G87">
        <v>22.5</v>
      </c>
      <c r="H87">
        <v>1500</v>
      </c>
      <c r="I87">
        <v>1399.1999999999998</v>
      </c>
      <c r="J87">
        <v>0.93279999999999985</v>
      </c>
      <c r="K87">
        <v>66.666666666666671</v>
      </c>
      <c r="L87">
        <v>5.78</v>
      </c>
      <c r="M87">
        <v>38</v>
      </c>
      <c r="N87">
        <v>17</v>
      </c>
      <c r="O87">
        <f t="shared" si="0"/>
        <v>45</v>
      </c>
      <c r="P87">
        <v>5.2</v>
      </c>
      <c r="Q87">
        <v>1998</v>
      </c>
      <c r="R87">
        <v>5</v>
      </c>
      <c r="S87">
        <v>2003</v>
      </c>
      <c r="T87">
        <v>30</v>
      </c>
      <c r="U87">
        <v>59.8</v>
      </c>
      <c r="V87">
        <v>65.8</v>
      </c>
      <c r="W87">
        <v>6</v>
      </c>
    </row>
    <row r="88" spans="1:23" x14ac:dyDescent="0.2">
      <c r="A88" t="s">
        <v>131</v>
      </c>
      <c r="B88">
        <v>2012</v>
      </c>
      <c r="C88" t="s">
        <v>19</v>
      </c>
      <c r="D88" t="s">
        <v>132</v>
      </c>
      <c r="E88">
        <v>-103.15</v>
      </c>
      <c r="F88">
        <v>40.15</v>
      </c>
      <c r="G88">
        <v>9.6</v>
      </c>
      <c r="H88">
        <v>418</v>
      </c>
      <c r="I88">
        <v>1242.8399999999999</v>
      </c>
      <c r="J88">
        <v>2.9733014354066984</v>
      </c>
      <c r="K88">
        <v>43.541666666666671</v>
      </c>
      <c r="L88">
        <v>2.3000000000000003</v>
      </c>
      <c r="M88">
        <v>25</v>
      </c>
      <c r="N88">
        <v>47</v>
      </c>
      <c r="O88">
        <f t="shared" si="0"/>
        <v>28</v>
      </c>
      <c r="P88">
        <v>6</v>
      </c>
      <c r="Q88">
        <v>1967</v>
      </c>
      <c r="R88">
        <v>39</v>
      </c>
      <c r="S88">
        <v>2006</v>
      </c>
      <c r="T88">
        <v>30</v>
      </c>
      <c r="U88">
        <v>26.6</v>
      </c>
      <c r="V88">
        <v>29.5</v>
      </c>
      <c r="W88">
        <v>2.87</v>
      </c>
    </row>
    <row r="89" spans="1:23" x14ac:dyDescent="0.2">
      <c r="A89" t="s">
        <v>133</v>
      </c>
      <c r="B89">
        <v>2010</v>
      </c>
      <c r="C89" t="s">
        <v>19</v>
      </c>
      <c r="D89" t="s">
        <v>134</v>
      </c>
      <c r="E89">
        <v>-81.790000000000006</v>
      </c>
      <c r="F89">
        <v>40.58</v>
      </c>
      <c r="G89">
        <v>10.5</v>
      </c>
      <c r="H89">
        <v>999</v>
      </c>
      <c r="I89">
        <v>840.96</v>
      </c>
      <c r="J89">
        <v>0.84180180180180186</v>
      </c>
      <c r="K89">
        <v>95.142857142857139</v>
      </c>
      <c r="L89">
        <v>6.51</v>
      </c>
      <c r="M89">
        <v>14</v>
      </c>
      <c r="N89">
        <v>69</v>
      </c>
      <c r="O89">
        <f t="shared" si="0"/>
        <v>17</v>
      </c>
      <c r="P89">
        <v>5.7</v>
      </c>
      <c r="Q89">
        <v>1964</v>
      </c>
      <c r="R89">
        <v>42</v>
      </c>
      <c r="S89">
        <v>2006</v>
      </c>
      <c r="T89">
        <v>40</v>
      </c>
      <c r="U89">
        <v>38.299999999999997</v>
      </c>
      <c r="V89">
        <v>61.4</v>
      </c>
      <c r="W89">
        <v>23.05</v>
      </c>
    </row>
    <row r="90" spans="1:23" x14ac:dyDescent="0.2">
      <c r="A90" t="s">
        <v>133</v>
      </c>
      <c r="B90">
        <v>2010</v>
      </c>
      <c r="C90" t="s">
        <v>19</v>
      </c>
      <c r="D90" t="s">
        <v>135</v>
      </c>
      <c r="E90">
        <v>-83.6</v>
      </c>
      <c r="F90">
        <v>39.75</v>
      </c>
      <c r="G90">
        <v>10.8</v>
      </c>
      <c r="H90">
        <v>1037</v>
      </c>
      <c r="I90">
        <v>896.40000000000009</v>
      </c>
      <c r="J90">
        <v>0.86441658630665386</v>
      </c>
      <c r="K90">
        <v>96.018518518518519</v>
      </c>
      <c r="L90">
        <v>4.55</v>
      </c>
      <c r="M90">
        <v>20</v>
      </c>
      <c r="N90">
        <v>65</v>
      </c>
      <c r="O90">
        <f t="shared" si="0"/>
        <v>15</v>
      </c>
      <c r="P90">
        <v>6.5</v>
      </c>
      <c r="Q90">
        <v>1962</v>
      </c>
      <c r="R90">
        <v>44</v>
      </c>
      <c r="S90">
        <v>2006</v>
      </c>
      <c r="T90">
        <v>40</v>
      </c>
      <c r="U90">
        <v>40.799999999999997</v>
      </c>
      <c r="V90">
        <v>70.3</v>
      </c>
      <c r="W90">
        <v>29.5</v>
      </c>
    </row>
    <row r="91" spans="1:23" x14ac:dyDescent="0.2">
      <c r="A91" t="s">
        <v>133</v>
      </c>
      <c r="B91">
        <v>2010</v>
      </c>
      <c r="C91" t="s">
        <v>19</v>
      </c>
      <c r="D91" t="s">
        <v>136</v>
      </c>
      <c r="E91">
        <v>-81.84</v>
      </c>
      <c r="F91">
        <v>40.33</v>
      </c>
      <c r="G91">
        <v>10.5</v>
      </c>
      <c r="H91">
        <v>999</v>
      </c>
      <c r="I91">
        <v>868.56</v>
      </c>
      <c r="J91">
        <v>0.86942942942942936</v>
      </c>
      <c r="K91">
        <v>95.142857142857139</v>
      </c>
      <c r="L91">
        <v>6.3100000000000005</v>
      </c>
      <c r="M91">
        <v>25</v>
      </c>
      <c r="N91">
        <v>53</v>
      </c>
      <c r="O91">
        <f t="shared" si="0"/>
        <v>22</v>
      </c>
      <c r="P91">
        <v>5.8</v>
      </c>
      <c r="Q91">
        <v>1986</v>
      </c>
      <c r="R91">
        <v>20</v>
      </c>
      <c r="S91">
        <v>2006</v>
      </c>
      <c r="T91">
        <v>40</v>
      </c>
      <c r="U91">
        <v>44.9</v>
      </c>
      <c r="V91">
        <v>60.8</v>
      </c>
      <c r="W91">
        <v>15.88</v>
      </c>
    </row>
    <row r="92" spans="1:23" x14ac:dyDescent="0.2">
      <c r="A92" t="s">
        <v>133</v>
      </c>
      <c r="B92">
        <v>2010</v>
      </c>
      <c r="C92" t="s">
        <v>19</v>
      </c>
      <c r="D92" t="s">
        <v>137</v>
      </c>
      <c r="E92">
        <v>-83.25</v>
      </c>
      <c r="F92">
        <v>40.42</v>
      </c>
      <c r="G92">
        <v>13.3</v>
      </c>
      <c r="H92">
        <v>1125</v>
      </c>
      <c r="I92">
        <v>877.80000000000007</v>
      </c>
      <c r="J92">
        <v>0.78026666666666677</v>
      </c>
      <c r="K92">
        <v>84.586466165413526</v>
      </c>
      <c r="L92">
        <v>4.78</v>
      </c>
      <c r="M92">
        <v>26</v>
      </c>
      <c r="N92">
        <v>60</v>
      </c>
      <c r="O92">
        <f t="shared" si="0"/>
        <v>14</v>
      </c>
      <c r="P92">
        <v>6.4</v>
      </c>
      <c r="Q92">
        <v>1986</v>
      </c>
      <c r="R92">
        <v>20</v>
      </c>
      <c r="S92">
        <v>2006</v>
      </c>
      <c r="T92">
        <v>40</v>
      </c>
      <c r="U92">
        <v>55</v>
      </c>
      <c r="V92">
        <v>48.7</v>
      </c>
      <c r="W92">
        <v>-6.32</v>
      </c>
    </row>
    <row r="93" spans="1:23" x14ac:dyDescent="0.2">
      <c r="A93" t="s">
        <v>133</v>
      </c>
      <c r="B93">
        <v>2010</v>
      </c>
      <c r="C93" t="s">
        <v>19</v>
      </c>
      <c r="D93" t="s">
        <v>127</v>
      </c>
      <c r="E93">
        <v>-83.78</v>
      </c>
      <c r="F93">
        <v>41.18</v>
      </c>
      <c r="G93">
        <v>9.5</v>
      </c>
      <c r="H93">
        <v>845</v>
      </c>
      <c r="I93">
        <v>853.92</v>
      </c>
      <c r="J93">
        <v>1.0105562130177514</v>
      </c>
      <c r="K93">
        <v>88.94736842105263</v>
      </c>
      <c r="L93">
        <v>4.79</v>
      </c>
      <c r="M93">
        <v>40</v>
      </c>
      <c r="N93">
        <v>39</v>
      </c>
      <c r="O93">
        <f t="shared" si="0"/>
        <v>21</v>
      </c>
      <c r="P93">
        <v>6.6</v>
      </c>
      <c r="Q93">
        <v>1963</v>
      </c>
      <c r="R93">
        <v>43</v>
      </c>
      <c r="S93">
        <v>2006</v>
      </c>
      <c r="T93">
        <v>40</v>
      </c>
      <c r="U93">
        <v>90.3</v>
      </c>
      <c r="V93">
        <v>102.1</v>
      </c>
      <c r="W93">
        <v>11.76</v>
      </c>
    </row>
    <row r="94" spans="1:23" x14ac:dyDescent="0.2">
      <c r="A94" t="s">
        <v>133</v>
      </c>
      <c r="B94">
        <v>2010</v>
      </c>
      <c r="C94" t="s">
        <v>19</v>
      </c>
      <c r="D94" t="s">
        <v>90</v>
      </c>
      <c r="E94">
        <v>-84.15</v>
      </c>
      <c r="F94">
        <v>41.48</v>
      </c>
      <c r="G94">
        <v>9.5</v>
      </c>
      <c r="H94">
        <v>845</v>
      </c>
      <c r="I94">
        <v>819</v>
      </c>
      <c r="J94">
        <v>0.96923076923076923</v>
      </c>
      <c r="K94">
        <v>88.94736842105263</v>
      </c>
      <c r="L94">
        <v>4.92</v>
      </c>
      <c r="M94">
        <v>36</v>
      </c>
      <c r="N94">
        <v>26</v>
      </c>
      <c r="O94">
        <f t="shared" si="0"/>
        <v>38</v>
      </c>
      <c r="P94">
        <v>6.6</v>
      </c>
      <c r="Q94">
        <v>2000</v>
      </c>
      <c r="R94">
        <v>6</v>
      </c>
      <c r="S94">
        <v>2006</v>
      </c>
      <c r="T94">
        <v>40</v>
      </c>
      <c r="U94">
        <v>107.9</v>
      </c>
      <c r="V94">
        <v>91.4</v>
      </c>
      <c r="W94">
        <v>-16.489999999999998</v>
      </c>
    </row>
    <row r="95" spans="1:23" x14ac:dyDescent="0.2">
      <c r="A95" t="s">
        <v>138</v>
      </c>
      <c r="B95">
        <v>2014</v>
      </c>
      <c r="C95" t="s">
        <v>139</v>
      </c>
      <c r="D95" t="s">
        <v>140</v>
      </c>
      <c r="E95">
        <v>-6.7</v>
      </c>
      <c r="F95">
        <v>33.57</v>
      </c>
      <c r="G95">
        <v>17.100000000000001</v>
      </c>
      <c r="H95">
        <v>450</v>
      </c>
      <c r="I95">
        <v>1437.3600000000001</v>
      </c>
      <c r="J95">
        <v>3.1941333333333337</v>
      </c>
      <c r="K95">
        <v>26.315789473684209</v>
      </c>
      <c r="L95">
        <v>4.5</v>
      </c>
      <c r="M95">
        <v>32</v>
      </c>
      <c r="N95">
        <v>32</v>
      </c>
      <c r="O95">
        <f t="shared" si="0"/>
        <v>36</v>
      </c>
      <c r="P95">
        <v>6.7</v>
      </c>
      <c r="Q95">
        <v>2006</v>
      </c>
      <c r="R95">
        <v>5</v>
      </c>
      <c r="S95">
        <v>2011</v>
      </c>
      <c r="T95">
        <v>30</v>
      </c>
      <c r="U95">
        <v>32.299999999999997</v>
      </c>
      <c r="V95">
        <v>32.9</v>
      </c>
      <c r="W95">
        <v>0.56999999999999995</v>
      </c>
    </row>
    <row r="96" spans="1:23" x14ac:dyDescent="0.2">
      <c r="A96" t="s">
        <v>138</v>
      </c>
      <c r="B96">
        <v>2014</v>
      </c>
      <c r="C96" t="s">
        <v>139</v>
      </c>
      <c r="D96" t="s">
        <v>140</v>
      </c>
      <c r="E96">
        <v>-6.7</v>
      </c>
      <c r="F96">
        <v>33.57</v>
      </c>
      <c r="G96">
        <v>17.100000000000001</v>
      </c>
      <c r="H96">
        <v>450</v>
      </c>
      <c r="I96">
        <v>1437.3600000000001</v>
      </c>
      <c r="J96">
        <v>3.1941333333333337</v>
      </c>
      <c r="K96">
        <v>26.315789473684209</v>
      </c>
      <c r="L96">
        <v>4.5</v>
      </c>
      <c r="M96">
        <v>32</v>
      </c>
      <c r="N96">
        <v>32</v>
      </c>
      <c r="O96">
        <f t="shared" si="0"/>
        <v>36</v>
      </c>
      <c r="P96">
        <v>6.7</v>
      </c>
      <c r="Q96">
        <v>2006</v>
      </c>
      <c r="R96">
        <v>5</v>
      </c>
      <c r="S96">
        <v>2011</v>
      </c>
      <c r="T96">
        <v>30</v>
      </c>
      <c r="U96">
        <v>28.3</v>
      </c>
      <c r="V96">
        <v>28.4</v>
      </c>
      <c r="W96">
        <v>0.12</v>
      </c>
    </row>
    <row r="97" spans="1:23" x14ac:dyDescent="0.2">
      <c r="A97" t="s">
        <v>138</v>
      </c>
      <c r="B97">
        <v>2014</v>
      </c>
      <c r="C97" t="s">
        <v>139</v>
      </c>
      <c r="D97" t="s">
        <v>140</v>
      </c>
      <c r="E97">
        <v>-6.7</v>
      </c>
      <c r="F97">
        <v>33.57</v>
      </c>
      <c r="G97">
        <v>17.100000000000001</v>
      </c>
      <c r="H97">
        <v>450</v>
      </c>
      <c r="I97">
        <v>1437.3600000000001</v>
      </c>
      <c r="J97">
        <v>3.1941333333333337</v>
      </c>
      <c r="K97">
        <v>26.315789473684209</v>
      </c>
      <c r="L97">
        <v>4.5</v>
      </c>
      <c r="M97">
        <v>32</v>
      </c>
      <c r="N97">
        <v>32</v>
      </c>
      <c r="O97">
        <f t="shared" si="0"/>
        <v>36</v>
      </c>
      <c r="P97">
        <v>6.7</v>
      </c>
      <c r="Q97">
        <v>2006</v>
      </c>
      <c r="R97">
        <v>5</v>
      </c>
      <c r="S97">
        <v>2011</v>
      </c>
      <c r="T97">
        <v>30</v>
      </c>
      <c r="U97">
        <v>26.7</v>
      </c>
      <c r="V97">
        <v>26.7</v>
      </c>
      <c r="W97">
        <v>-0.08</v>
      </c>
    </row>
    <row r="98" spans="1:23" x14ac:dyDescent="0.2">
      <c r="A98" t="s">
        <v>141</v>
      </c>
      <c r="B98">
        <v>2015</v>
      </c>
      <c r="C98" t="s">
        <v>142</v>
      </c>
      <c r="D98" t="s">
        <v>143</v>
      </c>
      <c r="E98">
        <v>14.33</v>
      </c>
      <c r="F98">
        <v>50.08</v>
      </c>
      <c r="G98">
        <v>8.4</v>
      </c>
      <c r="H98">
        <v>472</v>
      </c>
      <c r="I98">
        <v>725.64</v>
      </c>
      <c r="J98">
        <v>1.5373728813559322</v>
      </c>
      <c r="K98">
        <v>56.19047619047619</v>
      </c>
      <c r="L98">
        <v>5.7</v>
      </c>
      <c r="M98">
        <v>20</v>
      </c>
      <c r="N98">
        <v>41</v>
      </c>
      <c r="O98">
        <f t="shared" si="0"/>
        <v>39</v>
      </c>
      <c r="P98">
        <v>6.3</v>
      </c>
      <c r="Q98">
        <v>1995</v>
      </c>
      <c r="R98">
        <v>14</v>
      </c>
      <c r="S98">
        <v>2009</v>
      </c>
      <c r="T98">
        <v>30</v>
      </c>
      <c r="U98">
        <v>52.7</v>
      </c>
      <c r="V98">
        <v>55</v>
      </c>
      <c r="W98">
        <v>2.31</v>
      </c>
    </row>
    <row r="99" spans="1:23" x14ac:dyDescent="0.2">
      <c r="A99" t="s">
        <v>141</v>
      </c>
      <c r="B99">
        <v>2015</v>
      </c>
      <c r="C99" t="s">
        <v>142</v>
      </c>
      <c r="D99" t="s">
        <v>143</v>
      </c>
      <c r="E99">
        <v>14.33</v>
      </c>
      <c r="F99">
        <v>50.08</v>
      </c>
      <c r="G99">
        <v>8.4</v>
      </c>
      <c r="H99">
        <v>472</v>
      </c>
      <c r="I99">
        <v>722.88</v>
      </c>
      <c r="J99">
        <v>1.5315254237288136</v>
      </c>
      <c r="K99">
        <v>56.19047619047619</v>
      </c>
      <c r="L99">
        <v>5.7</v>
      </c>
      <c r="M99">
        <v>20</v>
      </c>
      <c r="N99">
        <v>41</v>
      </c>
      <c r="O99">
        <f t="shared" si="0"/>
        <v>39</v>
      </c>
      <c r="P99">
        <v>6.3</v>
      </c>
      <c r="Q99">
        <v>1995</v>
      </c>
      <c r="R99">
        <v>18</v>
      </c>
      <c r="S99">
        <v>2013</v>
      </c>
      <c r="T99">
        <v>30</v>
      </c>
      <c r="U99">
        <v>53.9</v>
      </c>
      <c r="V99">
        <v>57.9</v>
      </c>
      <c r="W99">
        <v>3.94</v>
      </c>
    </row>
    <row r="100" spans="1:23" x14ac:dyDescent="0.2">
      <c r="A100" t="s">
        <v>144</v>
      </c>
      <c r="B100">
        <v>2006</v>
      </c>
      <c r="C100" t="s">
        <v>19</v>
      </c>
      <c r="D100" t="s">
        <v>145</v>
      </c>
      <c r="E100">
        <v>-86.93</v>
      </c>
      <c r="F100">
        <v>40.57</v>
      </c>
      <c r="G100">
        <v>11</v>
      </c>
      <c r="H100">
        <v>1043</v>
      </c>
      <c r="I100">
        <v>851.04</v>
      </c>
      <c r="J100">
        <v>0.81595397890699906</v>
      </c>
      <c r="K100">
        <v>94.818181818181813</v>
      </c>
      <c r="L100">
        <v>4.4000000000000004</v>
      </c>
      <c r="M100">
        <v>27</v>
      </c>
      <c r="N100">
        <v>60</v>
      </c>
      <c r="O100">
        <f t="shared" si="0"/>
        <v>13</v>
      </c>
      <c r="P100">
        <v>6.5</v>
      </c>
      <c r="Q100">
        <v>1998</v>
      </c>
      <c r="R100">
        <v>6</v>
      </c>
      <c r="S100">
        <v>2004</v>
      </c>
      <c r="T100">
        <v>100</v>
      </c>
      <c r="U100">
        <v>86</v>
      </c>
      <c r="V100">
        <v>83.3</v>
      </c>
      <c r="W100">
        <v>-2.7</v>
      </c>
    </row>
    <row r="101" spans="1:23" x14ac:dyDescent="0.2">
      <c r="A101" t="s">
        <v>144</v>
      </c>
      <c r="B101">
        <v>2006</v>
      </c>
      <c r="C101" t="s">
        <v>19</v>
      </c>
      <c r="D101" t="s">
        <v>145</v>
      </c>
      <c r="E101">
        <v>-86.93</v>
      </c>
      <c r="F101">
        <v>40.57</v>
      </c>
      <c r="G101">
        <v>11</v>
      </c>
      <c r="H101">
        <v>1043</v>
      </c>
      <c r="I101">
        <v>872.28</v>
      </c>
      <c r="J101">
        <v>0.83631831255992328</v>
      </c>
      <c r="K101">
        <v>94.818181818181813</v>
      </c>
      <c r="L101">
        <v>4.4000000000000004</v>
      </c>
      <c r="M101">
        <v>27</v>
      </c>
      <c r="N101">
        <v>60</v>
      </c>
      <c r="O101">
        <f t="shared" si="0"/>
        <v>13</v>
      </c>
      <c r="P101">
        <v>6.5</v>
      </c>
      <c r="Q101">
        <v>1980</v>
      </c>
      <c r="R101">
        <v>24</v>
      </c>
      <c r="S101">
        <v>2004</v>
      </c>
      <c r="T101">
        <v>100</v>
      </c>
      <c r="U101">
        <v>80.400000000000006</v>
      </c>
      <c r="V101">
        <v>92.9</v>
      </c>
      <c r="W101">
        <v>12.5</v>
      </c>
    </row>
    <row r="102" spans="1:23" x14ac:dyDescent="0.2">
      <c r="A102" t="s">
        <v>146</v>
      </c>
      <c r="B102">
        <v>2013</v>
      </c>
      <c r="C102" t="s">
        <v>115</v>
      </c>
      <c r="D102" t="s">
        <v>147</v>
      </c>
      <c r="E102">
        <v>150.51</v>
      </c>
      <c r="F102">
        <v>-24.38</v>
      </c>
      <c r="G102">
        <v>22</v>
      </c>
      <c r="H102">
        <v>627</v>
      </c>
      <c r="I102">
        <v>1592.7599999999998</v>
      </c>
      <c r="J102">
        <v>2.5402870813397125</v>
      </c>
      <c r="K102">
        <v>28.5</v>
      </c>
      <c r="L102">
        <v>8.3000000000000007</v>
      </c>
      <c r="M102">
        <v>41</v>
      </c>
      <c r="N102">
        <v>22</v>
      </c>
      <c r="O102">
        <f t="shared" si="0"/>
        <v>37</v>
      </c>
      <c r="P102">
        <v>7.8</v>
      </c>
      <c r="Q102">
        <v>1984</v>
      </c>
      <c r="R102">
        <v>26</v>
      </c>
      <c r="S102">
        <v>2010</v>
      </c>
      <c r="T102">
        <v>30</v>
      </c>
      <c r="U102">
        <v>73.5</v>
      </c>
      <c r="V102">
        <v>61.4</v>
      </c>
      <c r="W102">
        <v>-12.11</v>
      </c>
    </row>
    <row r="103" spans="1:23" x14ac:dyDescent="0.2">
      <c r="A103" t="s">
        <v>146</v>
      </c>
      <c r="B103">
        <v>2013</v>
      </c>
      <c r="C103" t="s">
        <v>115</v>
      </c>
      <c r="D103" t="s">
        <v>148</v>
      </c>
      <c r="E103">
        <v>152.1</v>
      </c>
      <c r="F103">
        <v>-28.21</v>
      </c>
      <c r="G103">
        <v>17.5</v>
      </c>
      <c r="H103">
        <v>701</v>
      </c>
      <c r="I103">
        <v>1390.1999999999998</v>
      </c>
      <c r="J103">
        <v>1.9831669044222537</v>
      </c>
      <c r="K103">
        <v>40.057142857142857</v>
      </c>
      <c r="L103">
        <v>7.7</v>
      </c>
      <c r="M103">
        <v>62</v>
      </c>
      <c r="N103">
        <v>16</v>
      </c>
      <c r="O103">
        <f t="shared" si="0"/>
        <v>22</v>
      </c>
      <c r="P103">
        <v>7</v>
      </c>
      <c r="Q103">
        <v>1981</v>
      </c>
      <c r="R103">
        <v>27</v>
      </c>
      <c r="S103">
        <v>2008</v>
      </c>
      <c r="T103">
        <v>30</v>
      </c>
      <c r="U103">
        <v>55.9</v>
      </c>
      <c r="V103">
        <v>55.2</v>
      </c>
      <c r="W103">
        <v>-0.7</v>
      </c>
    </row>
    <row r="104" spans="1:23" x14ac:dyDescent="0.2">
      <c r="A104" t="s">
        <v>146</v>
      </c>
      <c r="B104">
        <v>2013</v>
      </c>
      <c r="C104" t="s">
        <v>115</v>
      </c>
      <c r="D104" t="s">
        <v>149</v>
      </c>
      <c r="E104">
        <v>151.84</v>
      </c>
      <c r="F104">
        <v>-26.64</v>
      </c>
      <c r="G104">
        <v>18.8</v>
      </c>
      <c r="H104">
        <v>753</v>
      </c>
      <c r="I104">
        <v>1418.8799999999999</v>
      </c>
      <c r="J104">
        <v>1.8843027888446213</v>
      </c>
      <c r="K104">
        <v>40.053191489361701</v>
      </c>
      <c r="L104">
        <v>9.1</v>
      </c>
      <c r="M104">
        <v>62</v>
      </c>
      <c r="N104">
        <v>16</v>
      </c>
      <c r="O104">
        <f t="shared" si="0"/>
        <v>22</v>
      </c>
      <c r="P104">
        <v>5.8</v>
      </c>
      <c r="Q104">
        <v>1994</v>
      </c>
      <c r="R104">
        <v>16</v>
      </c>
      <c r="S104">
        <v>2010</v>
      </c>
      <c r="T104">
        <v>30</v>
      </c>
      <c r="U104">
        <v>51.1</v>
      </c>
      <c r="V104">
        <v>53.2</v>
      </c>
      <c r="W104">
        <v>2.0699999999999998</v>
      </c>
    </row>
    <row r="105" spans="1:23" x14ac:dyDescent="0.2">
      <c r="A105" t="s">
        <v>150</v>
      </c>
      <c r="B105">
        <v>2016</v>
      </c>
      <c r="C105" t="s">
        <v>34</v>
      </c>
      <c r="D105" t="s">
        <v>151</v>
      </c>
      <c r="E105">
        <v>77.2</v>
      </c>
      <c r="F105">
        <v>28.67</v>
      </c>
      <c r="G105">
        <v>22.5</v>
      </c>
      <c r="H105">
        <v>650</v>
      </c>
      <c r="I105">
        <v>1456.8000000000002</v>
      </c>
      <c r="J105">
        <v>2.2412307692307696</v>
      </c>
      <c r="K105">
        <v>28.888888888888889</v>
      </c>
      <c r="L105" t="e">
        <v>#VALUE!</v>
      </c>
      <c r="M105">
        <v>19</v>
      </c>
      <c r="N105">
        <v>35</v>
      </c>
      <c r="O105">
        <f t="shared" si="0"/>
        <v>46</v>
      </c>
      <c r="P105">
        <v>9.1</v>
      </c>
      <c r="Q105">
        <v>2008</v>
      </c>
      <c r="R105">
        <v>7</v>
      </c>
      <c r="S105">
        <v>2015</v>
      </c>
      <c r="T105">
        <v>45</v>
      </c>
      <c r="U105">
        <v>21.3</v>
      </c>
      <c r="V105">
        <v>28.7</v>
      </c>
      <c r="W105">
        <v>7.43</v>
      </c>
    </row>
    <row r="106" spans="1:23" x14ac:dyDescent="0.2">
      <c r="A106" t="s">
        <v>150</v>
      </c>
      <c r="B106">
        <v>2016</v>
      </c>
      <c r="C106" t="s">
        <v>34</v>
      </c>
      <c r="D106" t="s">
        <v>151</v>
      </c>
      <c r="E106">
        <v>77.2</v>
      </c>
      <c r="F106">
        <v>28.67</v>
      </c>
      <c r="G106">
        <v>22.5</v>
      </c>
      <c r="H106">
        <v>650</v>
      </c>
      <c r="I106">
        <v>1456.8000000000002</v>
      </c>
      <c r="J106">
        <v>2.2412307692307696</v>
      </c>
      <c r="K106">
        <v>28.888888888888889</v>
      </c>
      <c r="L106" t="e">
        <v>#VALUE!</v>
      </c>
      <c r="M106">
        <v>19</v>
      </c>
      <c r="N106">
        <v>35</v>
      </c>
      <c r="O106">
        <f t="shared" si="0"/>
        <v>46</v>
      </c>
      <c r="P106">
        <v>9.1</v>
      </c>
      <c r="Q106">
        <v>2008</v>
      </c>
      <c r="R106">
        <v>7</v>
      </c>
      <c r="S106">
        <v>2015</v>
      </c>
      <c r="T106">
        <v>45</v>
      </c>
      <c r="U106">
        <v>22.3</v>
      </c>
      <c r="V106">
        <v>29.4</v>
      </c>
      <c r="W106">
        <v>7.07</v>
      </c>
    </row>
    <row r="107" spans="1:23" x14ac:dyDescent="0.2">
      <c r="A107" t="s">
        <v>150</v>
      </c>
      <c r="B107">
        <v>2016</v>
      </c>
      <c r="C107" t="s">
        <v>34</v>
      </c>
      <c r="D107" t="s">
        <v>151</v>
      </c>
      <c r="E107">
        <v>77.2</v>
      </c>
      <c r="F107">
        <v>28.67</v>
      </c>
      <c r="G107">
        <v>22.5</v>
      </c>
      <c r="H107">
        <v>650</v>
      </c>
      <c r="I107">
        <v>1456.8000000000002</v>
      </c>
      <c r="J107">
        <v>2.2412307692307696</v>
      </c>
      <c r="K107">
        <v>28.888888888888889</v>
      </c>
      <c r="L107" t="e">
        <v>#VALUE!</v>
      </c>
      <c r="M107">
        <v>19</v>
      </c>
      <c r="N107">
        <v>35</v>
      </c>
      <c r="O107">
        <f t="shared" si="0"/>
        <v>46</v>
      </c>
      <c r="P107">
        <v>9.1</v>
      </c>
      <c r="Q107">
        <v>2008</v>
      </c>
      <c r="R107">
        <v>7</v>
      </c>
      <c r="S107">
        <v>2015</v>
      </c>
      <c r="T107">
        <v>45</v>
      </c>
      <c r="U107">
        <v>19.600000000000001</v>
      </c>
      <c r="V107">
        <v>25.4</v>
      </c>
      <c r="W107">
        <v>5.8</v>
      </c>
    </row>
    <row r="108" spans="1:23" x14ac:dyDescent="0.2">
      <c r="A108" t="s">
        <v>150</v>
      </c>
      <c r="B108">
        <v>2016</v>
      </c>
      <c r="C108" t="s">
        <v>34</v>
      </c>
      <c r="D108" t="s">
        <v>151</v>
      </c>
      <c r="E108">
        <v>77.2</v>
      </c>
      <c r="F108">
        <v>28.67</v>
      </c>
      <c r="G108">
        <v>22.5</v>
      </c>
      <c r="H108">
        <v>650</v>
      </c>
      <c r="I108">
        <v>1456.8000000000002</v>
      </c>
      <c r="J108">
        <v>2.2412307692307696</v>
      </c>
      <c r="K108">
        <v>28.888888888888889</v>
      </c>
      <c r="L108" t="e">
        <v>#VALUE!</v>
      </c>
      <c r="M108">
        <v>19</v>
      </c>
      <c r="N108">
        <v>35</v>
      </c>
      <c r="O108">
        <f t="shared" si="0"/>
        <v>46</v>
      </c>
      <c r="P108">
        <v>9.1</v>
      </c>
      <c r="Q108">
        <v>2008</v>
      </c>
      <c r="R108">
        <v>7</v>
      </c>
      <c r="S108">
        <v>2015</v>
      </c>
      <c r="T108">
        <v>45</v>
      </c>
      <c r="U108">
        <v>20</v>
      </c>
      <c r="V108">
        <v>25.3</v>
      </c>
      <c r="W108">
        <v>5.38</v>
      </c>
    </row>
    <row r="109" spans="1:23" x14ac:dyDescent="0.2">
      <c r="A109" t="s">
        <v>150</v>
      </c>
      <c r="B109">
        <v>2019</v>
      </c>
      <c r="C109" t="s">
        <v>34</v>
      </c>
      <c r="D109" t="s">
        <v>151</v>
      </c>
      <c r="E109">
        <v>77.180000000000007</v>
      </c>
      <c r="F109">
        <v>28.63</v>
      </c>
      <c r="G109">
        <v>24.3</v>
      </c>
      <c r="H109">
        <v>707</v>
      </c>
      <c r="I109">
        <v>1479.24</v>
      </c>
      <c r="J109">
        <v>2.0922772277227724</v>
      </c>
      <c r="K109">
        <v>29.094650205761315</v>
      </c>
      <c r="L109" t="e">
        <v>#VALUE!</v>
      </c>
      <c r="M109">
        <v>19</v>
      </c>
      <c r="N109">
        <v>35</v>
      </c>
      <c r="O109">
        <f t="shared" si="0"/>
        <v>46</v>
      </c>
      <c r="P109">
        <v>9.1</v>
      </c>
      <c r="Q109">
        <v>2012</v>
      </c>
      <c r="R109">
        <v>5</v>
      </c>
      <c r="S109">
        <v>2017</v>
      </c>
      <c r="T109">
        <v>30</v>
      </c>
      <c r="U109">
        <v>21.7</v>
      </c>
      <c r="V109">
        <v>26.2</v>
      </c>
      <c r="W109">
        <v>4.5</v>
      </c>
    </row>
    <row r="110" spans="1:23" x14ac:dyDescent="0.2">
      <c r="A110" t="s">
        <v>152</v>
      </c>
      <c r="B110">
        <v>2008</v>
      </c>
      <c r="C110" t="s">
        <v>51</v>
      </c>
      <c r="D110" t="s">
        <v>153</v>
      </c>
      <c r="E110">
        <v>-73.349999999999994</v>
      </c>
      <c r="F110">
        <v>45.3</v>
      </c>
      <c r="G110">
        <v>6.3</v>
      </c>
      <c r="H110">
        <v>1100</v>
      </c>
      <c r="I110">
        <v>679.68000000000006</v>
      </c>
      <c r="J110">
        <v>0.61789090909090916</v>
      </c>
      <c r="K110">
        <v>174.60317460317461</v>
      </c>
      <c r="L110">
        <v>4.8</v>
      </c>
      <c r="M110">
        <v>36</v>
      </c>
      <c r="N110">
        <v>43</v>
      </c>
      <c r="O110">
        <f t="shared" si="0"/>
        <v>21</v>
      </c>
      <c r="P110">
        <v>6.3</v>
      </c>
      <c r="Q110">
        <v>1992</v>
      </c>
      <c r="R110">
        <v>13</v>
      </c>
      <c r="S110">
        <v>2005</v>
      </c>
      <c r="T110">
        <v>60</v>
      </c>
      <c r="U110">
        <v>75.099999999999994</v>
      </c>
      <c r="V110">
        <v>73.400000000000006</v>
      </c>
      <c r="W110">
        <v>-1.6</v>
      </c>
    </row>
    <row r="111" spans="1:23" x14ac:dyDescent="0.2">
      <c r="A111" t="s">
        <v>154</v>
      </c>
      <c r="B111">
        <v>2005</v>
      </c>
      <c r="C111" t="s">
        <v>19</v>
      </c>
      <c r="D111" t="s">
        <v>155</v>
      </c>
      <c r="E111">
        <v>-83.07</v>
      </c>
      <c r="F111">
        <v>40.08</v>
      </c>
      <c r="G111">
        <v>10.5</v>
      </c>
      <c r="H111">
        <v>930</v>
      </c>
      <c r="I111">
        <v>884.04</v>
      </c>
      <c r="J111">
        <v>0.95058064516129026</v>
      </c>
      <c r="K111">
        <v>88.571428571428569</v>
      </c>
      <c r="L111">
        <v>5.6000000000000005</v>
      </c>
      <c r="M111">
        <v>23</v>
      </c>
      <c r="N111">
        <v>53</v>
      </c>
      <c r="O111">
        <f t="shared" si="0"/>
        <v>24</v>
      </c>
      <c r="P111">
        <v>6.4</v>
      </c>
      <c r="Q111">
        <v>1993</v>
      </c>
      <c r="R111">
        <v>8</v>
      </c>
      <c r="S111">
        <v>2001</v>
      </c>
      <c r="T111">
        <v>80</v>
      </c>
      <c r="U111">
        <v>86</v>
      </c>
      <c r="V111">
        <v>90.3</v>
      </c>
      <c r="W111">
        <v>4.29</v>
      </c>
    </row>
    <row r="112" spans="1:23" x14ac:dyDescent="0.2">
      <c r="A112" t="s">
        <v>156</v>
      </c>
      <c r="B112">
        <v>2010</v>
      </c>
      <c r="C112" t="s">
        <v>51</v>
      </c>
      <c r="D112" t="s">
        <v>157</v>
      </c>
      <c r="E112">
        <v>-80.42</v>
      </c>
      <c r="F112">
        <v>43.63</v>
      </c>
      <c r="G112">
        <v>6.4</v>
      </c>
      <c r="H112">
        <v>900</v>
      </c>
      <c r="I112">
        <v>669.12</v>
      </c>
      <c r="J112">
        <v>0.74346666666666672</v>
      </c>
      <c r="K112">
        <v>140.625</v>
      </c>
      <c r="L112">
        <v>5.5</v>
      </c>
      <c r="M112">
        <v>17</v>
      </c>
      <c r="N112">
        <v>56</v>
      </c>
      <c r="O112">
        <f t="shared" si="0"/>
        <v>27</v>
      </c>
      <c r="P112">
        <v>7.3</v>
      </c>
      <c r="Q112">
        <v>2000</v>
      </c>
      <c r="R112">
        <v>6</v>
      </c>
      <c r="S112">
        <v>2006</v>
      </c>
      <c r="T112">
        <v>50</v>
      </c>
      <c r="U112">
        <v>74.3</v>
      </c>
      <c r="V112">
        <v>76.400000000000006</v>
      </c>
      <c r="W112">
        <v>2.06</v>
      </c>
    </row>
    <row r="113" spans="1:23" x14ac:dyDescent="0.2">
      <c r="A113" t="s">
        <v>158</v>
      </c>
      <c r="B113">
        <v>2015</v>
      </c>
      <c r="C113" t="s">
        <v>19</v>
      </c>
      <c r="D113" t="s">
        <v>63</v>
      </c>
      <c r="E113">
        <v>-104.83</v>
      </c>
      <c r="F113">
        <v>48.55</v>
      </c>
      <c r="G113">
        <v>7.5</v>
      </c>
      <c r="H113">
        <v>340</v>
      </c>
      <c r="I113">
        <v>1081.8000000000002</v>
      </c>
      <c r="J113">
        <v>3.1817647058823533</v>
      </c>
      <c r="K113">
        <v>45.333333333333336</v>
      </c>
      <c r="L113">
        <v>2.8000000000000003</v>
      </c>
      <c r="M113">
        <v>25</v>
      </c>
      <c r="N113">
        <v>43</v>
      </c>
      <c r="O113">
        <f t="shared" si="0"/>
        <v>32</v>
      </c>
      <c r="P113">
        <v>7.7</v>
      </c>
      <c r="Q113">
        <v>1984</v>
      </c>
      <c r="R113">
        <v>29</v>
      </c>
      <c r="S113">
        <v>2013</v>
      </c>
      <c r="T113">
        <v>120</v>
      </c>
      <c r="U113">
        <v>39.4</v>
      </c>
      <c r="V113">
        <v>39.200000000000003</v>
      </c>
      <c r="W113">
        <v>-0.19</v>
      </c>
    </row>
    <row r="114" spans="1:23" x14ac:dyDescent="0.2">
      <c r="A114" t="s">
        <v>159</v>
      </c>
      <c r="B114">
        <v>2017</v>
      </c>
      <c r="C114" t="s">
        <v>34</v>
      </c>
      <c r="D114" t="s">
        <v>160</v>
      </c>
      <c r="E114">
        <v>85.4</v>
      </c>
      <c r="F114">
        <v>25.58</v>
      </c>
      <c r="G114">
        <v>26</v>
      </c>
      <c r="H114">
        <v>1344</v>
      </c>
      <c r="I114">
        <v>1470.72</v>
      </c>
      <c r="J114">
        <v>1.0942857142857143</v>
      </c>
      <c r="K114">
        <v>51.692307692307693</v>
      </c>
      <c r="L114">
        <v>2.65</v>
      </c>
      <c r="M114">
        <v>27</v>
      </c>
      <c r="N114">
        <v>47</v>
      </c>
      <c r="O114">
        <f t="shared" si="0"/>
        <v>26</v>
      </c>
      <c r="P114">
        <v>8.3000000000000007</v>
      </c>
      <c r="Q114">
        <v>2006</v>
      </c>
      <c r="R114">
        <v>7</v>
      </c>
      <c r="S114">
        <v>2013</v>
      </c>
      <c r="T114">
        <v>60</v>
      </c>
      <c r="U114">
        <v>19.3</v>
      </c>
      <c r="V114">
        <v>22.1</v>
      </c>
      <c r="W114">
        <v>2.77</v>
      </c>
    </row>
    <row r="115" spans="1:23" x14ac:dyDescent="0.2">
      <c r="A115" t="s">
        <v>161</v>
      </c>
      <c r="B115">
        <v>2009</v>
      </c>
      <c r="C115" t="s">
        <v>162</v>
      </c>
      <c r="D115" t="s">
        <v>163</v>
      </c>
      <c r="E115">
        <v>36.43</v>
      </c>
      <c r="F115">
        <v>-6.17</v>
      </c>
      <c r="G115">
        <v>21.5</v>
      </c>
      <c r="H115">
        <v>575</v>
      </c>
      <c r="I115">
        <v>1496.04</v>
      </c>
      <c r="J115">
        <v>2.6018086956521738</v>
      </c>
      <c r="K115">
        <v>26.744186046511629</v>
      </c>
      <c r="L115">
        <v>7.3</v>
      </c>
      <c r="M115">
        <v>49</v>
      </c>
      <c r="N115">
        <v>16</v>
      </c>
      <c r="O115">
        <f t="shared" si="0"/>
        <v>35</v>
      </c>
      <c r="P115">
        <v>6.2</v>
      </c>
      <c r="Q115">
        <v>2002</v>
      </c>
      <c r="R115">
        <v>5</v>
      </c>
      <c r="S115">
        <v>2007</v>
      </c>
      <c r="T115">
        <v>30</v>
      </c>
      <c r="U115">
        <v>17.899999999999999</v>
      </c>
      <c r="V115">
        <v>23</v>
      </c>
      <c r="W115">
        <v>5.03</v>
      </c>
    </row>
    <row r="116" spans="1:23" x14ac:dyDescent="0.2">
      <c r="A116" t="s">
        <v>164</v>
      </c>
      <c r="B116">
        <v>2001</v>
      </c>
      <c r="C116" t="s">
        <v>51</v>
      </c>
      <c r="D116" t="s">
        <v>165</v>
      </c>
      <c r="E116">
        <v>-82.73</v>
      </c>
      <c r="F116">
        <v>42.22</v>
      </c>
      <c r="G116">
        <v>8.6999999999999993</v>
      </c>
      <c r="H116">
        <v>827</v>
      </c>
      <c r="I116">
        <v>826.31999999999994</v>
      </c>
      <c r="J116">
        <v>0.99917775090689231</v>
      </c>
      <c r="K116">
        <v>95.05747126436782</v>
      </c>
      <c r="L116">
        <v>5.9</v>
      </c>
      <c r="M116">
        <v>36</v>
      </c>
      <c r="N116">
        <v>44</v>
      </c>
      <c r="O116">
        <f t="shared" si="0"/>
        <v>20</v>
      </c>
      <c r="P116">
        <v>5.5</v>
      </c>
      <c r="Q116">
        <v>1993</v>
      </c>
      <c r="R116">
        <v>16</v>
      </c>
      <c r="S116">
        <v>2009</v>
      </c>
      <c r="T116">
        <v>30</v>
      </c>
      <c r="U116">
        <v>67.8</v>
      </c>
      <c r="V116">
        <v>59.2</v>
      </c>
      <c r="W116">
        <v>-8.6199999999999992</v>
      </c>
    </row>
    <row r="117" spans="1:23" x14ac:dyDescent="0.2">
      <c r="A117" t="s">
        <v>166</v>
      </c>
      <c r="B117">
        <v>2015</v>
      </c>
      <c r="C117" t="s">
        <v>167</v>
      </c>
      <c r="D117" t="s">
        <v>168</v>
      </c>
      <c r="E117">
        <v>10.77</v>
      </c>
      <c r="F117">
        <v>59.66</v>
      </c>
      <c r="G117">
        <v>5</v>
      </c>
      <c r="H117">
        <v>785</v>
      </c>
      <c r="I117">
        <v>550.08000000000004</v>
      </c>
      <c r="J117">
        <v>0.70073885350318477</v>
      </c>
      <c r="K117">
        <v>157</v>
      </c>
      <c r="L117">
        <v>5.8</v>
      </c>
      <c r="M117">
        <v>13</v>
      </c>
      <c r="N117">
        <v>42</v>
      </c>
      <c r="O117">
        <f t="shared" si="0"/>
        <v>45</v>
      </c>
      <c r="P117">
        <v>5.0999999999999996</v>
      </c>
      <c r="Q117">
        <v>1983</v>
      </c>
      <c r="R117">
        <v>26</v>
      </c>
      <c r="S117">
        <v>2009</v>
      </c>
      <c r="T117">
        <v>30</v>
      </c>
      <c r="U117">
        <v>90.6</v>
      </c>
      <c r="V117">
        <v>79.400000000000006</v>
      </c>
      <c r="W117">
        <v>-11.2</v>
      </c>
    </row>
    <row r="118" spans="1:23" x14ac:dyDescent="0.2">
      <c r="A118" t="s">
        <v>169</v>
      </c>
      <c r="B118">
        <v>2017</v>
      </c>
      <c r="C118" t="s">
        <v>59</v>
      </c>
      <c r="D118" t="s">
        <v>170</v>
      </c>
      <c r="E118">
        <v>113.17</v>
      </c>
      <c r="F118">
        <v>37.9</v>
      </c>
      <c r="G118">
        <v>7.4</v>
      </c>
      <c r="H118">
        <v>463</v>
      </c>
      <c r="I118">
        <v>1023.5999999999999</v>
      </c>
      <c r="J118">
        <v>2.2107991360691144</v>
      </c>
      <c r="K118">
        <v>62.567567567567565</v>
      </c>
      <c r="L118">
        <v>6.3</v>
      </c>
      <c r="M118">
        <v>12</v>
      </c>
      <c r="N118">
        <v>41</v>
      </c>
      <c r="O118">
        <f t="shared" si="0"/>
        <v>47</v>
      </c>
      <c r="P118">
        <v>8.1999999999999993</v>
      </c>
      <c r="Q118">
        <v>2004</v>
      </c>
      <c r="R118">
        <v>7</v>
      </c>
      <c r="S118">
        <v>2011</v>
      </c>
      <c r="T118">
        <v>60</v>
      </c>
      <c r="U118">
        <v>66.3</v>
      </c>
      <c r="V118">
        <v>69.900000000000006</v>
      </c>
      <c r="W118">
        <v>3.6</v>
      </c>
    </row>
    <row r="119" spans="1:23" x14ac:dyDescent="0.2">
      <c r="A119" t="s">
        <v>171</v>
      </c>
      <c r="B119">
        <v>2016</v>
      </c>
      <c r="C119" s="8" t="s">
        <v>34</v>
      </c>
      <c r="D119" t="s">
        <v>151</v>
      </c>
      <c r="E119">
        <v>77.2</v>
      </c>
      <c r="F119">
        <v>28.67</v>
      </c>
      <c r="G119">
        <v>22.5</v>
      </c>
      <c r="H119">
        <v>650</v>
      </c>
      <c r="I119">
        <v>1466.4</v>
      </c>
      <c r="J119">
        <v>2.2560000000000002</v>
      </c>
      <c r="K119">
        <v>28.888888888888889</v>
      </c>
      <c r="L119" t="e">
        <v>#VALUE!</v>
      </c>
      <c r="M119">
        <v>19</v>
      </c>
      <c r="N119">
        <v>35</v>
      </c>
      <c r="O119">
        <f t="shared" si="0"/>
        <v>46</v>
      </c>
      <c r="P119">
        <v>9.1</v>
      </c>
      <c r="Q119">
        <v>2006</v>
      </c>
      <c r="R119">
        <v>5</v>
      </c>
      <c r="S119">
        <v>2011</v>
      </c>
      <c r="T119">
        <v>30</v>
      </c>
      <c r="U119">
        <v>15.9</v>
      </c>
      <c r="V119">
        <v>17.399999999999999</v>
      </c>
      <c r="W119">
        <v>1.5</v>
      </c>
    </row>
    <row r="120" spans="1:23" x14ac:dyDescent="0.2">
      <c r="A120" t="s">
        <v>171</v>
      </c>
      <c r="B120">
        <v>2016</v>
      </c>
      <c r="C120" s="8" t="s">
        <v>34</v>
      </c>
      <c r="D120" t="s">
        <v>151</v>
      </c>
      <c r="E120">
        <v>77.2</v>
      </c>
      <c r="F120">
        <v>28.67</v>
      </c>
      <c r="G120">
        <v>22.5</v>
      </c>
      <c r="H120">
        <v>650</v>
      </c>
      <c r="I120">
        <v>1466.4</v>
      </c>
      <c r="J120">
        <v>2.2560000000000002</v>
      </c>
      <c r="K120">
        <v>28.888888888888889</v>
      </c>
      <c r="L120" t="e">
        <v>#VALUE!</v>
      </c>
      <c r="M120">
        <v>19</v>
      </c>
      <c r="N120">
        <v>35</v>
      </c>
      <c r="O120">
        <f t="shared" si="0"/>
        <v>46</v>
      </c>
      <c r="P120">
        <v>9.1</v>
      </c>
      <c r="Q120">
        <v>2006</v>
      </c>
      <c r="R120">
        <v>5</v>
      </c>
      <c r="S120">
        <v>2011</v>
      </c>
      <c r="T120">
        <v>30</v>
      </c>
      <c r="U120">
        <v>19.2</v>
      </c>
      <c r="V120">
        <v>20.9</v>
      </c>
      <c r="W120">
        <v>1.73</v>
      </c>
    </row>
    <row r="121" spans="1:23" x14ac:dyDescent="0.2">
      <c r="A121" t="s">
        <v>172</v>
      </c>
      <c r="B121">
        <v>2010</v>
      </c>
      <c r="C121" t="s">
        <v>173</v>
      </c>
      <c r="D121" t="s">
        <v>174</v>
      </c>
      <c r="E121">
        <v>-58.03</v>
      </c>
      <c r="F121">
        <v>-32.35</v>
      </c>
      <c r="G121">
        <v>17</v>
      </c>
      <c r="H121">
        <v>1200</v>
      </c>
      <c r="I121">
        <v>1305.5999999999999</v>
      </c>
      <c r="J121">
        <v>1.0879999999999999</v>
      </c>
      <c r="K121">
        <v>70.588235294117652</v>
      </c>
      <c r="L121">
        <v>7.1000000000000005</v>
      </c>
      <c r="M121">
        <v>41</v>
      </c>
      <c r="N121">
        <v>28</v>
      </c>
      <c r="O121">
        <f t="shared" si="0"/>
        <v>31</v>
      </c>
      <c r="P121">
        <v>6.8</v>
      </c>
      <c r="Q121">
        <v>1993</v>
      </c>
      <c r="R121">
        <v>10</v>
      </c>
      <c r="S121">
        <v>2003</v>
      </c>
      <c r="T121">
        <v>80</v>
      </c>
      <c r="U121">
        <v>69.599999999999994</v>
      </c>
      <c r="V121">
        <v>72.2</v>
      </c>
      <c r="W121">
        <v>2.66</v>
      </c>
    </row>
    <row r="122" spans="1:23" x14ac:dyDescent="0.2">
      <c r="A122" t="s">
        <v>175</v>
      </c>
      <c r="B122">
        <v>2017</v>
      </c>
      <c r="C122" t="s">
        <v>115</v>
      </c>
      <c r="D122" t="s">
        <v>176</v>
      </c>
      <c r="E122">
        <v>152.1</v>
      </c>
      <c r="F122">
        <v>-28.2</v>
      </c>
      <c r="G122">
        <v>17.5</v>
      </c>
      <c r="H122">
        <v>685</v>
      </c>
      <c r="I122">
        <v>1381.68</v>
      </c>
      <c r="J122">
        <v>2.0170510948905109</v>
      </c>
      <c r="K122">
        <v>39.142857142857146</v>
      </c>
      <c r="L122">
        <v>8.1</v>
      </c>
      <c r="M122">
        <v>62</v>
      </c>
      <c r="N122">
        <v>16</v>
      </c>
      <c r="O122">
        <f t="shared" si="0"/>
        <v>22</v>
      </c>
      <c r="P122">
        <v>7</v>
      </c>
      <c r="Q122">
        <v>1968</v>
      </c>
      <c r="R122">
        <v>47</v>
      </c>
      <c r="S122">
        <v>2015</v>
      </c>
      <c r="T122">
        <v>30</v>
      </c>
      <c r="U122">
        <v>72.599999999999994</v>
      </c>
      <c r="V122">
        <v>73.5</v>
      </c>
      <c r="W122">
        <v>0.84</v>
      </c>
    </row>
    <row r="123" spans="1:23" x14ac:dyDescent="0.2">
      <c r="A123" t="s">
        <v>175</v>
      </c>
      <c r="B123">
        <v>2017</v>
      </c>
      <c r="C123" t="s">
        <v>115</v>
      </c>
      <c r="D123" t="s">
        <v>176</v>
      </c>
      <c r="E123">
        <v>152.1</v>
      </c>
      <c r="F123">
        <v>-28.2</v>
      </c>
      <c r="G123">
        <v>17.5</v>
      </c>
      <c r="H123">
        <v>685</v>
      </c>
      <c r="I123">
        <v>1381.68</v>
      </c>
      <c r="J123">
        <v>2.0170510948905109</v>
      </c>
      <c r="K123">
        <v>39.142857142857146</v>
      </c>
      <c r="L123">
        <v>8.1</v>
      </c>
      <c r="M123">
        <v>62</v>
      </c>
      <c r="N123">
        <v>16</v>
      </c>
      <c r="O123">
        <f t="shared" si="0"/>
        <v>22</v>
      </c>
      <c r="P123">
        <v>7</v>
      </c>
      <c r="Q123">
        <v>1968</v>
      </c>
      <c r="R123">
        <v>47</v>
      </c>
      <c r="S123">
        <v>2015</v>
      </c>
      <c r="T123">
        <v>30</v>
      </c>
      <c r="U123">
        <v>76.5</v>
      </c>
      <c r="V123">
        <v>76.099999999999994</v>
      </c>
      <c r="W123">
        <v>-0.34</v>
      </c>
    </row>
    <row r="124" spans="1:23" x14ac:dyDescent="0.2">
      <c r="A124" t="s">
        <v>177</v>
      </c>
      <c r="B124">
        <v>2007</v>
      </c>
      <c r="C124" t="s">
        <v>51</v>
      </c>
      <c r="D124" t="s">
        <v>178</v>
      </c>
      <c r="E124">
        <v>-116.03</v>
      </c>
      <c r="F124">
        <v>58.38</v>
      </c>
      <c r="G124">
        <v>-0.9</v>
      </c>
      <c r="H124">
        <v>380</v>
      </c>
      <c r="I124">
        <v>592.08000000000004</v>
      </c>
      <c r="J124">
        <v>1.5581052631578949</v>
      </c>
      <c r="K124">
        <v>-422.22222222222223</v>
      </c>
      <c r="L124">
        <v>3.2</v>
      </c>
      <c r="M124">
        <v>15</v>
      </c>
      <c r="N124">
        <v>28</v>
      </c>
      <c r="O124">
        <f t="shared" si="0"/>
        <v>57</v>
      </c>
      <c r="P124">
        <v>6.4</v>
      </c>
      <c r="Q124">
        <v>1993</v>
      </c>
      <c r="R124">
        <v>11</v>
      </c>
      <c r="S124">
        <v>2004</v>
      </c>
      <c r="T124">
        <v>30</v>
      </c>
      <c r="U124">
        <v>49.4</v>
      </c>
      <c r="V124">
        <v>57.9</v>
      </c>
      <c r="W124">
        <v>8.4700000000000006</v>
      </c>
    </row>
    <row r="125" spans="1:23" x14ac:dyDescent="0.2">
      <c r="A125" t="s">
        <v>179</v>
      </c>
      <c r="B125">
        <v>2011</v>
      </c>
      <c r="C125" t="s">
        <v>180</v>
      </c>
      <c r="D125" t="s">
        <v>181</v>
      </c>
      <c r="E125">
        <v>-3</v>
      </c>
      <c r="F125">
        <v>56.45</v>
      </c>
      <c r="G125">
        <v>18</v>
      </c>
      <c r="H125">
        <v>690</v>
      </c>
      <c r="I125">
        <v>623.88</v>
      </c>
      <c r="J125">
        <v>0.90417391304347827</v>
      </c>
      <c r="K125">
        <v>38.333333333333336</v>
      </c>
      <c r="L125">
        <v>4.16</v>
      </c>
      <c r="M125">
        <v>21</v>
      </c>
      <c r="N125">
        <v>38</v>
      </c>
      <c r="O125">
        <f t="shared" si="0"/>
        <v>41</v>
      </c>
      <c r="P125">
        <v>6</v>
      </c>
      <c r="Q125">
        <v>2003</v>
      </c>
      <c r="R125">
        <v>5</v>
      </c>
      <c r="S125">
        <v>2008</v>
      </c>
      <c r="T125">
        <v>60</v>
      </c>
      <c r="U125">
        <v>102.1</v>
      </c>
      <c r="V125">
        <v>105.8</v>
      </c>
      <c r="W125">
        <v>3.73</v>
      </c>
    </row>
    <row r="126" spans="1:23" x14ac:dyDescent="0.2">
      <c r="A126" t="s">
        <v>182</v>
      </c>
      <c r="B126">
        <v>2011</v>
      </c>
      <c r="C126" t="s">
        <v>19</v>
      </c>
      <c r="D126" t="s">
        <v>183</v>
      </c>
      <c r="E126">
        <v>-85.4</v>
      </c>
      <c r="F126">
        <v>42.4</v>
      </c>
      <c r="G126">
        <v>9</v>
      </c>
      <c r="H126">
        <v>920</v>
      </c>
      <c r="I126">
        <v>801.24</v>
      </c>
      <c r="J126">
        <v>0.87091304347826093</v>
      </c>
      <c r="K126">
        <v>102.22222222222223</v>
      </c>
      <c r="L126">
        <v>6.2</v>
      </c>
      <c r="M126">
        <v>17</v>
      </c>
      <c r="N126">
        <v>33</v>
      </c>
      <c r="O126">
        <f t="shared" si="0"/>
        <v>50</v>
      </c>
      <c r="P126">
        <v>5.6</v>
      </c>
      <c r="Q126">
        <v>1989</v>
      </c>
      <c r="R126">
        <v>14</v>
      </c>
      <c r="S126">
        <v>2003</v>
      </c>
      <c r="T126">
        <v>100</v>
      </c>
      <c r="U126">
        <v>41.8</v>
      </c>
      <c r="V126">
        <v>43.4</v>
      </c>
      <c r="W126">
        <v>1.63</v>
      </c>
    </row>
    <row r="127" spans="1:23" x14ac:dyDescent="0.2">
      <c r="A127" t="s">
        <v>184</v>
      </c>
      <c r="B127">
        <v>2012</v>
      </c>
      <c r="C127" t="s">
        <v>37</v>
      </c>
      <c r="D127" t="s">
        <v>38</v>
      </c>
      <c r="E127">
        <v>-52.68</v>
      </c>
      <c r="F127">
        <v>-26.12</v>
      </c>
      <c r="G127">
        <v>18.399999999999999</v>
      </c>
      <c r="H127">
        <v>1350</v>
      </c>
      <c r="I127">
        <v>1136.1600000000001</v>
      </c>
      <c r="J127">
        <v>0.84160000000000001</v>
      </c>
      <c r="K127">
        <v>73.369565217391312</v>
      </c>
      <c r="L127">
        <v>10.5</v>
      </c>
      <c r="M127">
        <v>62</v>
      </c>
      <c r="N127">
        <v>25</v>
      </c>
      <c r="O127">
        <f t="shared" si="0"/>
        <v>13</v>
      </c>
      <c r="P127">
        <v>5.3</v>
      </c>
      <c r="Q127">
        <v>1986</v>
      </c>
      <c r="R127">
        <v>23</v>
      </c>
      <c r="S127">
        <v>2009</v>
      </c>
      <c r="T127">
        <v>40</v>
      </c>
      <c r="U127">
        <v>74.3</v>
      </c>
      <c r="V127">
        <v>79.2</v>
      </c>
      <c r="W127">
        <v>4.93</v>
      </c>
    </row>
    <row r="128" spans="1:23" x14ac:dyDescent="0.2">
      <c r="A128" t="s">
        <v>185</v>
      </c>
      <c r="B128">
        <v>2012</v>
      </c>
      <c r="C128" t="s">
        <v>186</v>
      </c>
      <c r="D128" t="s">
        <v>187</v>
      </c>
      <c r="E128">
        <v>-91.58</v>
      </c>
      <c r="F128">
        <v>43.34</v>
      </c>
      <c r="G128">
        <v>7.3</v>
      </c>
      <c r="H128">
        <v>832</v>
      </c>
      <c r="I128">
        <v>795</v>
      </c>
      <c r="J128">
        <v>0.95552884615384615</v>
      </c>
      <c r="K128">
        <v>113.97260273972603</v>
      </c>
      <c r="L128">
        <v>6.3</v>
      </c>
      <c r="M128">
        <v>28</v>
      </c>
      <c r="N128">
        <v>50</v>
      </c>
      <c r="O128">
        <f t="shared" si="0"/>
        <v>22</v>
      </c>
      <c r="P128">
        <v>7.3</v>
      </c>
      <c r="Q128">
        <v>1987</v>
      </c>
      <c r="R128">
        <v>23</v>
      </c>
      <c r="S128">
        <v>2010</v>
      </c>
      <c r="T128">
        <v>100</v>
      </c>
      <c r="U128">
        <v>110.7</v>
      </c>
      <c r="V128">
        <v>119.3</v>
      </c>
      <c r="W128">
        <v>8.67</v>
      </c>
    </row>
    <row r="129" spans="1:23" x14ac:dyDescent="0.2">
      <c r="A129" t="s">
        <v>188</v>
      </c>
      <c r="B129">
        <v>2018</v>
      </c>
      <c r="C129" t="s">
        <v>37</v>
      </c>
      <c r="D129" t="s">
        <v>189</v>
      </c>
      <c r="E129">
        <v>-51.67</v>
      </c>
      <c r="F129">
        <v>-30.1</v>
      </c>
      <c r="G129">
        <v>19.399999999999999</v>
      </c>
      <c r="H129">
        <v>1440</v>
      </c>
      <c r="I129">
        <v>1096.92</v>
      </c>
      <c r="J129">
        <v>0.76175000000000004</v>
      </c>
      <c r="K129">
        <v>74.226804123711347</v>
      </c>
      <c r="L129">
        <v>11.700000000000001</v>
      </c>
      <c r="M129">
        <v>26</v>
      </c>
      <c r="N129">
        <v>25</v>
      </c>
      <c r="O129">
        <f t="shared" si="0"/>
        <v>49</v>
      </c>
      <c r="P129">
        <v>5</v>
      </c>
      <c r="Q129">
        <v>1985</v>
      </c>
      <c r="R129">
        <v>29</v>
      </c>
      <c r="S129">
        <v>2014</v>
      </c>
      <c r="T129">
        <v>100</v>
      </c>
      <c r="U129">
        <v>47.9</v>
      </c>
      <c r="V129">
        <v>51.7</v>
      </c>
      <c r="W129">
        <v>3.8</v>
      </c>
    </row>
    <row r="130" spans="1:23" x14ac:dyDescent="0.2">
      <c r="A130" t="s">
        <v>188</v>
      </c>
      <c r="B130">
        <v>2018</v>
      </c>
      <c r="C130" t="s">
        <v>37</v>
      </c>
      <c r="D130" t="s">
        <v>189</v>
      </c>
      <c r="E130">
        <v>-51.67</v>
      </c>
      <c r="F130">
        <v>-30.1</v>
      </c>
      <c r="G130">
        <v>19.399999999999999</v>
      </c>
      <c r="H130">
        <v>1440</v>
      </c>
      <c r="I130">
        <v>1096.92</v>
      </c>
      <c r="J130">
        <v>0.76175000000000004</v>
      </c>
      <c r="K130">
        <v>74.226804123711347</v>
      </c>
      <c r="L130">
        <v>11.700000000000001</v>
      </c>
      <c r="M130">
        <v>26</v>
      </c>
      <c r="N130">
        <v>25</v>
      </c>
      <c r="O130">
        <f t="shared" si="0"/>
        <v>49</v>
      </c>
      <c r="P130">
        <v>5</v>
      </c>
      <c r="Q130">
        <v>1985</v>
      </c>
      <c r="R130">
        <v>29</v>
      </c>
      <c r="S130">
        <v>2014</v>
      </c>
      <c r="T130">
        <v>100</v>
      </c>
      <c r="U130">
        <v>53.8</v>
      </c>
      <c r="V130">
        <v>54.6</v>
      </c>
      <c r="W130">
        <v>0.8</v>
      </c>
    </row>
    <row r="131" spans="1:23" x14ac:dyDescent="0.2">
      <c r="A131" t="s">
        <v>188</v>
      </c>
      <c r="B131">
        <v>2018</v>
      </c>
      <c r="C131" t="s">
        <v>37</v>
      </c>
      <c r="D131" t="s">
        <v>189</v>
      </c>
      <c r="E131">
        <v>-51.67</v>
      </c>
      <c r="F131">
        <v>-30.1</v>
      </c>
      <c r="G131">
        <v>19.399999999999999</v>
      </c>
      <c r="H131">
        <v>1440</v>
      </c>
      <c r="I131">
        <v>1096.92</v>
      </c>
      <c r="J131">
        <v>0.76175000000000004</v>
      </c>
      <c r="K131">
        <v>74.226804123711347</v>
      </c>
      <c r="L131">
        <v>11.700000000000001</v>
      </c>
      <c r="M131">
        <v>26</v>
      </c>
      <c r="N131">
        <v>25</v>
      </c>
      <c r="O131">
        <f t="shared" si="0"/>
        <v>49</v>
      </c>
      <c r="P131">
        <v>5</v>
      </c>
      <c r="Q131">
        <v>1985</v>
      </c>
      <c r="R131">
        <v>29</v>
      </c>
      <c r="S131">
        <v>2014</v>
      </c>
      <c r="T131">
        <v>100</v>
      </c>
      <c r="U131">
        <v>56.7</v>
      </c>
      <c r="V131">
        <v>58.6</v>
      </c>
      <c r="W131">
        <v>1.9</v>
      </c>
    </row>
    <row r="132" spans="1:23" x14ac:dyDescent="0.2">
      <c r="A132" t="s">
        <v>188</v>
      </c>
      <c r="B132">
        <v>2018</v>
      </c>
      <c r="C132" t="s">
        <v>37</v>
      </c>
      <c r="D132" t="s">
        <v>189</v>
      </c>
      <c r="E132">
        <v>-51.67</v>
      </c>
      <c r="F132">
        <v>-30.1</v>
      </c>
      <c r="G132">
        <v>19.399999999999999</v>
      </c>
      <c r="H132">
        <v>1440</v>
      </c>
      <c r="I132">
        <v>1096.92</v>
      </c>
      <c r="J132">
        <v>0.76175000000000004</v>
      </c>
      <c r="K132">
        <v>74.226804123711347</v>
      </c>
      <c r="L132">
        <v>11.700000000000001</v>
      </c>
      <c r="M132">
        <v>26</v>
      </c>
      <c r="N132">
        <v>25</v>
      </c>
      <c r="O132">
        <f t="shared" si="0"/>
        <v>49</v>
      </c>
      <c r="P132">
        <v>5</v>
      </c>
      <c r="Q132">
        <v>1985</v>
      </c>
      <c r="R132">
        <v>29</v>
      </c>
      <c r="S132">
        <v>2014</v>
      </c>
      <c r="T132">
        <v>100</v>
      </c>
      <c r="U132">
        <v>51.7</v>
      </c>
      <c r="V132">
        <v>53.5</v>
      </c>
      <c r="W132">
        <v>1.8</v>
      </c>
    </row>
    <row r="133" spans="1:23" x14ac:dyDescent="0.2">
      <c r="A133" t="s">
        <v>188</v>
      </c>
      <c r="B133">
        <v>2018</v>
      </c>
      <c r="C133" t="s">
        <v>37</v>
      </c>
      <c r="D133" t="s">
        <v>189</v>
      </c>
      <c r="E133">
        <v>-51.67</v>
      </c>
      <c r="F133">
        <v>-30.1</v>
      </c>
      <c r="G133">
        <v>19.399999999999999</v>
      </c>
      <c r="H133">
        <v>1440</v>
      </c>
      <c r="I133">
        <v>1096.92</v>
      </c>
      <c r="J133">
        <v>0.76175000000000004</v>
      </c>
      <c r="K133">
        <v>74.226804123711347</v>
      </c>
      <c r="L133">
        <v>11.700000000000001</v>
      </c>
      <c r="M133">
        <v>26</v>
      </c>
      <c r="N133">
        <v>25</v>
      </c>
      <c r="O133">
        <f t="shared" si="0"/>
        <v>49</v>
      </c>
      <c r="P133">
        <v>5</v>
      </c>
      <c r="Q133">
        <v>1985</v>
      </c>
      <c r="R133">
        <v>29</v>
      </c>
      <c r="S133">
        <v>2014</v>
      </c>
      <c r="T133">
        <v>100</v>
      </c>
      <c r="U133">
        <v>54.4</v>
      </c>
      <c r="V133">
        <v>59.4</v>
      </c>
      <c r="W133">
        <v>5</v>
      </c>
    </row>
    <row r="134" spans="1:23" x14ac:dyDescent="0.2">
      <c r="A134" t="s">
        <v>188</v>
      </c>
      <c r="B134">
        <v>2018</v>
      </c>
      <c r="C134" t="s">
        <v>37</v>
      </c>
      <c r="D134" t="s">
        <v>189</v>
      </c>
      <c r="E134">
        <v>-51.67</v>
      </c>
      <c r="F134">
        <v>-30.1</v>
      </c>
      <c r="G134">
        <v>19.399999999999999</v>
      </c>
      <c r="H134">
        <v>1440</v>
      </c>
      <c r="I134">
        <v>1096.92</v>
      </c>
      <c r="J134">
        <v>0.76175000000000004</v>
      </c>
      <c r="K134">
        <v>74.226804123711347</v>
      </c>
      <c r="L134">
        <v>11.700000000000001</v>
      </c>
      <c r="M134">
        <v>26</v>
      </c>
      <c r="N134">
        <v>25</v>
      </c>
      <c r="O134">
        <f t="shared" si="0"/>
        <v>49</v>
      </c>
      <c r="P134">
        <v>5</v>
      </c>
      <c r="Q134">
        <v>1985</v>
      </c>
      <c r="R134">
        <v>29</v>
      </c>
      <c r="S134">
        <v>2014</v>
      </c>
      <c r="T134">
        <v>100</v>
      </c>
      <c r="U134">
        <v>55.8</v>
      </c>
      <c r="V134">
        <v>63.3</v>
      </c>
      <c r="W134">
        <v>7.5</v>
      </c>
    </row>
    <row r="135" spans="1:23" x14ac:dyDescent="0.2">
      <c r="A135" t="s">
        <v>190</v>
      </c>
      <c r="B135">
        <v>2008</v>
      </c>
      <c r="C135" t="s">
        <v>19</v>
      </c>
      <c r="D135" t="s">
        <v>54</v>
      </c>
      <c r="E135">
        <v>-93.07</v>
      </c>
      <c r="F135">
        <v>44.75</v>
      </c>
      <c r="G135">
        <v>6.4</v>
      </c>
      <c r="H135">
        <v>879</v>
      </c>
      <c r="I135">
        <v>780.48</v>
      </c>
      <c r="J135">
        <v>0.88791808873720135</v>
      </c>
      <c r="K135">
        <v>137.34375</v>
      </c>
      <c r="L135">
        <v>5</v>
      </c>
      <c r="M135">
        <v>23</v>
      </c>
      <c r="N135">
        <v>55</v>
      </c>
      <c r="O135">
        <f t="shared" si="0"/>
        <v>22</v>
      </c>
      <c r="P135">
        <v>5.5</v>
      </c>
      <c r="Q135">
        <v>1991</v>
      </c>
      <c r="R135">
        <v>16</v>
      </c>
      <c r="S135">
        <v>2007</v>
      </c>
      <c r="T135">
        <v>30</v>
      </c>
      <c r="U135">
        <v>30</v>
      </c>
      <c r="V135">
        <v>22.9</v>
      </c>
      <c r="W135">
        <v>-7.09</v>
      </c>
    </row>
    <row r="136" spans="1:23" x14ac:dyDescent="0.2">
      <c r="A136" t="s">
        <v>191</v>
      </c>
      <c r="B136">
        <v>2006</v>
      </c>
      <c r="C136" t="s">
        <v>19</v>
      </c>
      <c r="D136" t="s">
        <v>192</v>
      </c>
      <c r="E136">
        <v>-93.07</v>
      </c>
      <c r="F136">
        <v>44.75</v>
      </c>
      <c r="G136">
        <v>6.4</v>
      </c>
      <c r="H136">
        <v>879</v>
      </c>
      <c r="I136">
        <v>772.80000000000007</v>
      </c>
      <c r="J136">
        <v>0.87918088737201372</v>
      </c>
      <c r="K136">
        <v>137.34375</v>
      </c>
      <c r="L136">
        <v>5</v>
      </c>
      <c r="M136">
        <v>23</v>
      </c>
      <c r="N136">
        <v>55</v>
      </c>
      <c r="O136">
        <f t="shared" si="0"/>
        <v>22</v>
      </c>
      <c r="P136">
        <v>6.3</v>
      </c>
      <c r="Q136">
        <v>1990</v>
      </c>
      <c r="R136">
        <v>15</v>
      </c>
      <c r="S136">
        <v>2005</v>
      </c>
      <c r="T136">
        <v>60</v>
      </c>
      <c r="U136">
        <v>95</v>
      </c>
      <c r="V136">
        <v>94.6</v>
      </c>
      <c r="W136">
        <v>-0.45</v>
      </c>
    </row>
    <row r="137" spans="1:23" x14ac:dyDescent="0.2">
      <c r="A137" t="s">
        <v>193</v>
      </c>
      <c r="B137">
        <v>2015</v>
      </c>
      <c r="C137" t="s">
        <v>19</v>
      </c>
      <c r="D137" t="s">
        <v>194</v>
      </c>
      <c r="E137">
        <v>-89.6</v>
      </c>
      <c r="F137">
        <v>40.700000000000003</v>
      </c>
      <c r="G137">
        <v>13.5</v>
      </c>
      <c r="H137">
        <v>902</v>
      </c>
      <c r="I137">
        <v>1013.04</v>
      </c>
      <c r="J137">
        <v>1.1231042128603104</v>
      </c>
      <c r="K137">
        <v>66.81481481481481</v>
      </c>
      <c r="L137">
        <v>5.2</v>
      </c>
      <c r="M137">
        <v>21</v>
      </c>
      <c r="N137">
        <v>53</v>
      </c>
      <c r="O137">
        <f t="shared" si="0"/>
        <v>26</v>
      </c>
      <c r="P137">
        <v>6.6</v>
      </c>
      <c r="Q137">
        <v>2005</v>
      </c>
      <c r="R137">
        <v>8</v>
      </c>
      <c r="S137">
        <v>2013</v>
      </c>
      <c r="T137">
        <v>30</v>
      </c>
      <c r="U137">
        <v>45.1</v>
      </c>
      <c r="V137">
        <v>52.1</v>
      </c>
      <c r="W137">
        <v>7</v>
      </c>
    </row>
    <row r="138" spans="1:23" x14ac:dyDescent="0.2">
      <c r="A138" t="s">
        <v>193</v>
      </c>
      <c r="B138">
        <v>2015</v>
      </c>
      <c r="C138" t="s">
        <v>19</v>
      </c>
      <c r="D138" t="s">
        <v>194</v>
      </c>
      <c r="E138">
        <v>-89.6</v>
      </c>
      <c r="F138">
        <v>40.700000000000003</v>
      </c>
      <c r="G138">
        <v>13.5</v>
      </c>
      <c r="H138">
        <v>902</v>
      </c>
      <c r="I138">
        <v>1013.04</v>
      </c>
      <c r="J138">
        <v>1.1231042128603104</v>
      </c>
      <c r="K138">
        <v>66.81481481481481</v>
      </c>
      <c r="L138">
        <v>5.2</v>
      </c>
      <c r="M138">
        <v>21</v>
      </c>
      <c r="N138">
        <v>53</v>
      </c>
      <c r="O138">
        <f t="shared" si="0"/>
        <v>26</v>
      </c>
      <c r="P138">
        <v>6.6</v>
      </c>
      <c r="Q138">
        <v>2005</v>
      </c>
      <c r="R138">
        <v>8</v>
      </c>
      <c r="S138">
        <v>2013</v>
      </c>
      <c r="T138">
        <v>30</v>
      </c>
      <c r="U138">
        <v>46.5</v>
      </c>
      <c r="V138">
        <v>48.1</v>
      </c>
      <c r="W138">
        <v>1.6</v>
      </c>
    </row>
    <row r="139" spans="1:23" x14ac:dyDescent="0.2">
      <c r="A139" t="s">
        <v>193</v>
      </c>
      <c r="B139">
        <v>2015</v>
      </c>
      <c r="C139" t="s">
        <v>19</v>
      </c>
      <c r="D139" t="s">
        <v>194</v>
      </c>
      <c r="E139">
        <v>-89.6</v>
      </c>
      <c r="F139">
        <v>40.700000000000003</v>
      </c>
      <c r="G139">
        <v>13.5</v>
      </c>
      <c r="H139">
        <v>902</v>
      </c>
      <c r="I139">
        <v>1013.04</v>
      </c>
      <c r="J139">
        <v>1.1231042128603104</v>
      </c>
      <c r="K139">
        <v>66.81481481481481</v>
      </c>
      <c r="L139">
        <v>5.2</v>
      </c>
      <c r="M139">
        <v>21</v>
      </c>
      <c r="N139">
        <v>53</v>
      </c>
      <c r="O139">
        <f t="shared" si="0"/>
        <v>26</v>
      </c>
      <c r="P139">
        <v>6.6</v>
      </c>
      <c r="Q139">
        <v>2005</v>
      </c>
      <c r="R139">
        <v>8</v>
      </c>
      <c r="S139">
        <v>2013</v>
      </c>
      <c r="T139">
        <v>30</v>
      </c>
      <c r="U139">
        <v>47.7</v>
      </c>
      <c r="V139">
        <v>46.7</v>
      </c>
      <c r="W139">
        <v>-1</v>
      </c>
    </row>
    <row r="140" spans="1:23" x14ac:dyDescent="0.2">
      <c r="A140" t="s">
        <v>195</v>
      </c>
      <c r="B140">
        <v>2008</v>
      </c>
      <c r="C140" t="s">
        <v>59</v>
      </c>
      <c r="D140" t="s">
        <v>114</v>
      </c>
      <c r="E140">
        <v>113</v>
      </c>
      <c r="F140">
        <v>38.1</v>
      </c>
      <c r="G140">
        <v>10.7</v>
      </c>
      <c r="H140">
        <v>555</v>
      </c>
      <c r="I140">
        <v>912.59999999999991</v>
      </c>
      <c r="J140">
        <v>1.6443243243243242</v>
      </c>
      <c r="K140">
        <v>51.869158878504678</v>
      </c>
      <c r="L140">
        <v>3.13</v>
      </c>
      <c r="M140">
        <v>34</v>
      </c>
      <c r="N140">
        <v>43</v>
      </c>
      <c r="O140">
        <f t="shared" si="0"/>
        <v>23</v>
      </c>
      <c r="P140">
        <v>8.1</v>
      </c>
      <c r="Q140">
        <v>1992</v>
      </c>
      <c r="R140">
        <v>14</v>
      </c>
      <c r="S140">
        <v>2006</v>
      </c>
      <c r="T140">
        <v>30</v>
      </c>
      <c r="U140">
        <v>30.6</v>
      </c>
      <c r="V140">
        <v>27.8</v>
      </c>
      <c r="W140">
        <v>-2.8</v>
      </c>
    </row>
    <row r="141" spans="1:23" x14ac:dyDescent="0.2">
      <c r="A141" t="s">
        <v>196</v>
      </c>
      <c r="B141">
        <v>2007</v>
      </c>
      <c r="C141" t="s">
        <v>37</v>
      </c>
      <c r="D141" t="s">
        <v>197</v>
      </c>
      <c r="E141">
        <v>-51.63</v>
      </c>
      <c r="F141">
        <v>-30.85</v>
      </c>
      <c r="G141">
        <v>19.399999999999999</v>
      </c>
      <c r="H141">
        <v>1440</v>
      </c>
      <c r="I141">
        <v>1104.48</v>
      </c>
      <c r="J141">
        <v>0.76700000000000002</v>
      </c>
      <c r="K141">
        <v>74.226804123711347</v>
      </c>
      <c r="L141">
        <v>7.7</v>
      </c>
      <c r="M141">
        <v>16</v>
      </c>
      <c r="N141">
        <v>39</v>
      </c>
      <c r="O141">
        <f t="shared" si="0"/>
        <v>45</v>
      </c>
      <c r="P141">
        <v>5.0999999999999996</v>
      </c>
      <c r="Q141">
        <v>1985</v>
      </c>
      <c r="R141">
        <v>18</v>
      </c>
      <c r="S141">
        <v>2003</v>
      </c>
      <c r="T141">
        <v>30</v>
      </c>
      <c r="U141">
        <v>37.6</v>
      </c>
      <c r="V141">
        <v>42</v>
      </c>
      <c r="W141">
        <v>4.38</v>
      </c>
    </row>
    <row r="142" spans="1:23" x14ac:dyDescent="0.2">
      <c r="A142" t="s">
        <v>196</v>
      </c>
      <c r="B142">
        <v>2007</v>
      </c>
      <c r="C142" t="s">
        <v>37</v>
      </c>
      <c r="D142" t="s">
        <v>197</v>
      </c>
      <c r="E142">
        <v>-51.63</v>
      </c>
      <c r="F142">
        <v>-30.85</v>
      </c>
      <c r="G142">
        <v>19.399999999999999</v>
      </c>
      <c r="H142">
        <v>1440</v>
      </c>
      <c r="I142">
        <v>1104.48</v>
      </c>
      <c r="J142">
        <v>0.76700000000000002</v>
      </c>
      <c r="K142">
        <v>74.226804123711347</v>
      </c>
      <c r="L142">
        <v>7.7</v>
      </c>
      <c r="M142">
        <v>16</v>
      </c>
      <c r="N142">
        <v>39</v>
      </c>
      <c r="O142">
        <f t="shared" si="0"/>
        <v>45</v>
      </c>
      <c r="P142">
        <v>5.0999999999999996</v>
      </c>
      <c r="Q142">
        <v>1985</v>
      </c>
      <c r="R142">
        <v>18</v>
      </c>
      <c r="S142">
        <v>2003</v>
      </c>
      <c r="T142">
        <v>30</v>
      </c>
      <c r="U142">
        <v>42.1</v>
      </c>
      <c r="V142">
        <v>45.2</v>
      </c>
      <c r="W142">
        <v>3.12</v>
      </c>
    </row>
    <row r="143" spans="1:23" x14ac:dyDescent="0.2">
      <c r="A143" t="s">
        <v>196</v>
      </c>
      <c r="B143">
        <v>2007</v>
      </c>
      <c r="C143" t="s">
        <v>37</v>
      </c>
      <c r="D143" t="s">
        <v>197</v>
      </c>
      <c r="E143">
        <v>-51.63</v>
      </c>
      <c r="F143">
        <v>-30.85</v>
      </c>
      <c r="G143">
        <v>19.399999999999999</v>
      </c>
      <c r="H143">
        <v>1440</v>
      </c>
      <c r="I143">
        <v>1104.48</v>
      </c>
      <c r="J143">
        <v>0.76700000000000002</v>
      </c>
      <c r="K143">
        <v>74.226804123711347</v>
      </c>
      <c r="L143">
        <v>7.7</v>
      </c>
      <c r="M143">
        <v>16</v>
      </c>
      <c r="N143">
        <v>39</v>
      </c>
      <c r="O143">
        <f t="shared" si="0"/>
        <v>45</v>
      </c>
      <c r="P143">
        <v>5.0999999999999996</v>
      </c>
      <c r="Q143">
        <v>1985</v>
      </c>
      <c r="R143">
        <v>18</v>
      </c>
      <c r="S143">
        <v>2003</v>
      </c>
      <c r="T143">
        <v>30</v>
      </c>
      <c r="U143">
        <v>43</v>
      </c>
      <c r="V143">
        <v>47</v>
      </c>
      <c r="W143">
        <v>4.03</v>
      </c>
    </row>
    <row r="144" spans="1:23" x14ac:dyDescent="0.2">
      <c r="A144" t="s">
        <v>196</v>
      </c>
      <c r="B144">
        <v>2007</v>
      </c>
      <c r="C144" t="s">
        <v>37</v>
      </c>
      <c r="D144" t="s">
        <v>197</v>
      </c>
      <c r="E144">
        <v>-51.63</v>
      </c>
      <c r="F144">
        <v>-30.85</v>
      </c>
      <c r="G144">
        <v>19.399999999999999</v>
      </c>
      <c r="H144">
        <v>1440</v>
      </c>
      <c r="I144">
        <v>1104.48</v>
      </c>
      <c r="J144">
        <v>0.76700000000000002</v>
      </c>
      <c r="K144">
        <v>74.226804123711347</v>
      </c>
      <c r="L144">
        <v>7.7</v>
      </c>
      <c r="M144">
        <v>16</v>
      </c>
      <c r="N144">
        <v>39</v>
      </c>
      <c r="O144">
        <f t="shared" si="0"/>
        <v>45</v>
      </c>
      <c r="P144">
        <v>5.0999999999999996</v>
      </c>
      <c r="Q144">
        <v>1985</v>
      </c>
      <c r="R144">
        <v>18</v>
      </c>
      <c r="S144">
        <v>2003</v>
      </c>
      <c r="T144">
        <v>30</v>
      </c>
      <c r="U144">
        <v>40.5</v>
      </c>
      <c r="V144">
        <v>43.2</v>
      </c>
      <c r="W144">
        <v>2.68</v>
      </c>
    </row>
    <row r="145" spans="1:23" x14ac:dyDescent="0.2">
      <c r="A145" t="s">
        <v>196</v>
      </c>
      <c r="B145">
        <v>2007</v>
      </c>
      <c r="C145" t="s">
        <v>37</v>
      </c>
      <c r="D145" t="s">
        <v>197</v>
      </c>
      <c r="E145">
        <v>-51.63</v>
      </c>
      <c r="F145">
        <v>-30.85</v>
      </c>
      <c r="G145">
        <v>19.399999999999999</v>
      </c>
      <c r="H145">
        <v>1440</v>
      </c>
      <c r="I145">
        <v>1104.48</v>
      </c>
      <c r="J145">
        <v>0.76700000000000002</v>
      </c>
      <c r="K145">
        <v>74.226804123711347</v>
      </c>
      <c r="L145">
        <v>7.7</v>
      </c>
      <c r="M145">
        <v>16</v>
      </c>
      <c r="N145">
        <v>39</v>
      </c>
      <c r="O145">
        <f t="shared" si="0"/>
        <v>45</v>
      </c>
      <c r="P145">
        <v>5.0999999999999996</v>
      </c>
      <c r="Q145">
        <v>1985</v>
      </c>
      <c r="R145">
        <v>18</v>
      </c>
      <c r="S145">
        <v>2003</v>
      </c>
      <c r="T145">
        <v>30</v>
      </c>
      <c r="U145">
        <v>42.8</v>
      </c>
      <c r="V145">
        <v>44.2</v>
      </c>
      <c r="W145">
        <v>1.35</v>
      </c>
    </row>
    <row r="146" spans="1:23" x14ac:dyDescent="0.2">
      <c r="A146" t="s">
        <v>196</v>
      </c>
      <c r="B146">
        <v>2007</v>
      </c>
      <c r="C146" t="s">
        <v>37</v>
      </c>
      <c r="D146" t="s">
        <v>197</v>
      </c>
      <c r="E146">
        <v>-51.63</v>
      </c>
      <c r="F146">
        <v>-30.85</v>
      </c>
      <c r="G146">
        <v>19.399999999999999</v>
      </c>
      <c r="H146">
        <v>1440</v>
      </c>
      <c r="I146">
        <v>1104.48</v>
      </c>
      <c r="J146">
        <v>0.76700000000000002</v>
      </c>
      <c r="K146">
        <v>74.226804123711347</v>
      </c>
      <c r="L146">
        <v>7.7</v>
      </c>
      <c r="M146">
        <v>16</v>
      </c>
      <c r="N146">
        <v>39</v>
      </c>
      <c r="O146">
        <f t="shared" si="0"/>
        <v>45</v>
      </c>
      <c r="P146">
        <v>5.0999999999999996</v>
      </c>
      <c r="Q146">
        <v>1985</v>
      </c>
      <c r="R146">
        <v>18</v>
      </c>
      <c r="S146">
        <v>2003</v>
      </c>
      <c r="T146">
        <v>30</v>
      </c>
      <c r="U146">
        <v>43.8</v>
      </c>
      <c r="V146">
        <v>49</v>
      </c>
      <c r="W146">
        <v>5.25</v>
      </c>
    </row>
    <row r="147" spans="1:23" x14ac:dyDescent="0.2">
      <c r="A147" t="s">
        <v>198</v>
      </c>
      <c r="B147">
        <v>2009</v>
      </c>
      <c r="C147" t="s">
        <v>59</v>
      </c>
      <c r="D147" t="s">
        <v>199</v>
      </c>
      <c r="E147">
        <v>122.33</v>
      </c>
      <c r="F147">
        <v>42.53</v>
      </c>
      <c r="G147">
        <v>7.2</v>
      </c>
      <c r="H147">
        <v>510</v>
      </c>
      <c r="I147">
        <v>970.19999999999993</v>
      </c>
      <c r="J147">
        <v>1.9023529411764704</v>
      </c>
      <c r="K147">
        <v>70.833333333333329</v>
      </c>
      <c r="L147">
        <v>3.3000000000000003</v>
      </c>
      <c r="M147">
        <v>6</v>
      </c>
      <c r="N147">
        <v>15</v>
      </c>
      <c r="O147">
        <f t="shared" si="0"/>
        <v>79</v>
      </c>
      <c r="P147">
        <v>7.8</v>
      </c>
      <c r="Q147">
        <v>2002</v>
      </c>
      <c r="R147">
        <v>6</v>
      </c>
      <c r="S147">
        <v>2008</v>
      </c>
      <c r="T147">
        <v>100</v>
      </c>
      <c r="U147">
        <v>40.200000000000003</v>
      </c>
      <c r="V147">
        <v>49.7</v>
      </c>
      <c r="W147">
        <v>9.5299999999999994</v>
      </c>
    </row>
    <row r="148" spans="1:23" x14ac:dyDescent="0.2">
      <c r="A148" t="s">
        <v>198</v>
      </c>
      <c r="B148">
        <v>2018</v>
      </c>
      <c r="C148" t="s">
        <v>59</v>
      </c>
      <c r="D148" t="s">
        <v>200</v>
      </c>
      <c r="E148">
        <v>125.6</v>
      </c>
      <c r="F148">
        <v>44.2</v>
      </c>
      <c r="G148">
        <v>4.4000000000000004</v>
      </c>
      <c r="H148">
        <v>520</v>
      </c>
      <c r="I148">
        <v>845.76</v>
      </c>
      <c r="J148">
        <v>1.6264615384615384</v>
      </c>
      <c r="K148">
        <v>118.18181818181817</v>
      </c>
      <c r="L148">
        <v>3.4</v>
      </c>
      <c r="M148">
        <v>23</v>
      </c>
      <c r="N148">
        <v>49</v>
      </c>
      <c r="O148">
        <f t="shared" si="0"/>
        <v>28</v>
      </c>
      <c r="P148">
        <v>6.8</v>
      </c>
      <c r="Q148">
        <v>2001</v>
      </c>
      <c r="R148">
        <v>12</v>
      </c>
      <c r="S148">
        <v>2013</v>
      </c>
      <c r="T148">
        <v>30</v>
      </c>
      <c r="U148">
        <v>66.2</v>
      </c>
      <c r="V148">
        <v>67</v>
      </c>
      <c r="W148">
        <v>0.84</v>
      </c>
    </row>
    <row r="149" spans="1:23" x14ac:dyDescent="0.2">
      <c r="A149" t="s">
        <v>198</v>
      </c>
      <c r="B149">
        <v>2018</v>
      </c>
      <c r="C149" t="s">
        <v>59</v>
      </c>
      <c r="D149" t="s">
        <v>200</v>
      </c>
      <c r="E149">
        <v>125.6</v>
      </c>
      <c r="F149">
        <v>44.2</v>
      </c>
      <c r="G149">
        <v>4.4000000000000004</v>
      </c>
      <c r="H149">
        <v>520</v>
      </c>
      <c r="I149">
        <v>845.76</v>
      </c>
      <c r="J149">
        <v>1.6264615384615384</v>
      </c>
      <c r="K149">
        <v>118.18181818181817</v>
      </c>
      <c r="L149">
        <v>3.4</v>
      </c>
      <c r="M149">
        <v>23</v>
      </c>
      <c r="N149">
        <v>49</v>
      </c>
      <c r="O149">
        <f t="shared" si="0"/>
        <v>28</v>
      </c>
      <c r="P149">
        <v>6.8</v>
      </c>
      <c r="Q149">
        <v>2001</v>
      </c>
      <c r="R149">
        <v>12</v>
      </c>
      <c r="S149">
        <v>2013</v>
      </c>
      <c r="T149">
        <v>30</v>
      </c>
      <c r="U149">
        <v>68.099999999999994</v>
      </c>
      <c r="V149">
        <v>73.400000000000006</v>
      </c>
      <c r="W149">
        <v>5.29</v>
      </c>
    </row>
    <row r="150" spans="1:23" x14ac:dyDescent="0.2">
      <c r="A150" t="s">
        <v>201</v>
      </c>
      <c r="B150">
        <v>2002</v>
      </c>
      <c r="C150" t="s">
        <v>19</v>
      </c>
      <c r="D150" t="s">
        <v>202</v>
      </c>
      <c r="E150">
        <v>-97.95</v>
      </c>
      <c r="F150">
        <v>26.15</v>
      </c>
      <c r="G150">
        <v>23.1</v>
      </c>
      <c r="H150">
        <v>603</v>
      </c>
      <c r="I150">
        <v>1617.3600000000001</v>
      </c>
      <c r="J150">
        <v>2.6821890547263685</v>
      </c>
      <c r="K150">
        <v>26.103896103896101</v>
      </c>
      <c r="L150">
        <v>4.4000000000000004</v>
      </c>
      <c r="M150">
        <v>23</v>
      </c>
      <c r="N150">
        <v>21</v>
      </c>
      <c r="O150">
        <f t="shared" si="0"/>
        <v>56</v>
      </c>
      <c r="P150">
        <v>7.9</v>
      </c>
      <c r="Q150">
        <v>1992</v>
      </c>
      <c r="R150">
        <v>9</v>
      </c>
      <c r="S150">
        <v>2001</v>
      </c>
      <c r="T150">
        <v>30</v>
      </c>
      <c r="U150">
        <v>44.9</v>
      </c>
      <c r="V150">
        <v>46.8</v>
      </c>
      <c r="W150">
        <v>1.84</v>
      </c>
    </row>
    <row r="151" spans="1:23" x14ac:dyDescent="0.2">
      <c r="A151" t="s">
        <v>203</v>
      </c>
      <c r="B151">
        <v>2015</v>
      </c>
      <c r="C151" t="s">
        <v>19</v>
      </c>
      <c r="D151" t="s">
        <v>204</v>
      </c>
      <c r="E151">
        <v>-90.73</v>
      </c>
      <c r="F151">
        <v>40.93</v>
      </c>
      <c r="G151">
        <v>17</v>
      </c>
      <c r="H151">
        <v>987</v>
      </c>
      <c r="I151">
        <v>958.68000000000006</v>
      </c>
      <c r="J151">
        <v>0.971306990881459</v>
      </c>
      <c r="K151">
        <v>58.058823529411768</v>
      </c>
      <c r="L151">
        <v>4.5</v>
      </c>
      <c r="M151">
        <v>24</v>
      </c>
      <c r="N151">
        <v>69</v>
      </c>
      <c r="O151">
        <f t="shared" si="0"/>
        <v>7</v>
      </c>
      <c r="P151">
        <v>6.2</v>
      </c>
      <c r="Q151">
        <v>1996</v>
      </c>
      <c r="R151">
        <v>16</v>
      </c>
      <c r="S151">
        <v>2012</v>
      </c>
      <c r="T151">
        <v>60</v>
      </c>
      <c r="U151">
        <v>58.8</v>
      </c>
      <c r="V151">
        <v>61</v>
      </c>
      <c r="W151">
        <v>2.2200000000000002</v>
      </c>
    </row>
    <row r="152" spans="1:23" x14ac:dyDescent="0.2"/>
    <row r="153" spans="1:23" x14ac:dyDescent="0.2"/>
    <row r="154" spans="1:23" x14ac:dyDescent="0.2"/>
    <row r="155" spans="1:23" x14ac:dyDescent="0.2"/>
    <row r="156" spans="1:23" x14ac:dyDescent="0.2"/>
    <row r="157" spans="1:23" x14ac:dyDescent="0.2"/>
    <row r="158" spans="1:23" x14ac:dyDescent="0.2"/>
    <row r="159" spans="1:23" x14ac:dyDescent="0.2"/>
    <row r="160" spans="1:23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" t="s">
        <v>4</v>
      </c>
      <c r="B1" s="1" t="s">
        <v>5</v>
      </c>
      <c r="C1" s="1" t="s">
        <v>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>
        <v>-99.33</v>
      </c>
      <c r="B2" s="4">
        <v>34.64</v>
      </c>
      <c r="C2" s="4">
        <v>0.35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>
        <v>-99.33</v>
      </c>
      <c r="B3" s="3">
        <v>34.64</v>
      </c>
      <c r="C3" s="3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3">
        <v>-99.33</v>
      </c>
      <c r="B4" s="3">
        <v>34.64</v>
      </c>
      <c r="C4" s="3">
        <v>4.76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3">
        <v>-99.33</v>
      </c>
      <c r="B5" s="3">
        <v>34.64</v>
      </c>
      <c r="C5" s="3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3">
        <v>-99.33</v>
      </c>
      <c r="B6" s="3">
        <v>34.64</v>
      </c>
      <c r="C6" s="3">
        <v>3.14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3">
        <v>-99.33</v>
      </c>
      <c r="B7" s="3">
        <v>34.64</v>
      </c>
      <c r="C7" s="3">
        <v>4.01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3">
        <v>-98.09</v>
      </c>
      <c r="B8" s="3">
        <v>36.39</v>
      </c>
      <c r="C8" s="3">
        <v>0.96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3">
        <v>-0.77</v>
      </c>
      <c r="B9" s="3">
        <v>41.73</v>
      </c>
      <c r="C9" s="3">
        <v>4.5999999999999996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3">
        <v>-0.77</v>
      </c>
      <c r="B10" s="3">
        <v>41.73</v>
      </c>
      <c r="C10" s="3">
        <v>2.5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3">
        <v>1.1200000000000001</v>
      </c>
      <c r="B11" s="3">
        <v>41.8</v>
      </c>
      <c r="C11" s="3">
        <v>4.7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3">
        <v>1.1200000000000001</v>
      </c>
      <c r="B12" s="3">
        <v>41.8</v>
      </c>
      <c r="C12" s="3">
        <v>5.8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3">
        <v>1.1200000000000001</v>
      </c>
      <c r="B13" s="3">
        <v>41.8</v>
      </c>
      <c r="C13" s="3">
        <v>4.4000000000000004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3">
        <v>39.17</v>
      </c>
      <c r="B14" s="3">
        <v>13.65</v>
      </c>
      <c r="C14" s="3">
        <v>7.99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3">
        <v>13.5</v>
      </c>
      <c r="B15" s="3">
        <v>37.5</v>
      </c>
      <c r="C15" s="3">
        <v>6.96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3">
        <v>13.5</v>
      </c>
      <c r="B16" s="3">
        <v>37.5</v>
      </c>
      <c r="C16" s="3">
        <v>7.93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3">
        <v>79.67</v>
      </c>
      <c r="B17" s="3">
        <v>29.6</v>
      </c>
      <c r="C17" s="3">
        <v>2.61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3">
        <v>-52.68</v>
      </c>
      <c r="B18" s="3">
        <v>-26.12</v>
      </c>
      <c r="C18" s="3">
        <v>5.3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3">
        <v>-52.68</v>
      </c>
      <c r="B19" s="3">
        <v>-26.12</v>
      </c>
      <c r="C19" s="3">
        <v>5.5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3">
        <v>-102.82</v>
      </c>
      <c r="B20" s="3">
        <v>45.88</v>
      </c>
      <c r="C20" s="3">
        <v>8.6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3">
        <v>-79.08</v>
      </c>
      <c r="B21" s="3">
        <v>39.75</v>
      </c>
      <c r="C21" s="3">
        <v>5.24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3">
        <v>80.5</v>
      </c>
      <c r="B22" s="3">
        <v>25.3</v>
      </c>
      <c r="C22" s="3">
        <v>11.45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3">
        <v>-94.43</v>
      </c>
      <c r="B23" s="3">
        <v>30.53</v>
      </c>
      <c r="C23" s="3">
        <v>7.54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3">
        <v>-94.43</v>
      </c>
      <c r="B24" s="3">
        <v>30.53</v>
      </c>
      <c r="C24" s="3">
        <v>8.34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3">
        <v>-94.43</v>
      </c>
      <c r="B25" s="3">
        <v>30.53</v>
      </c>
      <c r="C25" s="3">
        <v>6.91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3">
        <v>-111.15</v>
      </c>
      <c r="B26" s="3">
        <v>45.67</v>
      </c>
      <c r="C26" s="3">
        <v>1.45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3">
        <v>-5.58</v>
      </c>
      <c r="B27" s="3">
        <v>37.4</v>
      </c>
      <c r="C27" s="3">
        <v>5.0199999999999996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3">
        <v>-105</v>
      </c>
      <c r="B28" s="3">
        <v>40.65</v>
      </c>
      <c r="C28" s="3">
        <v>3.1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3">
        <v>-83.42</v>
      </c>
      <c r="B29" s="3">
        <v>33.619999999999997</v>
      </c>
      <c r="C29" s="3">
        <v>4.78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3">
        <v>-87</v>
      </c>
      <c r="B30" s="3">
        <v>40.47</v>
      </c>
      <c r="C30" s="3">
        <v>8.39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3">
        <v>106.43</v>
      </c>
      <c r="B31" s="3">
        <v>30.43</v>
      </c>
      <c r="C31" s="3">
        <v>37.19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3">
        <v>-3.33</v>
      </c>
      <c r="B32" s="3">
        <v>40.53</v>
      </c>
      <c r="C32" s="3">
        <v>7.52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3">
        <v>32.35</v>
      </c>
      <c r="B33" s="3">
        <v>-20.350000000000001</v>
      </c>
      <c r="C33" s="3">
        <v>12.3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3">
        <v>77.400000000000006</v>
      </c>
      <c r="B34" s="3">
        <v>23.3</v>
      </c>
      <c r="C34" s="3">
        <v>1.7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3">
        <v>8.9</v>
      </c>
      <c r="B35" s="3">
        <v>47.48</v>
      </c>
      <c r="C35" s="3">
        <v>3.66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3">
        <v>-83.75</v>
      </c>
      <c r="B36" s="3">
        <v>41.22</v>
      </c>
      <c r="C36" s="3">
        <v>6.5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3">
        <v>-3.37</v>
      </c>
      <c r="B37" s="3">
        <v>40.479999999999997</v>
      </c>
      <c r="C37" s="3">
        <v>6.4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3">
        <v>-3.37</v>
      </c>
      <c r="B38" s="3">
        <v>40.479999999999997</v>
      </c>
      <c r="C38" s="3">
        <v>7.8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3">
        <v>-3.37</v>
      </c>
      <c r="B39" s="3">
        <v>40.479999999999997</v>
      </c>
      <c r="C39" s="3">
        <v>7.1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3">
        <v>-3.37</v>
      </c>
      <c r="B40" s="3">
        <v>40.479999999999997</v>
      </c>
      <c r="C40" s="3">
        <v>7.1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3">
        <v>116.57</v>
      </c>
      <c r="B41" s="3">
        <v>36.83</v>
      </c>
      <c r="C41" s="3">
        <v>0.19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>
        <v>116.57</v>
      </c>
      <c r="B42" s="3">
        <v>36.83</v>
      </c>
      <c r="C42" s="3">
        <v>2.8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5">
        <v>118.08</v>
      </c>
      <c r="B43" s="5">
        <v>38.25</v>
      </c>
      <c r="C43" s="5">
        <v>3.76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>
        <v>9.6</v>
      </c>
      <c r="B44" s="3">
        <v>36.869999999999997</v>
      </c>
      <c r="C44" s="3">
        <v>4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>
        <v>9.6</v>
      </c>
      <c r="B45" s="3">
        <v>36.869999999999997</v>
      </c>
      <c r="C45" s="3">
        <v>0.95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>
        <v>113</v>
      </c>
      <c r="B46" s="3">
        <v>34.5</v>
      </c>
      <c r="C46" s="3">
        <v>1.9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>
        <v>114.8</v>
      </c>
      <c r="B47" s="3">
        <v>38.299999999999997</v>
      </c>
      <c r="C47" s="3">
        <v>1.53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>
        <v>-96.47</v>
      </c>
      <c r="B48" s="3">
        <v>40.93</v>
      </c>
      <c r="C48" s="3">
        <v>8.65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>
        <v>-83.25</v>
      </c>
      <c r="B49" s="3">
        <v>40.42</v>
      </c>
      <c r="C49" s="3">
        <v>6.31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>
        <v>-84.15</v>
      </c>
      <c r="B50" s="3">
        <v>41.48</v>
      </c>
      <c r="C50" s="3">
        <v>6.6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>
        <v>77.400000000000006</v>
      </c>
      <c r="B51" s="3">
        <v>23.3</v>
      </c>
      <c r="C51" s="3">
        <v>5.68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>
        <v>111.44</v>
      </c>
      <c r="B52" s="3">
        <v>36.130000000000003</v>
      </c>
      <c r="C52" s="3">
        <v>2.33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>
        <v>-4.43</v>
      </c>
      <c r="B53" s="3">
        <v>40.049999999999997</v>
      </c>
      <c r="C53" s="3">
        <v>3.7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>
        <v>-4.43</v>
      </c>
      <c r="B54" s="3">
        <v>40.049999999999997</v>
      </c>
      <c r="C54" s="3">
        <v>8.3000000000000007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>
        <v>-4.43</v>
      </c>
      <c r="B55" s="3">
        <v>40.049999999999997</v>
      </c>
      <c r="C55" s="3">
        <v>3.5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>
        <v>-4.43</v>
      </c>
      <c r="B56" s="3">
        <v>40.049999999999997</v>
      </c>
      <c r="C56" s="3">
        <v>6.9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>
        <v>-4.43</v>
      </c>
      <c r="B57" s="3">
        <v>40.049999999999997</v>
      </c>
      <c r="C57" s="3">
        <v>6.7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>
        <v>-4.43</v>
      </c>
      <c r="B58" s="3">
        <v>40.049999999999997</v>
      </c>
      <c r="C58" s="3">
        <v>6.8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>
        <v>-4.43</v>
      </c>
      <c r="B59" s="3">
        <v>40.049999999999997</v>
      </c>
      <c r="C59" s="3">
        <v>8.9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>
        <v>-4.43</v>
      </c>
      <c r="B60" s="3">
        <v>40.049999999999997</v>
      </c>
      <c r="C60" s="3">
        <v>6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>
        <v>119.47</v>
      </c>
      <c r="B61" s="3">
        <v>41.67</v>
      </c>
      <c r="C61" s="3">
        <v>2.0699999999999998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>
        <v>124.2</v>
      </c>
      <c r="B62" s="3">
        <v>42.43</v>
      </c>
      <c r="C62" s="3">
        <v>0.33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>
        <v>113</v>
      </c>
      <c r="B63" s="3">
        <v>38.1</v>
      </c>
      <c r="C63" s="3">
        <v>5.71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>
        <v>-107.73</v>
      </c>
      <c r="B64" s="3">
        <v>50.27</v>
      </c>
      <c r="C64" s="3">
        <v>0.28000000000000003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>
        <v>-107.73</v>
      </c>
      <c r="B65" s="3">
        <v>50.27</v>
      </c>
      <c r="C65" s="3">
        <v>2.6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>
        <v>-107.73</v>
      </c>
      <c r="B66" s="3">
        <v>50.27</v>
      </c>
      <c r="C66" s="3">
        <v>1.85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>
        <v>-84</v>
      </c>
      <c r="B67" s="3">
        <v>41</v>
      </c>
      <c r="C67" s="3">
        <v>4.93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>
        <v>-82</v>
      </c>
      <c r="B68" s="3">
        <v>40.799999999999997</v>
      </c>
      <c r="C68" s="3">
        <v>7.31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>
        <v>-49.35</v>
      </c>
      <c r="B69" s="3">
        <v>-16.579999999999998</v>
      </c>
      <c r="C69" s="3">
        <v>6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3">
        <v>-103.15</v>
      </c>
      <c r="B70" s="3">
        <v>40.15</v>
      </c>
      <c r="C70" s="3">
        <v>2.87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3">
        <v>-81.790000000000006</v>
      </c>
      <c r="B71" s="3">
        <v>40.58</v>
      </c>
      <c r="C71" s="3">
        <v>23.05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3">
        <v>-83.6</v>
      </c>
      <c r="B72" s="3">
        <v>39.75</v>
      </c>
      <c r="C72" s="3">
        <v>29.5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3">
        <v>-81.84</v>
      </c>
      <c r="B73" s="3">
        <v>40.33</v>
      </c>
      <c r="C73" s="3">
        <v>15.88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3">
        <v>-83.78</v>
      </c>
      <c r="B74" s="3">
        <v>41.18</v>
      </c>
      <c r="C74" s="3">
        <v>11.76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3">
        <v>-6.7</v>
      </c>
      <c r="B75" s="3">
        <v>33.57</v>
      </c>
      <c r="C75" s="3">
        <v>0.56999999999999995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3">
        <v>-6.7</v>
      </c>
      <c r="B76" s="3">
        <v>33.57</v>
      </c>
      <c r="C76" s="3">
        <v>0.12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3">
        <v>14.33</v>
      </c>
      <c r="B77" s="3">
        <v>50.08</v>
      </c>
      <c r="C77" s="3">
        <v>2.31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3">
        <v>14.33</v>
      </c>
      <c r="B78" s="3">
        <v>50.08</v>
      </c>
      <c r="C78" s="3">
        <v>3.94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3">
        <v>-86.93</v>
      </c>
      <c r="B79" s="3">
        <v>40.57</v>
      </c>
      <c r="C79" s="3">
        <v>12.5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3">
        <v>151.84</v>
      </c>
      <c r="B80" s="3">
        <v>-26.64</v>
      </c>
      <c r="C80" s="3">
        <v>2.0699999999999998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3">
        <v>77.2</v>
      </c>
      <c r="B81" s="3">
        <v>28.67</v>
      </c>
      <c r="C81" s="3">
        <v>7.43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3">
        <v>77.2</v>
      </c>
      <c r="B82" s="3">
        <v>28.67</v>
      </c>
      <c r="C82" s="3">
        <v>7.07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3">
        <v>77.2</v>
      </c>
      <c r="B83" s="3">
        <v>28.67</v>
      </c>
      <c r="C83" s="3">
        <v>5.8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3">
        <v>77.2</v>
      </c>
      <c r="B84" s="3">
        <v>28.67</v>
      </c>
      <c r="C84" s="3">
        <v>5.38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3">
        <v>77.180000000000007</v>
      </c>
      <c r="B85" s="3">
        <v>28.63</v>
      </c>
      <c r="C85" s="3">
        <v>4.5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3">
        <v>-83.07</v>
      </c>
      <c r="B86" s="3">
        <v>40.08</v>
      </c>
      <c r="C86" s="3">
        <v>4.29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3">
        <v>-80.42</v>
      </c>
      <c r="B87" s="3">
        <v>43.63</v>
      </c>
      <c r="C87" s="3">
        <v>2.06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3">
        <v>85.4</v>
      </c>
      <c r="B88" s="3">
        <v>25.58</v>
      </c>
      <c r="C88" s="3">
        <v>2.77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3">
        <v>36.43</v>
      </c>
      <c r="B89" s="3">
        <v>-6.17</v>
      </c>
      <c r="C89" s="3">
        <v>5.03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3">
        <v>113.17</v>
      </c>
      <c r="B90" s="3">
        <v>37.9</v>
      </c>
      <c r="C90" s="3">
        <v>3.6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3">
        <v>77.2</v>
      </c>
      <c r="B91" s="3">
        <v>28.67</v>
      </c>
      <c r="C91" s="3">
        <v>1.5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3">
        <v>77.2</v>
      </c>
      <c r="B92" s="3">
        <v>28.67</v>
      </c>
      <c r="C92" s="3">
        <v>1.73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3">
        <v>-58.03</v>
      </c>
      <c r="B93" s="3">
        <v>-32.35</v>
      </c>
      <c r="C93" s="3">
        <v>2.66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3">
        <v>152.1</v>
      </c>
      <c r="B94" s="3">
        <v>-28.2</v>
      </c>
      <c r="C94" s="3">
        <v>0.84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3">
        <v>-116.03</v>
      </c>
      <c r="B95" s="3">
        <v>58.38</v>
      </c>
      <c r="C95" s="3">
        <v>8.4700000000000006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3">
        <v>-3</v>
      </c>
      <c r="B96" s="3">
        <v>56.45</v>
      </c>
      <c r="C96" s="3">
        <v>3.73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3">
        <v>-85.4</v>
      </c>
      <c r="B97" s="3">
        <v>42.4</v>
      </c>
      <c r="C97" s="3">
        <v>1.63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3">
        <v>-52.68</v>
      </c>
      <c r="B98" s="3">
        <v>-26.12</v>
      </c>
      <c r="C98" s="3">
        <v>4.93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3">
        <v>-91.58</v>
      </c>
      <c r="B99" s="3">
        <v>43.34</v>
      </c>
      <c r="C99" s="3">
        <v>8.67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3">
        <v>-51.67</v>
      </c>
      <c r="B100" s="3">
        <v>-30.1</v>
      </c>
      <c r="C100" s="3">
        <v>3.8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3">
        <v>-51.67</v>
      </c>
      <c r="B101" s="3">
        <v>-30.1</v>
      </c>
      <c r="C101" s="3">
        <v>0.8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3">
        <v>-51.67</v>
      </c>
      <c r="B102" s="3">
        <v>-30.1</v>
      </c>
      <c r="C102" s="3">
        <v>1.9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3">
        <v>-51.67</v>
      </c>
      <c r="B103" s="3">
        <v>-30.1</v>
      </c>
      <c r="C103" s="3">
        <v>1.8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3">
        <v>-51.67</v>
      </c>
      <c r="B104" s="3">
        <v>-30.1</v>
      </c>
      <c r="C104" s="3">
        <v>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3">
        <v>-51.67</v>
      </c>
      <c r="B105" s="3">
        <v>-30.1</v>
      </c>
      <c r="C105" s="3">
        <v>7.5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3">
        <v>-89.6</v>
      </c>
      <c r="B106" s="3">
        <v>40.700000000000003</v>
      </c>
      <c r="C106" s="3">
        <v>7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3">
        <v>-89.6</v>
      </c>
      <c r="B107" s="3">
        <v>40.700000000000003</v>
      </c>
      <c r="C107" s="3">
        <v>1.6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3">
        <v>-51.63</v>
      </c>
      <c r="B108" s="3">
        <v>-30.85</v>
      </c>
      <c r="C108" s="3">
        <v>4.38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3">
        <v>-51.63</v>
      </c>
      <c r="B109" s="3">
        <v>-30.85</v>
      </c>
      <c r="C109" s="3">
        <v>3.12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3">
        <v>-51.63</v>
      </c>
      <c r="B110" s="3">
        <v>-30.85</v>
      </c>
      <c r="C110" s="3">
        <v>4.03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3">
        <v>-51.63</v>
      </c>
      <c r="B111" s="3">
        <v>-30.85</v>
      </c>
      <c r="C111" s="3">
        <v>2.68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3">
        <v>-51.63</v>
      </c>
      <c r="B112" s="3">
        <v>-30.85</v>
      </c>
      <c r="C112" s="3">
        <v>1.35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3">
        <v>-51.63</v>
      </c>
      <c r="B113" s="3">
        <v>-30.85</v>
      </c>
      <c r="C113" s="3">
        <v>5.25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3">
        <v>122.33</v>
      </c>
      <c r="B114" s="3">
        <v>42.53</v>
      </c>
      <c r="C114" s="3">
        <v>9.5299999999999994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3">
        <v>125.6</v>
      </c>
      <c r="B115" s="3">
        <v>44.2</v>
      </c>
      <c r="C115" s="3">
        <v>0.84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3">
        <v>125.6</v>
      </c>
      <c r="B116" s="3">
        <v>44.2</v>
      </c>
      <c r="C116" s="3">
        <v>5.29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3">
        <v>-97.95</v>
      </c>
      <c r="B117" s="3">
        <v>26.15</v>
      </c>
      <c r="C117" s="3">
        <v>1.84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3">
        <v>-90.73</v>
      </c>
      <c r="B118" s="3">
        <v>40.93</v>
      </c>
      <c r="C118" s="3">
        <v>2.2200000000000002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6" t="s">
        <v>4</v>
      </c>
      <c r="B1" s="6" t="s">
        <v>5</v>
      </c>
      <c r="C1" s="6" t="s">
        <v>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7">
        <v>-99.33</v>
      </c>
      <c r="B2" s="7">
        <v>34.64</v>
      </c>
      <c r="C2" s="7">
        <v>-0.24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7">
        <v>1.28</v>
      </c>
      <c r="B3" s="7">
        <v>41.83</v>
      </c>
      <c r="C3" s="7">
        <v>-4.5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7">
        <v>-83.53</v>
      </c>
      <c r="B4" s="7">
        <v>41.85</v>
      </c>
      <c r="C4" s="7">
        <v>-3.78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7">
        <v>-83.77</v>
      </c>
      <c r="B5" s="7">
        <v>41.78</v>
      </c>
      <c r="C5" s="7">
        <v>-2.5099999999999998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7">
        <v>-81.55</v>
      </c>
      <c r="B6" s="7">
        <v>40.9</v>
      </c>
      <c r="C6" s="7">
        <v>-13.46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7">
        <v>-83</v>
      </c>
      <c r="B7" s="7">
        <v>39.08</v>
      </c>
      <c r="C7" s="7">
        <v>-30.71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7">
        <v>-80.25</v>
      </c>
      <c r="B8" s="7">
        <v>43.5</v>
      </c>
      <c r="C8" s="7">
        <v>-7.1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7">
        <v>-93.07</v>
      </c>
      <c r="B9" s="7">
        <v>44.75</v>
      </c>
      <c r="C9" s="7">
        <v>-3.65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7">
        <v>-93.07</v>
      </c>
      <c r="B10" s="7">
        <v>44.75</v>
      </c>
      <c r="C10" s="7">
        <v>-25.86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7">
        <v>-93.07</v>
      </c>
      <c r="B11" s="7">
        <v>44.75</v>
      </c>
      <c r="C11" s="7">
        <v>-4.07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7">
        <v>-93.07</v>
      </c>
      <c r="B12" s="7">
        <v>44.75</v>
      </c>
      <c r="C12" s="7">
        <v>-3.33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7">
        <v>114.68</v>
      </c>
      <c r="B13" s="7">
        <v>37.880000000000003</v>
      </c>
      <c r="C13" s="7">
        <v>-0.97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7">
        <v>11.38</v>
      </c>
      <c r="B14" s="7">
        <v>55.32</v>
      </c>
      <c r="C14" s="7">
        <v>-1.1499999999999999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7">
        <v>-75.72</v>
      </c>
      <c r="B15" s="7">
        <v>45.37</v>
      </c>
      <c r="C15" s="7">
        <v>-9.58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7">
        <v>-83.75</v>
      </c>
      <c r="B16" s="7">
        <v>40.75</v>
      </c>
      <c r="C16" s="7">
        <v>-5.69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7">
        <v>-87.08</v>
      </c>
      <c r="B17" s="7">
        <v>38.78</v>
      </c>
      <c r="C17" s="7">
        <v>-1.48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7">
        <v>125.55</v>
      </c>
      <c r="B18" s="7">
        <v>44.2</v>
      </c>
      <c r="C18" s="7">
        <v>-3.73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7">
        <v>150.12</v>
      </c>
      <c r="B19" s="7">
        <v>-29.13</v>
      </c>
      <c r="C19" s="7">
        <v>-0.98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7">
        <v>-83.25</v>
      </c>
      <c r="B20" s="7">
        <v>40.42</v>
      </c>
      <c r="C20" s="7">
        <v>-6.32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7">
        <v>-84.15</v>
      </c>
      <c r="B21" s="7">
        <v>41.48</v>
      </c>
      <c r="C21" s="7">
        <v>-16.489999999999998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7">
        <v>-6.7</v>
      </c>
      <c r="B22" s="7">
        <v>33.57</v>
      </c>
      <c r="C22" s="7">
        <v>-0.08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7">
        <v>-86.93</v>
      </c>
      <c r="B23" s="7">
        <v>40.57</v>
      </c>
      <c r="C23" s="7">
        <v>-2.7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7">
        <v>150.51</v>
      </c>
      <c r="B24" s="7">
        <v>-24.38</v>
      </c>
      <c r="C24" s="7">
        <v>-12.11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7">
        <v>152.1</v>
      </c>
      <c r="B25" s="7">
        <v>-28.21</v>
      </c>
      <c r="C25" s="7">
        <v>-0.7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7">
        <v>-73.349999999999994</v>
      </c>
      <c r="B26" s="7">
        <v>45.3</v>
      </c>
      <c r="C26" s="7">
        <v>-1.6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7">
        <v>-104.83</v>
      </c>
      <c r="B27" s="7">
        <v>48.55</v>
      </c>
      <c r="C27" s="7">
        <v>-0.19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7">
        <v>-82.73</v>
      </c>
      <c r="B28" s="7">
        <v>42.22</v>
      </c>
      <c r="C28" s="7">
        <v>-8.6199999999999992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7">
        <v>10.77</v>
      </c>
      <c r="B29" s="7">
        <v>59.66</v>
      </c>
      <c r="C29" s="7">
        <v>-11.2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7">
        <v>152.1</v>
      </c>
      <c r="B30" s="7">
        <v>-28.2</v>
      </c>
      <c r="C30" s="7">
        <v>-0.34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7">
        <v>-93.07</v>
      </c>
      <c r="B31" s="7">
        <v>44.75</v>
      </c>
      <c r="C31" s="7">
        <v>-7.09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7">
        <v>-93.07</v>
      </c>
      <c r="B32" s="7">
        <v>44.75</v>
      </c>
      <c r="C32" s="7">
        <v>-0.45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7">
        <v>-89.6</v>
      </c>
      <c r="B33" s="7">
        <v>40.700000000000003</v>
      </c>
      <c r="C33" s="7">
        <v>-1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7">
        <v>113</v>
      </c>
      <c r="B34" s="7">
        <v>38.1</v>
      </c>
      <c r="C34" s="7">
        <v>-2.8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SOC Gain</vt:lpstr>
      <vt:lpstr>SOC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Shashank Kumar Anand</cp:lastModifiedBy>
  <dcterms:modified xsi:type="dcterms:W3CDTF">2024-06-24T16:33:01Z</dcterms:modified>
</cp:coreProperties>
</file>