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ash\OneDrive\Desktop\"/>
    </mc:Choice>
  </mc:AlternateContent>
  <xr:revisionPtr revIDLastSave="0" documentId="8_{9E81D093-DDC2-4AC1-9916-6D807FEF4E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9" i="2"/>
  <c r="U11" i="2" s="1"/>
  <c r="U7" i="2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<sst xmlns="http://schemas.openxmlformats.org/spreadsheetml/2006/main" count="774" uniqueCount="224">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</sst>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6" formatCode="&quot;₹&quot;\ #,##0.00000;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0" t="s">
        <v>0</v>
      </c>
      <c r="B1" s="21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G1" workbookViewId="0">
      <selection activeCell="U16" sqref="U16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8" width="14.88671875" customWidth="1"/>
    <col min="19" max="19" width="2.44140625" customWidth="1"/>
    <col min="20" max="20" width="30.44140625" customWidth="1"/>
    <col min="21" max="21" width="17.2187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24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>I2-(I2*J2)</f>
        <v>11952</v>
      </c>
      <c r="L2" s="12">
        <v>0.18</v>
      </c>
      <c r="M2" s="11">
        <f>(K2*L2*H2)+H2*K2</f>
        <v>14103.36</v>
      </c>
      <c r="N2" s="13">
        <v>0</v>
      </c>
      <c r="O2" s="11">
        <f t="shared" ref="O2:O10" si="0">M2-N2</f>
        <v>14103.36</v>
      </c>
      <c r="P2" s="9" t="s">
        <v>32</v>
      </c>
      <c r="Q2" s="9" t="s">
        <v>28</v>
      </c>
      <c r="R2" s="25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>I3-(I3*J3)</f>
        <v>73720</v>
      </c>
      <c r="L3" s="12">
        <v>0.18</v>
      </c>
      <c r="M3" s="11">
        <f>(K3*L3*H3)+H3*K3</f>
        <v>86989.6</v>
      </c>
      <c r="N3" s="13">
        <v>26096.880000000001</v>
      </c>
      <c r="O3" s="11">
        <f t="shared" si="0"/>
        <v>60892.72</v>
      </c>
      <c r="P3" s="9" t="s">
        <v>39</v>
      </c>
      <c r="Q3" s="9"/>
      <c r="R3" s="25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>I4-(I4*J4)</f>
        <v>53000</v>
      </c>
      <c r="L4" s="12">
        <v>0.18</v>
      </c>
      <c r="M4" s="11">
        <f>(K4*L4*H4)+H4*K4</f>
        <v>62540</v>
      </c>
      <c r="N4" s="13">
        <v>0</v>
      </c>
      <c r="O4" s="11">
        <f t="shared" si="0"/>
        <v>62540</v>
      </c>
      <c r="P4" s="9" t="s">
        <v>32</v>
      </c>
      <c r="Q4" s="9" t="s">
        <v>35</v>
      </c>
      <c r="R4" s="25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>I5-(I5*J5)</f>
        <v>28310</v>
      </c>
      <c r="L5" s="12">
        <v>0.18</v>
      </c>
      <c r="M5" s="11">
        <f>(K5*L5*H5)+H5*K5</f>
        <v>66811.600000000006</v>
      </c>
      <c r="N5" s="13">
        <v>0</v>
      </c>
      <c r="O5" s="11">
        <f t="shared" si="0"/>
        <v>66811.600000000006</v>
      </c>
      <c r="P5" s="9" t="s">
        <v>32</v>
      </c>
      <c r="Q5" s="9" t="s">
        <v>35</v>
      </c>
      <c r="R5" s="25"/>
      <c r="S5" s="14">
        <v>1</v>
      </c>
      <c r="T5" s="15" t="s">
        <v>1</v>
      </c>
      <c r="U5" s="16">
        <f>SUM(O2:O101)</f>
        <v>3386563.2548000002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>I6-(I6*J6)</f>
        <v>24010</v>
      </c>
      <c r="L6" s="12">
        <v>0.18</v>
      </c>
      <c r="M6" s="11">
        <f>(K6*L6*H6)+H6*K6</f>
        <v>28331.8</v>
      </c>
      <c r="N6" s="13">
        <v>7649.5860000000002</v>
      </c>
      <c r="O6" s="11">
        <f t="shared" si="0"/>
        <v>20682.214</v>
      </c>
      <c r="P6" s="9" t="s">
        <v>54</v>
      </c>
      <c r="Q6" s="9"/>
      <c r="R6" s="25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/>
      <c r="K7" s="11">
        <f>I7-(I7*J7)</f>
        <v>32450</v>
      </c>
      <c r="L7" s="12">
        <v>0.18</v>
      </c>
      <c r="M7" s="11">
        <f>(K7*L7*H7)+H7*K7</f>
        <v>38291</v>
      </c>
      <c r="N7" s="13">
        <v>0</v>
      </c>
      <c r="O7" s="11">
        <f t="shared" si="0"/>
        <v>38291</v>
      </c>
      <c r="P7" s="9" t="s">
        <v>59</v>
      </c>
      <c r="Q7" s="9"/>
      <c r="R7" s="25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>I8-(I8*J8)</f>
        <v>28608</v>
      </c>
      <c r="L8" s="12">
        <v>0.18</v>
      </c>
      <c r="M8" s="11">
        <f>(K8*L8*H8)+H8*K8</f>
        <v>33757.440000000002</v>
      </c>
      <c r="N8" s="13">
        <v>0</v>
      </c>
      <c r="O8" s="11">
        <f t="shared" si="0"/>
        <v>33757.440000000002</v>
      </c>
      <c r="P8" s="9" t="s">
        <v>32</v>
      </c>
      <c r="Q8" s="9" t="s">
        <v>35</v>
      </c>
      <c r="R8" s="25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>I9-(I9*J9)</f>
        <v>24255</v>
      </c>
      <c r="L9" s="12">
        <v>0.18</v>
      </c>
      <c r="M9" s="11">
        <f>(K9*L9*H9)+H9*K9</f>
        <v>28620.9</v>
      </c>
      <c r="N9" s="13">
        <v>0</v>
      </c>
      <c r="O9" s="11">
        <f t="shared" si="0"/>
        <v>28620.9</v>
      </c>
      <c r="P9" s="9" t="s">
        <v>32</v>
      </c>
      <c r="Q9" s="9" t="s">
        <v>28</v>
      </c>
      <c r="R9" s="25"/>
      <c r="S9" s="14">
        <v>3</v>
      </c>
      <c r="T9" s="15" t="s">
        <v>3</v>
      </c>
      <c r="U9" s="23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>I10-(I10*J10)</f>
        <v>31152</v>
      </c>
      <c r="L10" s="12">
        <v>0.18</v>
      </c>
      <c r="M10" s="11">
        <f>(K10*L10*H10)+H10*K10</f>
        <v>36759.360000000001</v>
      </c>
      <c r="N10" s="13">
        <v>9925.0272000000004</v>
      </c>
      <c r="O10" s="11">
        <f t="shared" si="0"/>
        <v>26834.3328</v>
      </c>
      <c r="P10" s="9" t="s">
        <v>54</v>
      </c>
      <c r="Q10" s="9"/>
      <c r="R10" s="25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>I11-(I11*J11)</f>
        <v>6930</v>
      </c>
      <c r="L11" s="12">
        <v>0.18</v>
      </c>
      <c r="M11" s="11">
        <f>(K11*L11*H11)+H11*K11</f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25"/>
      <c r="S11" s="14">
        <v>4</v>
      </c>
      <c r="T11" s="15" t="s">
        <v>4</v>
      </c>
      <c r="U11" s="18">
        <f>ROUND(U9,0)</f>
        <v>5733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>I12-(I12*J12)</f>
        <v>24500</v>
      </c>
      <c r="L12" s="12">
        <v>0.18</v>
      </c>
      <c r="M12" s="11">
        <f>(K12*L12*H12)+H12*K12</f>
        <v>28910</v>
      </c>
      <c r="N12" s="13">
        <v>7805.7000000000007</v>
      </c>
      <c r="O12" s="11">
        <f t="shared" ref="O12:O101" si="1">M12-N12</f>
        <v>21104.3</v>
      </c>
      <c r="P12" s="9" t="s">
        <v>54</v>
      </c>
      <c r="Q12" s="9"/>
      <c r="R12" s="25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>I13-(I13*J13)</f>
        <v>29204</v>
      </c>
      <c r="L13" s="12">
        <v>0.18</v>
      </c>
      <c r="M13" s="11">
        <f>(K13*L13*H13)+H13*K13</f>
        <v>34460.720000000001</v>
      </c>
      <c r="N13" s="13">
        <v>9304.394400000001</v>
      </c>
      <c r="O13" s="11">
        <f t="shared" si="1"/>
        <v>25156.3256</v>
      </c>
      <c r="P13" s="9" t="s">
        <v>54</v>
      </c>
      <c r="Q13" s="9"/>
      <c r="R13" s="25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>I14-(I14*J14)</f>
        <v>76000</v>
      </c>
      <c r="L14" s="12">
        <v>0.18</v>
      </c>
      <c r="M14" s="11">
        <f>(K14*L14*H14)+H14*K14</f>
        <v>89680</v>
      </c>
      <c r="N14" s="13">
        <v>0</v>
      </c>
      <c r="O14" s="11">
        <f t="shared" si="1"/>
        <v>89680</v>
      </c>
      <c r="P14" s="9" t="s">
        <v>59</v>
      </c>
      <c r="Q14" s="9"/>
      <c r="R14" s="25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>I15-(I15*J15)</f>
        <v>12450</v>
      </c>
      <c r="L15" s="12">
        <v>0.18</v>
      </c>
      <c r="M15" s="11">
        <f>(K15*L15*H15)+H15*K15</f>
        <v>14691</v>
      </c>
      <c r="N15" s="13">
        <v>0</v>
      </c>
      <c r="O15" s="11">
        <f t="shared" si="1"/>
        <v>14691</v>
      </c>
      <c r="P15" s="9" t="s">
        <v>32</v>
      </c>
      <c r="Q15" s="9" t="s">
        <v>35</v>
      </c>
      <c r="R15" s="25"/>
      <c r="S15" s="14">
        <v>6</v>
      </c>
      <c r="T15" s="15" t="s">
        <v>6</v>
      </c>
      <c r="U15" s="19">
        <f>LARGE(J2:J6,2)</f>
        <v>0.04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>I16-(I16*J16)</f>
        <v>72200</v>
      </c>
      <c r="L16" s="12">
        <v>0.18</v>
      </c>
      <c r="M16" s="11">
        <f>(K16*L16*H16)+H16*K16</f>
        <v>85196</v>
      </c>
      <c r="N16" s="13">
        <v>23002.920000000002</v>
      </c>
      <c r="O16" s="11">
        <f t="shared" si="1"/>
        <v>62193.08</v>
      </c>
      <c r="P16" s="9" t="s">
        <v>54</v>
      </c>
      <c r="Q16" s="9"/>
      <c r="R16" s="25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>I17-(I17*J17)</f>
        <v>23520</v>
      </c>
      <c r="L17" s="12">
        <v>0.18</v>
      </c>
      <c r="M17" s="11">
        <f>(K17*L17*H17)+H17*K17</f>
        <v>27753.599999999999</v>
      </c>
      <c r="N17" s="13">
        <v>7493.4719999999998</v>
      </c>
      <c r="O17" s="11">
        <f t="shared" si="1"/>
        <v>20260.127999999997</v>
      </c>
      <c r="P17" s="9" t="s">
        <v>54</v>
      </c>
      <c r="Q17" s="9"/>
      <c r="R17" s="25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>I18-(I18*J18)</f>
        <v>29800</v>
      </c>
      <c r="L18" s="12">
        <v>0.18</v>
      </c>
      <c r="M18" s="11">
        <f>(K18*L18*H18)+H18*K18</f>
        <v>35164</v>
      </c>
      <c r="N18" s="13">
        <v>0</v>
      </c>
      <c r="O18" s="11">
        <f t="shared" si="1"/>
        <v>35164</v>
      </c>
      <c r="P18" s="9" t="s">
        <v>32</v>
      </c>
      <c r="Q18" s="9" t="s">
        <v>28</v>
      </c>
      <c r="R18" s="25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>I19-(I19*J19)</f>
        <v>23275</v>
      </c>
      <c r="L19" s="12">
        <v>0.18</v>
      </c>
      <c r="M19" s="11">
        <f>(K19*L19*H19)+H19*K19</f>
        <v>27464.5</v>
      </c>
      <c r="N19" s="13">
        <v>0</v>
      </c>
      <c r="O19" s="11">
        <f t="shared" si="1"/>
        <v>27464.5</v>
      </c>
      <c r="P19" s="9" t="s">
        <v>32</v>
      </c>
      <c r="Q19" s="9" t="s">
        <v>35</v>
      </c>
      <c r="R19" s="25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>I20-(I20*J20)</f>
        <v>6930</v>
      </c>
      <c r="L20" s="12">
        <v>0.18</v>
      </c>
      <c r="M20" s="11">
        <f>(K20*L20*H20)+H20*K20</f>
        <v>16354.8</v>
      </c>
      <c r="N20" s="13">
        <v>0</v>
      </c>
      <c r="O20" s="11">
        <f t="shared" si="1"/>
        <v>16354.8</v>
      </c>
      <c r="P20" s="9" t="s">
        <v>32</v>
      </c>
      <c r="Q20" s="9" t="s">
        <v>35</v>
      </c>
      <c r="R20" s="25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>I21-(I21*J21)</f>
        <v>75240</v>
      </c>
      <c r="L21" s="12">
        <v>0.18</v>
      </c>
      <c r="M21" s="11">
        <f>(K21*L21*H21)+H21*K21</f>
        <v>88783.2</v>
      </c>
      <c r="N21" s="13">
        <v>26634.959999999999</v>
      </c>
      <c r="O21" s="11">
        <f t="shared" si="1"/>
        <v>62148.24</v>
      </c>
      <c r="P21" s="9" t="s">
        <v>39</v>
      </c>
      <c r="Q21" s="9"/>
      <c r="R21" s="25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>I22-(I22*J22)</f>
        <v>6860</v>
      </c>
      <c r="L22" s="12">
        <v>0.18</v>
      </c>
      <c r="M22" s="11">
        <f>(K22*L22*H22)+H22*K22</f>
        <v>24284.400000000001</v>
      </c>
      <c r="N22" s="13">
        <v>7285.3200000000006</v>
      </c>
      <c r="O22" s="11">
        <f t="shared" si="1"/>
        <v>16999.080000000002</v>
      </c>
      <c r="P22" s="9" t="s">
        <v>39</v>
      </c>
      <c r="Q22" s="9"/>
      <c r="R22" s="25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>I23-(I23*J23)</f>
        <v>32450</v>
      </c>
      <c r="L23" s="12">
        <v>0.18</v>
      </c>
      <c r="M23" s="11">
        <f>(K23*L23*H23)+H23*K23</f>
        <v>38291</v>
      </c>
      <c r="N23" s="13">
        <v>0</v>
      </c>
      <c r="O23" s="11">
        <f t="shared" si="1"/>
        <v>38291</v>
      </c>
      <c r="P23" s="9" t="s">
        <v>32</v>
      </c>
      <c r="Q23" s="9" t="s">
        <v>35</v>
      </c>
      <c r="R23" s="25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>I24-(I24*J24)</f>
        <v>31801</v>
      </c>
      <c r="L24" s="12">
        <v>0.18</v>
      </c>
      <c r="M24" s="11">
        <f>(K24*L24*H24)+H24*K24</f>
        <v>37525.18</v>
      </c>
      <c r="N24" s="13">
        <v>10131.7986</v>
      </c>
      <c r="O24" s="11">
        <f t="shared" si="1"/>
        <v>27393.381399999998</v>
      </c>
      <c r="P24" s="9" t="s">
        <v>54</v>
      </c>
      <c r="Q24" s="9"/>
      <c r="R24" s="25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>I25-(I25*J25)</f>
        <v>76000</v>
      </c>
      <c r="L25" s="12">
        <v>0.18</v>
      </c>
      <c r="M25" s="11">
        <f>(K25*L25*H25)+H25*K25</f>
        <v>89680</v>
      </c>
      <c r="N25" s="13">
        <v>24213.600000000002</v>
      </c>
      <c r="O25" s="11">
        <f t="shared" si="1"/>
        <v>65466.399999999994</v>
      </c>
      <c r="P25" s="9" t="s">
        <v>54</v>
      </c>
      <c r="Q25" s="9"/>
      <c r="R25" s="25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>I26-(I26*J26)</f>
        <v>29800</v>
      </c>
      <c r="L26" s="12">
        <v>0.18</v>
      </c>
      <c r="M26" s="11">
        <f>(K26*L26*H26)+H26*K26</f>
        <v>70328</v>
      </c>
      <c r="N26" s="13">
        <v>0</v>
      </c>
      <c r="O26" s="11">
        <f t="shared" si="1"/>
        <v>70328</v>
      </c>
      <c r="P26" s="9" t="s">
        <v>59</v>
      </c>
      <c r="Q26" s="9"/>
      <c r="R26" s="25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>I27-(I27*J27)</f>
        <v>6650</v>
      </c>
      <c r="L27" s="12">
        <v>0.18</v>
      </c>
      <c r="M27" s="11">
        <f>(K27*L27*H27)+H27*K27</f>
        <v>7847</v>
      </c>
      <c r="N27" s="13">
        <v>2354.1</v>
      </c>
      <c r="O27" s="11">
        <f t="shared" si="1"/>
        <v>5492.9</v>
      </c>
      <c r="P27" s="9" t="s">
        <v>39</v>
      </c>
      <c r="Q27" s="9"/>
      <c r="R27" s="25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>I28-(I28*J28)</f>
        <v>50350</v>
      </c>
      <c r="L28" s="12">
        <v>0.18</v>
      </c>
      <c r="M28" s="11">
        <f>(K28*L28*H28)+H28*K28</f>
        <v>59413</v>
      </c>
      <c r="N28" s="13">
        <v>17823.899999999998</v>
      </c>
      <c r="O28" s="11">
        <f t="shared" si="1"/>
        <v>41589.100000000006</v>
      </c>
      <c r="P28" s="9" t="s">
        <v>39</v>
      </c>
      <c r="Q28" s="9"/>
      <c r="R28" s="25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>I29-(I29*J29)</f>
        <v>73720</v>
      </c>
      <c r="L29" s="12">
        <v>0.18</v>
      </c>
      <c r="M29" s="11">
        <f>(K29*L29*H29)+H29*K29</f>
        <v>86989.6</v>
      </c>
      <c r="N29" s="13">
        <v>23487.192000000003</v>
      </c>
      <c r="O29" s="11">
        <f t="shared" si="1"/>
        <v>63502.408000000003</v>
      </c>
      <c r="P29" s="9" t="s">
        <v>54</v>
      </c>
      <c r="Q29" s="9"/>
      <c r="R29" s="25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>I30-(I30*J30)</f>
        <v>23275</v>
      </c>
      <c r="L30" s="12">
        <v>0.18</v>
      </c>
      <c r="M30" s="11">
        <f>(K30*L30*H30)+H30*K30</f>
        <v>27464.5</v>
      </c>
      <c r="N30" s="13">
        <v>0</v>
      </c>
      <c r="O30" s="11">
        <f t="shared" si="1"/>
        <v>27464.5</v>
      </c>
      <c r="P30" s="9" t="s">
        <v>32</v>
      </c>
      <c r="Q30" s="9" t="s">
        <v>28</v>
      </c>
      <c r="R30" s="25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>I31-(I31*J31)</f>
        <v>6860</v>
      </c>
      <c r="L31" s="12">
        <v>0.18</v>
      </c>
      <c r="M31" s="11">
        <f>(K31*L31*H31)+H31*K31</f>
        <v>8094.8</v>
      </c>
      <c r="N31" s="13">
        <v>0</v>
      </c>
      <c r="O31" s="11">
        <f t="shared" si="1"/>
        <v>8094.8</v>
      </c>
      <c r="P31" s="9" t="s">
        <v>32</v>
      </c>
      <c r="Q31" s="9" t="s">
        <v>28</v>
      </c>
      <c r="R31" s="25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>I32-(I32*J32)</f>
        <v>6930</v>
      </c>
      <c r="L32" s="12">
        <v>0.18</v>
      </c>
      <c r="M32" s="11">
        <f>(K32*L32*H32)+H32*K32</f>
        <v>8177.4</v>
      </c>
      <c r="N32" s="13">
        <v>0</v>
      </c>
      <c r="O32" s="11">
        <f t="shared" si="1"/>
        <v>8177.4</v>
      </c>
      <c r="P32" s="9" t="s">
        <v>32</v>
      </c>
      <c r="Q32" s="9" t="s">
        <v>35</v>
      </c>
      <c r="R32" s="25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>I33-(I33*J33)</f>
        <v>28310</v>
      </c>
      <c r="L33" s="12">
        <v>0.18</v>
      </c>
      <c r="M33" s="11">
        <f>(K33*L33*H33)+H33*K33</f>
        <v>33405.800000000003</v>
      </c>
      <c r="N33" s="13">
        <v>0</v>
      </c>
      <c r="O33" s="11">
        <f t="shared" si="1"/>
        <v>33405.800000000003</v>
      </c>
      <c r="P33" s="9" t="s">
        <v>32</v>
      </c>
      <c r="Q33" s="9" t="s">
        <v>28</v>
      </c>
      <c r="R33" s="25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>I34-(I34*J34)</f>
        <v>32450</v>
      </c>
      <c r="L34" s="12">
        <v>0.18</v>
      </c>
      <c r="M34" s="11">
        <f>(K34*L34*H34)+H34*K34</f>
        <v>38291</v>
      </c>
      <c r="N34" s="13">
        <v>0</v>
      </c>
      <c r="O34" s="11">
        <f t="shared" si="1"/>
        <v>38291</v>
      </c>
      <c r="P34" s="9" t="s">
        <v>59</v>
      </c>
      <c r="Q34" s="9"/>
      <c r="R34" s="25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>I35-(I35*J35)</f>
        <v>50880</v>
      </c>
      <c r="L35" s="12">
        <v>0.18</v>
      </c>
      <c r="M35" s="11">
        <f>(K35*L35*H35)+H35*K35</f>
        <v>60038.400000000001</v>
      </c>
      <c r="N35" s="13">
        <v>0</v>
      </c>
      <c r="O35" s="11">
        <f t="shared" si="1"/>
        <v>60038.400000000001</v>
      </c>
      <c r="P35" s="9" t="s">
        <v>32</v>
      </c>
      <c r="Q35" s="9" t="s">
        <v>28</v>
      </c>
      <c r="R35" s="25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>I36-(I36*J36)</f>
        <v>53000</v>
      </c>
      <c r="L36" s="12">
        <v>0.18</v>
      </c>
      <c r="M36" s="11">
        <f>(K36*L36*H36)+H36*K36</f>
        <v>62540</v>
      </c>
      <c r="N36" s="13">
        <v>16885.800000000003</v>
      </c>
      <c r="O36" s="11">
        <f t="shared" si="1"/>
        <v>45654.2</v>
      </c>
      <c r="P36" s="9" t="s">
        <v>54</v>
      </c>
      <c r="Q36" s="9"/>
      <c r="R36" s="25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>I37-(I37*J37)</f>
        <v>6930</v>
      </c>
      <c r="L37" s="12">
        <v>0.18</v>
      </c>
      <c r="M37" s="11">
        <f>(K37*L37*H37)+H37*K37</f>
        <v>8177.4</v>
      </c>
      <c r="N37" s="13">
        <v>0</v>
      </c>
      <c r="O37" s="11">
        <f t="shared" si="1"/>
        <v>8177.4</v>
      </c>
      <c r="P37" s="9" t="s">
        <v>32</v>
      </c>
      <c r="Q37" s="9" t="s">
        <v>35</v>
      </c>
      <c r="R37" s="25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>I38-(I38*J38)</f>
        <v>32125.5</v>
      </c>
      <c r="L38" s="12">
        <v>0.18</v>
      </c>
      <c r="M38" s="11">
        <f>(K38*L38*H38)+H38*K38</f>
        <v>37908.089999999997</v>
      </c>
      <c r="N38" s="13">
        <v>0</v>
      </c>
      <c r="O38" s="11">
        <f t="shared" si="1"/>
        <v>37908.089999999997</v>
      </c>
      <c r="P38" s="9" t="s">
        <v>32</v>
      </c>
      <c r="Q38" s="9" t="s">
        <v>28</v>
      </c>
      <c r="R38" s="25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>I39-(I39*J39)</f>
        <v>12076.5</v>
      </c>
      <c r="L39" s="12">
        <v>0.18</v>
      </c>
      <c r="M39" s="11">
        <f>(K39*L39*H39)+H39*K39</f>
        <v>14250.27</v>
      </c>
      <c r="N39" s="13">
        <v>0</v>
      </c>
      <c r="O39" s="11">
        <f t="shared" si="1"/>
        <v>14250.27</v>
      </c>
      <c r="P39" s="9" t="s">
        <v>32</v>
      </c>
      <c r="Q39" s="9" t="s">
        <v>35</v>
      </c>
      <c r="R39" s="25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>I40-(I40*J40)</f>
        <v>6930</v>
      </c>
      <c r="L40" s="12">
        <v>0.18</v>
      </c>
      <c r="M40" s="11">
        <f>(K40*L40*H40)+H40*K40</f>
        <v>24532.2</v>
      </c>
      <c r="N40" s="13">
        <v>7359.66</v>
      </c>
      <c r="O40" s="11">
        <f t="shared" si="1"/>
        <v>17172.54</v>
      </c>
      <c r="P40" s="9" t="s">
        <v>39</v>
      </c>
      <c r="Q40" s="9"/>
      <c r="R40" s="25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>I41-(I41*J41)</f>
        <v>6930</v>
      </c>
      <c r="L41" s="12">
        <v>0.18</v>
      </c>
      <c r="M41" s="11">
        <f>(K41*L41*H41)+H41*K41</f>
        <v>8177.4</v>
      </c>
      <c r="N41" s="13">
        <v>0</v>
      </c>
      <c r="O41" s="11">
        <f t="shared" si="1"/>
        <v>8177.4</v>
      </c>
      <c r="P41" s="9" t="s">
        <v>32</v>
      </c>
      <c r="Q41" s="9" t="s">
        <v>35</v>
      </c>
      <c r="R41" s="25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>I42-(I42*J42)</f>
        <v>12201</v>
      </c>
      <c r="L42" s="12">
        <v>0.18</v>
      </c>
      <c r="M42" s="11">
        <f>(K42*L42*H42)+H42*K42</f>
        <v>14397.18</v>
      </c>
      <c r="N42" s="13">
        <v>4319.1539999999995</v>
      </c>
      <c r="O42" s="11">
        <f t="shared" si="1"/>
        <v>10078.026000000002</v>
      </c>
      <c r="P42" s="9" t="s">
        <v>39</v>
      </c>
      <c r="Q42" s="9"/>
      <c r="R42" s="25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>I43-(I43*J43)</f>
        <v>23765</v>
      </c>
      <c r="L43" s="12">
        <v>0.18</v>
      </c>
      <c r="M43" s="11">
        <f>(K43*L43*H43)+H43*K43</f>
        <v>28042.7</v>
      </c>
      <c r="N43" s="13">
        <v>8412.81</v>
      </c>
      <c r="O43" s="11">
        <f t="shared" si="1"/>
        <v>19629.89</v>
      </c>
      <c r="P43" s="9" t="s">
        <v>39</v>
      </c>
      <c r="Q43" s="9"/>
      <c r="R43" s="25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>I44-(I44*J44)</f>
        <v>73720</v>
      </c>
      <c r="L44" s="12">
        <v>0.18</v>
      </c>
      <c r="M44" s="11">
        <f>(K44*L44*H44)+H44*K44</f>
        <v>86989.6</v>
      </c>
      <c r="N44" s="13">
        <v>26096.880000000001</v>
      </c>
      <c r="O44" s="11">
        <f t="shared" si="1"/>
        <v>60892.72</v>
      </c>
      <c r="P44" s="9" t="s">
        <v>39</v>
      </c>
      <c r="Q44" s="9"/>
      <c r="R44" s="25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>I45-(I45*J45)</f>
        <v>30827.5</v>
      </c>
      <c r="L45" s="12">
        <v>0.18</v>
      </c>
      <c r="M45" s="11">
        <f>(K45*L45*H45)+H45*K45</f>
        <v>36376.449999999997</v>
      </c>
      <c r="N45" s="13">
        <v>9821.6414999999997</v>
      </c>
      <c r="O45" s="11">
        <f t="shared" si="1"/>
        <v>26554.808499999999</v>
      </c>
      <c r="P45" s="9" t="s">
        <v>54</v>
      </c>
      <c r="Q45" s="9"/>
      <c r="R45" s="25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>I46-(I46*J46)</f>
        <v>29502</v>
      </c>
      <c r="L46" s="12">
        <v>0.18</v>
      </c>
      <c r="M46" s="11">
        <f>(K46*L46*H46)+H46*K46</f>
        <v>34812.36</v>
      </c>
      <c r="N46" s="13">
        <v>9399.3371999999999</v>
      </c>
      <c r="O46" s="11">
        <f t="shared" si="1"/>
        <v>25413.022799999999</v>
      </c>
      <c r="P46" s="9" t="s">
        <v>54</v>
      </c>
      <c r="Q46" s="9"/>
      <c r="R46" s="25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>I47-(I47*J47)</f>
        <v>32450</v>
      </c>
      <c r="L47" s="12">
        <v>0.18</v>
      </c>
      <c r="M47" s="11">
        <f>(K47*L47*H47)+H47*K47</f>
        <v>38291</v>
      </c>
      <c r="N47" s="13">
        <v>10338.570000000002</v>
      </c>
      <c r="O47" s="11">
        <f t="shared" si="1"/>
        <v>27952.43</v>
      </c>
      <c r="P47" s="9" t="s">
        <v>54</v>
      </c>
      <c r="Q47" s="9"/>
      <c r="R47" s="25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>I48-(I48*J48)</f>
        <v>23275</v>
      </c>
      <c r="L48" s="12">
        <v>0.18</v>
      </c>
      <c r="M48" s="11">
        <f>(K48*L48*H48)+H48*K48</f>
        <v>27464.5</v>
      </c>
      <c r="N48" s="13">
        <v>8239.35</v>
      </c>
      <c r="O48" s="11">
        <f t="shared" si="1"/>
        <v>19225.150000000001</v>
      </c>
      <c r="P48" s="9" t="s">
        <v>39</v>
      </c>
      <c r="Q48" s="9"/>
      <c r="R48" s="25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>I49-(I49*J49)</f>
        <v>29800</v>
      </c>
      <c r="L49" s="12">
        <v>0.18</v>
      </c>
      <c r="M49" s="11">
        <f>(K49*L49*H49)+H49*K49</f>
        <v>35164</v>
      </c>
      <c r="N49" s="13">
        <v>10549.199999999999</v>
      </c>
      <c r="O49" s="11">
        <f t="shared" si="1"/>
        <v>24614.800000000003</v>
      </c>
      <c r="P49" s="9" t="s">
        <v>39</v>
      </c>
      <c r="Q49" s="9"/>
      <c r="R49" s="25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>I50-(I50*J50)</f>
        <v>51940</v>
      </c>
      <c r="L50" s="12">
        <v>0.18</v>
      </c>
      <c r="M50" s="11">
        <f>(K50*L50*H50)+H50*K50</f>
        <v>61289.2</v>
      </c>
      <c r="N50" s="13">
        <v>0</v>
      </c>
      <c r="O50" s="11">
        <f t="shared" si="1"/>
        <v>61289.2</v>
      </c>
      <c r="P50" s="9" t="s">
        <v>59</v>
      </c>
      <c r="Q50" s="9"/>
      <c r="R50" s="25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>I51-(I51*J51)</f>
        <v>12450</v>
      </c>
      <c r="L51" s="12">
        <v>0.18</v>
      </c>
      <c r="M51" s="11">
        <f>(K51*L51*H51)+H51*K51</f>
        <v>14691</v>
      </c>
      <c r="N51" s="13">
        <v>0</v>
      </c>
      <c r="O51" s="11">
        <f t="shared" si="1"/>
        <v>14691</v>
      </c>
      <c r="P51" s="9" t="s">
        <v>59</v>
      </c>
      <c r="Q51" s="9"/>
      <c r="R51" s="25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>I52-(I52*J52)</f>
        <v>6860</v>
      </c>
      <c r="L52" s="12">
        <v>0.18</v>
      </c>
      <c r="M52" s="11">
        <f>(K52*L52*H52)+H52*K52</f>
        <v>8094.8</v>
      </c>
      <c r="N52" s="13">
        <v>2185.596</v>
      </c>
      <c r="O52" s="11">
        <f t="shared" si="1"/>
        <v>5909.2039999999997</v>
      </c>
      <c r="P52" s="9" t="s">
        <v>54</v>
      </c>
      <c r="Q52" s="9"/>
      <c r="R52" s="25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>I53-(I53*J53)</f>
        <v>31801</v>
      </c>
      <c r="L53" s="12">
        <v>0.18</v>
      </c>
      <c r="M53" s="11">
        <f>(K53*L53*H53)+H53*K53</f>
        <v>37525.18</v>
      </c>
      <c r="N53" s="13">
        <v>10131.7986</v>
      </c>
      <c r="O53" s="11">
        <f t="shared" si="1"/>
        <v>27393.381399999998</v>
      </c>
      <c r="P53" s="9" t="s">
        <v>54</v>
      </c>
      <c r="Q53" s="9"/>
      <c r="R53" s="25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>I54-(I54*J54)</f>
        <v>53000</v>
      </c>
      <c r="L54" s="12">
        <v>0.18</v>
      </c>
      <c r="M54" s="11">
        <f>(K54*L54*H54)+H54*K54</f>
        <v>62540</v>
      </c>
      <c r="N54" s="13">
        <v>0</v>
      </c>
      <c r="O54" s="11">
        <f t="shared" si="1"/>
        <v>62540</v>
      </c>
      <c r="P54" s="9" t="s">
        <v>32</v>
      </c>
      <c r="Q54" s="9" t="s">
        <v>28</v>
      </c>
      <c r="R54" s="25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>I55-(I55*J55)</f>
        <v>11952</v>
      </c>
      <c r="L55" s="12">
        <v>0.18</v>
      </c>
      <c r="M55" s="11">
        <f>(K55*L55*H55)+H55*K55</f>
        <v>14103.36</v>
      </c>
      <c r="N55" s="13">
        <v>4231.0079999999998</v>
      </c>
      <c r="O55" s="11">
        <f t="shared" si="1"/>
        <v>9872.3520000000008</v>
      </c>
      <c r="P55" s="9" t="s">
        <v>39</v>
      </c>
      <c r="Q55" s="9"/>
      <c r="R55" s="25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>I56-(I56*J56)</f>
        <v>23520</v>
      </c>
      <c r="L56" s="12">
        <v>0.18</v>
      </c>
      <c r="M56" s="11">
        <f>(K56*L56*H56)+H56*K56</f>
        <v>27753.599999999999</v>
      </c>
      <c r="N56" s="13">
        <v>7493.4719999999998</v>
      </c>
      <c r="O56" s="11">
        <f t="shared" si="1"/>
        <v>20260.127999999997</v>
      </c>
      <c r="P56" s="9" t="s">
        <v>54</v>
      </c>
      <c r="Q56" s="9"/>
      <c r="R56" s="25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>I57-(I57*J57)</f>
        <v>50350</v>
      </c>
      <c r="L57" s="12">
        <v>0.18</v>
      </c>
      <c r="M57" s="11">
        <f>(K57*L57*H57)+H57*K57</f>
        <v>59413</v>
      </c>
      <c r="N57" s="13">
        <v>16041.51</v>
      </c>
      <c r="O57" s="11">
        <f t="shared" si="1"/>
        <v>43371.49</v>
      </c>
      <c r="P57" s="9" t="s">
        <v>54</v>
      </c>
      <c r="Q57" s="9"/>
      <c r="R57" s="25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>I58-(I58*J58)</f>
        <v>76000</v>
      </c>
      <c r="L58" s="12">
        <v>0.18</v>
      </c>
      <c r="M58" s="11">
        <f>(K58*L58*H58)+H58*K58</f>
        <v>89680</v>
      </c>
      <c r="N58" s="13">
        <v>26904</v>
      </c>
      <c r="O58" s="11">
        <f t="shared" si="1"/>
        <v>62776</v>
      </c>
      <c r="P58" s="9" t="s">
        <v>39</v>
      </c>
      <c r="Q58" s="9"/>
      <c r="R58" s="25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>I59-(I59*J59)</f>
        <v>72200</v>
      </c>
      <c r="L59" s="12">
        <v>0.18</v>
      </c>
      <c r="M59" s="11">
        <f>(K59*L59*H59)+H59*K59</f>
        <v>85196</v>
      </c>
      <c r="N59" s="13">
        <v>0</v>
      </c>
      <c r="O59" s="11">
        <f t="shared" si="1"/>
        <v>85196</v>
      </c>
      <c r="P59" s="9" t="s">
        <v>59</v>
      </c>
      <c r="Q59" s="9"/>
      <c r="R59" s="25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>I60-(I60*J60)</f>
        <v>28608</v>
      </c>
      <c r="L60" s="12">
        <v>0.18</v>
      </c>
      <c r="M60" s="11">
        <f>(K60*L60*H60)+H60*K60</f>
        <v>33757.440000000002</v>
      </c>
      <c r="N60" s="13">
        <v>0</v>
      </c>
      <c r="O60" s="11">
        <f t="shared" si="1"/>
        <v>33757.440000000002</v>
      </c>
      <c r="P60" s="9" t="s">
        <v>32</v>
      </c>
      <c r="Q60" s="9" t="s">
        <v>28</v>
      </c>
      <c r="R60" s="25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>I61-(I61*J61)</f>
        <v>31801</v>
      </c>
      <c r="L61" s="12">
        <v>0.18</v>
      </c>
      <c r="M61" s="11">
        <f>(K61*L61*H61)+H61*K61</f>
        <v>37525.18</v>
      </c>
      <c r="N61" s="13">
        <v>0</v>
      </c>
      <c r="O61" s="11">
        <f t="shared" si="1"/>
        <v>37525.18</v>
      </c>
      <c r="P61" s="9" t="s">
        <v>32</v>
      </c>
      <c r="Q61" s="9" t="s">
        <v>28</v>
      </c>
      <c r="R61" s="25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>I62-(I62*J62)</f>
        <v>12450</v>
      </c>
      <c r="L62" s="12">
        <v>0.18</v>
      </c>
      <c r="M62" s="11">
        <f>(K62*L62*H62)+H62*K62</f>
        <v>14691</v>
      </c>
      <c r="N62" s="13">
        <v>0</v>
      </c>
      <c r="O62" s="11">
        <f t="shared" si="1"/>
        <v>14691</v>
      </c>
      <c r="P62" s="9" t="s">
        <v>32</v>
      </c>
      <c r="Q62" s="9" t="s">
        <v>35</v>
      </c>
      <c r="R62" s="25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>I63-(I63*J63)</f>
        <v>12076.5</v>
      </c>
      <c r="L63" s="12">
        <v>0.18</v>
      </c>
      <c r="M63" s="11">
        <f>(K63*L63*H63)+H63*K63</f>
        <v>14250.27</v>
      </c>
      <c r="N63" s="13">
        <v>0</v>
      </c>
      <c r="O63" s="11">
        <f t="shared" si="1"/>
        <v>14250.27</v>
      </c>
      <c r="P63" s="9" t="s">
        <v>32</v>
      </c>
      <c r="Q63" s="9" t="s">
        <v>35</v>
      </c>
      <c r="R63" s="25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>I64-(I64*J64)</f>
        <v>72960</v>
      </c>
      <c r="L64" s="12">
        <v>0.18</v>
      </c>
      <c r="M64" s="11">
        <f>(K64*L64*H64)+H64*K64</f>
        <v>86092.800000000003</v>
      </c>
      <c r="N64" s="13">
        <v>0</v>
      </c>
      <c r="O64" s="11">
        <f t="shared" si="1"/>
        <v>86092.800000000003</v>
      </c>
      <c r="P64" s="9" t="s">
        <v>32</v>
      </c>
      <c r="Q64" s="9" t="s">
        <v>35</v>
      </c>
      <c r="R64" s="25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>I65-(I65*J65)</f>
        <v>23765</v>
      </c>
      <c r="L65" s="12">
        <v>0.18</v>
      </c>
      <c r="M65" s="11">
        <f>(K65*L65*H65)+H65*K65</f>
        <v>28042.7</v>
      </c>
      <c r="N65" s="13">
        <v>0</v>
      </c>
      <c r="O65" s="11">
        <f t="shared" si="1"/>
        <v>28042.7</v>
      </c>
      <c r="P65" s="9" t="s">
        <v>59</v>
      </c>
      <c r="Q65" s="9"/>
      <c r="R65" s="25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>I66-(I66*J66)</f>
        <v>7000</v>
      </c>
      <c r="L66" s="12">
        <v>0.18</v>
      </c>
      <c r="M66" s="11">
        <f>(K66*L66*H66)+H66*K66</f>
        <v>16520</v>
      </c>
      <c r="N66" s="13">
        <v>0</v>
      </c>
      <c r="O66" s="11">
        <f t="shared" si="1"/>
        <v>16520</v>
      </c>
      <c r="P66" s="9" t="s">
        <v>59</v>
      </c>
      <c r="Q66" s="9"/>
      <c r="R66" s="25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>I67-(I67*J67)</f>
        <v>72200</v>
      </c>
      <c r="L67" s="12">
        <v>0.18</v>
      </c>
      <c r="M67" s="11">
        <f>(K67*L67*H67)+H67*K67</f>
        <v>85196</v>
      </c>
      <c r="N67" s="13">
        <v>25558.799999999999</v>
      </c>
      <c r="O67" s="11">
        <f t="shared" si="1"/>
        <v>59637.2</v>
      </c>
      <c r="P67" s="9" t="s">
        <v>39</v>
      </c>
      <c r="Q67" s="9"/>
      <c r="R67" s="25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>I68-(I68*J68)</f>
        <v>12450</v>
      </c>
      <c r="L68" s="12">
        <v>0.18</v>
      </c>
      <c r="M68" s="11">
        <f>(K68*L68*H68)+H68*K68</f>
        <v>14691</v>
      </c>
      <c r="N68" s="13">
        <v>3966.57</v>
      </c>
      <c r="O68" s="11">
        <f t="shared" si="1"/>
        <v>10724.43</v>
      </c>
      <c r="P68" s="9" t="s">
        <v>54</v>
      </c>
      <c r="Q68" s="9"/>
      <c r="R68" s="25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>I69-(I69*J69)</f>
        <v>29204</v>
      </c>
      <c r="L69" s="12">
        <v>0.18</v>
      </c>
      <c r="M69" s="11">
        <f>(K69*L69*H69)+H69*K69</f>
        <v>34460.720000000001</v>
      </c>
      <c r="N69" s="13">
        <v>9304.394400000001</v>
      </c>
      <c r="O69" s="11">
        <f t="shared" si="1"/>
        <v>25156.3256</v>
      </c>
      <c r="P69" s="9" t="s">
        <v>54</v>
      </c>
      <c r="Q69" s="9"/>
      <c r="R69" s="25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>I70-(I70*J70)</f>
        <v>6860</v>
      </c>
      <c r="L70" s="12">
        <v>0.18</v>
      </c>
      <c r="M70" s="11">
        <f>(K70*L70*H70)+H70*K70</f>
        <v>8094.8</v>
      </c>
      <c r="N70" s="13">
        <v>0</v>
      </c>
      <c r="O70" s="11">
        <f t="shared" si="1"/>
        <v>8094.8</v>
      </c>
      <c r="P70" s="9" t="s">
        <v>59</v>
      </c>
      <c r="Q70" s="9"/>
      <c r="R70" s="25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>I71-(I71*J71)</f>
        <v>11952</v>
      </c>
      <c r="L71" s="12">
        <v>0.18</v>
      </c>
      <c r="M71" s="11">
        <f>(K71*L71*H71)+H71*K71</f>
        <v>14103.36</v>
      </c>
      <c r="N71" s="13">
        <v>0</v>
      </c>
      <c r="O71" s="11">
        <f t="shared" si="1"/>
        <v>14103.36</v>
      </c>
      <c r="P71" s="9" t="s">
        <v>32</v>
      </c>
      <c r="Q71" s="9" t="s">
        <v>35</v>
      </c>
      <c r="R71" s="25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>I72-(I72*J72)</f>
        <v>75240</v>
      </c>
      <c r="L72" s="12">
        <v>0.18</v>
      </c>
      <c r="M72" s="11">
        <f>(K72*L72*H72)+H72*K72</f>
        <v>88783.2</v>
      </c>
      <c r="N72" s="13">
        <v>0</v>
      </c>
      <c r="O72" s="11">
        <f t="shared" si="1"/>
        <v>88783.2</v>
      </c>
      <c r="P72" s="9" t="s">
        <v>32</v>
      </c>
      <c r="Q72" s="9" t="s">
        <v>28</v>
      </c>
      <c r="R72" s="25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>I73-(I73*J73)</f>
        <v>50880</v>
      </c>
      <c r="L73" s="12">
        <v>0.18</v>
      </c>
      <c r="M73" s="11">
        <f>(K73*L73*H73)+H73*K73</f>
        <v>60038.400000000001</v>
      </c>
      <c r="N73" s="13">
        <v>0</v>
      </c>
      <c r="O73" s="11">
        <f t="shared" si="1"/>
        <v>60038.400000000001</v>
      </c>
      <c r="P73" s="9" t="s">
        <v>59</v>
      </c>
      <c r="Q73" s="9"/>
      <c r="R73" s="25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>I74-(I74*J74)</f>
        <v>32125.5</v>
      </c>
      <c r="L74" s="12">
        <v>0.18</v>
      </c>
      <c r="M74" s="11">
        <f>(K74*L74*H74)+H74*K74</f>
        <v>37908.089999999997</v>
      </c>
      <c r="N74" s="13">
        <v>10235.184299999999</v>
      </c>
      <c r="O74" s="11">
        <f t="shared" si="1"/>
        <v>27672.905699999996</v>
      </c>
      <c r="P74" s="9" t="s">
        <v>54</v>
      </c>
      <c r="Q74" s="9"/>
      <c r="R74" s="25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>I75-(I75*J75)</f>
        <v>6930</v>
      </c>
      <c r="L75" s="12">
        <v>0.18</v>
      </c>
      <c r="M75" s="11">
        <f>(K75*L75*H75)+H75*K75</f>
        <v>8177.4</v>
      </c>
      <c r="N75" s="13">
        <v>0</v>
      </c>
      <c r="O75" s="11">
        <f t="shared" si="1"/>
        <v>8177.4</v>
      </c>
      <c r="P75" s="9" t="s">
        <v>32</v>
      </c>
      <c r="Q75" s="9" t="s">
        <v>35</v>
      </c>
      <c r="R75" s="25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>I76-(I76*J76)</f>
        <v>50880</v>
      </c>
      <c r="L76" s="12">
        <v>0.18</v>
      </c>
      <c r="M76" s="11">
        <f>(K76*L76*H76)+H76*K76</f>
        <v>60038.400000000001</v>
      </c>
      <c r="N76" s="13">
        <v>0</v>
      </c>
      <c r="O76" s="11">
        <f t="shared" si="1"/>
        <v>60038.400000000001</v>
      </c>
      <c r="P76" s="9" t="s">
        <v>32</v>
      </c>
      <c r="Q76" s="9" t="s">
        <v>35</v>
      </c>
      <c r="R76" s="25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>I77-(I77*J77)</f>
        <v>72960</v>
      </c>
      <c r="L77" s="12">
        <v>0.18</v>
      </c>
      <c r="M77" s="11">
        <f>(K77*L77*H77)+H77*K77</f>
        <v>86092.800000000003</v>
      </c>
      <c r="N77" s="13">
        <v>23245.056000000004</v>
      </c>
      <c r="O77" s="11">
        <f t="shared" si="1"/>
        <v>62847.743999999999</v>
      </c>
      <c r="P77" s="9" t="s">
        <v>54</v>
      </c>
      <c r="Q77" s="9"/>
      <c r="R77" s="25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>I78-(I78*J78)</f>
        <v>32125.5</v>
      </c>
      <c r="L78" s="12">
        <v>0.18</v>
      </c>
      <c r="M78" s="11">
        <f>(K78*L78*H78)+H78*K78</f>
        <v>37908.089999999997</v>
      </c>
      <c r="N78" s="13">
        <v>11372.426999999998</v>
      </c>
      <c r="O78" s="11">
        <f t="shared" si="1"/>
        <v>26535.663</v>
      </c>
      <c r="P78" s="9" t="s">
        <v>39</v>
      </c>
      <c r="Q78" s="9"/>
      <c r="R78" s="25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>I79-(I79*J79)</f>
        <v>50880</v>
      </c>
      <c r="L79" s="12">
        <v>0.18</v>
      </c>
      <c r="M79" s="11">
        <f>(K79*L79*H79)+H79*K79</f>
        <v>60038.400000000001</v>
      </c>
      <c r="N79" s="13">
        <v>18011.52</v>
      </c>
      <c r="O79" s="11">
        <f t="shared" si="1"/>
        <v>42026.880000000005</v>
      </c>
      <c r="P79" s="9" t="s">
        <v>39</v>
      </c>
      <c r="Q79" s="9"/>
      <c r="R79" s="25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>I80-(I80*J80)</f>
        <v>24500</v>
      </c>
      <c r="L80" s="12">
        <v>0.18</v>
      </c>
      <c r="M80" s="11">
        <f>(K80*L80*H80)+H80*K80</f>
        <v>28910</v>
      </c>
      <c r="N80" s="13">
        <v>0</v>
      </c>
      <c r="O80" s="11">
        <f t="shared" si="1"/>
        <v>28910</v>
      </c>
      <c r="P80" s="9" t="s">
        <v>32</v>
      </c>
      <c r="Q80" s="9" t="s">
        <v>28</v>
      </c>
      <c r="R80" s="25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>I81-(I81*J81)</f>
        <v>7000</v>
      </c>
      <c r="L81" s="12">
        <v>0.18</v>
      </c>
      <c r="M81" s="11">
        <f>(K81*L81*H81)+H81*K81</f>
        <v>8260</v>
      </c>
      <c r="N81" s="13">
        <v>0</v>
      </c>
      <c r="O81" s="11">
        <f t="shared" si="1"/>
        <v>8260</v>
      </c>
      <c r="P81" s="9" t="s">
        <v>32</v>
      </c>
      <c r="Q81" s="9" t="s">
        <v>28</v>
      </c>
      <c r="R81" s="25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>I82-(I82*J82)</f>
        <v>6720</v>
      </c>
      <c r="L82" s="12">
        <v>0.18</v>
      </c>
      <c r="M82" s="11">
        <f>(K82*L82*H82)+H82*K82</f>
        <v>15859.2</v>
      </c>
      <c r="N82" s="13">
        <v>0</v>
      </c>
      <c r="O82" s="11">
        <f t="shared" si="1"/>
        <v>15859.2</v>
      </c>
      <c r="P82" s="9" t="s">
        <v>32</v>
      </c>
      <c r="Q82" s="9" t="s">
        <v>28</v>
      </c>
      <c r="R82" s="25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>I83-(I83*J83)</f>
        <v>32450</v>
      </c>
      <c r="L83" s="12">
        <v>0.18</v>
      </c>
      <c r="M83" s="11">
        <f>(K83*L83*H83)+H83*K83</f>
        <v>38291</v>
      </c>
      <c r="N83" s="13">
        <v>0</v>
      </c>
      <c r="O83" s="11">
        <f t="shared" si="1"/>
        <v>38291</v>
      </c>
      <c r="P83" s="9" t="s">
        <v>32</v>
      </c>
      <c r="Q83" s="9" t="s">
        <v>35</v>
      </c>
      <c r="R83" s="25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>I84-(I84*J84)</f>
        <v>51940</v>
      </c>
      <c r="L84" s="12">
        <v>0.18</v>
      </c>
      <c r="M84" s="11">
        <f>(K84*L84*H84)+H84*K84</f>
        <v>61289.2</v>
      </c>
      <c r="N84" s="13">
        <v>18386.759999999998</v>
      </c>
      <c r="O84" s="11">
        <f t="shared" si="1"/>
        <v>42902.44</v>
      </c>
      <c r="P84" s="9" t="s">
        <v>39</v>
      </c>
      <c r="Q84" s="9"/>
      <c r="R84" s="25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>I85-(I85*J85)</f>
        <v>32450</v>
      </c>
      <c r="L85" s="12">
        <v>0.18</v>
      </c>
      <c r="M85" s="11">
        <f>(K85*L85*H85)+H85*K85</f>
        <v>38291</v>
      </c>
      <c r="N85" s="13">
        <v>11487.3</v>
      </c>
      <c r="O85" s="11">
        <f t="shared" si="1"/>
        <v>26803.7</v>
      </c>
      <c r="P85" s="9" t="s">
        <v>39</v>
      </c>
      <c r="Q85" s="9"/>
      <c r="R85" s="25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>I86-(I86*J86)</f>
        <v>53000</v>
      </c>
      <c r="L86" s="12">
        <v>0.18</v>
      </c>
      <c r="M86" s="11">
        <f>(K86*L86*H86)+H86*K86</f>
        <v>62540</v>
      </c>
      <c r="N86" s="13">
        <v>0</v>
      </c>
      <c r="O86" s="11">
        <f t="shared" si="1"/>
        <v>62540</v>
      </c>
      <c r="P86" s="9" t="s">
        <v>32</v>
      </c>
      <c r="Q86" s="9" t="s">
        <v>28</v>
      </c>
      <c r="R86" s="25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>I87-(I87*J87)</f>
        <v>7000</v>
      </c>
      <c r="L87" s="12">
        <v>0.18</v>
      </c>
      <c r="M87" s="11">
        <f>(K87*L87*H87)+H87*K87</f>
        <v>8260</v>
      </c>
      <c r="N87" s="13">
        <v>0</v>
      </c>
      <c r="O87" s="11">
        <f t="shared" si="1"/>
        <v>8260</v>
      </c>
      <c r="P87" s="9" t="s">
        <v>32</v>
      </c>
      <c r="Q87" s="9" t="s">
        <v>35</v>
      </c>
      <c r="R87" s="25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>I88-(I88*J88)</f>
        <v>50880</v>
      </c>
      <c r="L88" s="12">
        <v>0.18</v>
      </c>
      <c r="M88" s="11">
        <f>(K88*L88*H88)+H88*K88</f>
        <v>60038.400000000001</v>
      </c>
      <c r="N88" s="13">
        <v>0</v>
      </c>
      <c r="O88" s="11">
        <f t="shared" si="1"/>
        <v>60038.400000000001</v>
      </c>
      <c r="P88" s="9" t="s">
        <v>59</v>
      </c>
      <c r="Q88" s="9"/>
      <c r="R88" s="25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>I89-(I89*J89)</f>
        <v>75240</v>
      </c>
      <c r="L89" s="12">
        <v>0.18</v>
      </c>
      <c r="M89" s="11">
        <f>(K89*L89*H89)+H89*K89</f>
        <v>88783.2</v>
      </c>
      <c r="N89" s="13">
        <v>0</v>
      </c>
      <c r="O89" s="11">
        <f t="shared" si="1"/>
        <v>88783.2</v>
      </c>
      <c r="P89" s="9" t="s">
        <v>59</v>
      </c>
      <c r="Q89" s="9"/>
      <c r="R89" s="25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>I90-(I90*J90)</f>
        <v>28906</v>
      </c>
      <c r="L90" s="12">
        <v>0.18</v>
      </c>
      <c r="M90" s="11">
        <f>(K90*L90*H90)+H90*K90</f>
        <v>34109.08</v>
      </c>
      <c r="N90" s="13">
        <v>10232.724</v>
      </c>
      <c r="O90" s="11">
        <f t="shared" si="1"/>
        <v>23876.356</v>
      </c>
      <c r="P90" s="9" t="s">
        <v>39</v>
      </c>
      <c r="Q90" s="9"/>
      <c r="R90" s="25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>I91-(I91*J91)</f>
        <v>28906</v>
      </c>
      <c r="L91" s="12">
        <v>0.18</v>
      </c>
      <c r="M91" s="11">
        <f>(K91*L91*H91)+H91*K91</f>
        <v>68218.16</v>
      </c>
      <c r="N91" s="13">
        <v>20465.448</v>
      </c>
      <c r="O91" s="11">
        <f t="shared" si="1"/>
        <v>47752.712</v>
      </c>
      <c r="P91" s="9" t="s">
        <v>39</v>
      </c>
      <c r="Q91" s="9"/>
      <c r="R91" s="25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>I92-(I92*J92)</f>
        <v>6650</v>
      </c>
      <c r="L92" s="12">
        <v>0.18</v>
      </c>
      <c r="M92" s="11">
        <f>(K92*L92*H92)+H92*K92</f>
        <v>7847</v>
      </c>
      <c r="N92" s="13">
        <v>0</v>
      </c>
      <c r="O92" s="11">
        <f t="shared" si="1"/>
        <v>7847</v>
      </c>
      <c r="P92" s="9" t="s">
        <v>59</v>
      </c>
      <c r="Q92" s="9"/>
      <c r="R92" s="25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>I93-(I93*J93)</f>
        <v>32125.5</v>
      </c>
      <c r="L93" s="12">
        <v>0.18</v>
      </c>
      <c r="M93" s="11">
        <f>(K93*L93*H93)+H93*K93</f>
        <v>37908.089999999997</v>
      </c>
      <c r="N93" s="13">
        <v>0</v>
      </c>
      <c r="O93" s="11">
        <f t="shared" si="1"/>
        <v>37908.089999999997</v>
      </c>
      <c r="P93" s="9" t="s">
        <v>59</v>
      </c>
      <c r="Q93" s="9"/>
      <c r="R93" s="25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>I94-(I94*J94)</f>
        <v>6860</v>
      </c>
      <c r="L94" s="12">
        <v>0.18</v>
      </c>
      <c r="M94" s="11">
        <f>(K94*L94*H94)+H94*K94</f>
        <v>8094.8</v>
      </c>
      <c r="N94" s="13">
        <v>0</v>
      </c>
      <c r="O94" s="11">
        <f t="shared" si="1"/>
        <v>8094.8</v>
      </c>
      <c r="P94" s="9" t="s">
        <v>32</v>
      </c>
      <c r="Q94" s="9" t="s">
        <v>28</v>
      </c>
      <c r="R94" s="25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>I95-(I95*J95)</f>
        <v>51410</v>
      </c>
      <c r="L95" s="12">
        <v>0.18</v>
      </c>
      <c r="M95" s="11">
        <f>(K95*L95*H95)+H95*K95</f>
        <v>60663.8</v>
      </c>
      <c r="N95" s="13">
        <v>0</v>
      </c>
      <c r="O95" s="11">
        <f t="shared" si="1"/>
        <v>60663.8</v>
      </c>
      <c r="P95" s="9" t="s">
        <v>32</v>
      </c>
      <c r="Q95" s="9" t="s">
        <v>28</v>
      </c>
      <c r="R95" s="25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>I96-(I96*J96)</f>
        <v>12201</v>
      </c>
      <c r="L96" s="12">
        <v>0.18</v>
      </c>
      <c r="M96" s="11">
        <f>(K96*L96*H96)+H96*K96</f>
        <v>14397.18</v>
      </c>
      <c r="N96" s="13">
        <v>4319.1539999999995</v>
      </c>
      <c r="O96" s="11">
        <f t="shared" si="1"/>
        <v>10078.026000000002</v>
      </c>
      <c r="P96" s="9" t="s">
        <v>39</v>
      </c>
      <c r="Q96" s="9"/>
      <c r="R96" s="25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>I97-(I97*J97)</f>
        <v>12201</v>
      </c>
      <c r="L97" s="12">
        <v>0.18</v>
      </c>
      <c r="M97" s="11">
        <f>(K97*L97*H97)+H97*K97</f>
        <v>14397.18</v>
      </c>
      <c r="N97" s="13">
        <v>0</v>
      </c>
      <c r="O97" s="11">
        <f t="shared" si="1"/>
        <v>14397.18</v>
      </c>
      <c r="P97" s="9" t="s">
        <v>32</v>
      </c>
      <c r="Q97" s="9" t="s">
        <v>28</v>
      </c>
      <c r="R97" s="25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>I98-(I98*J98)</f>
        <v>32450</v>
      </c>
      <c r="L98" s="12">
        <v>0.18</v>
      </c>
      <c r="M98" s="11">
        <f>(K98*L98*H98)+H98*K98</f>
        <v>38291</v>
      </c>
      <c r="N98" s="13">
        <v>10338.570000000002</v>
      </c>
      <c r="O98" s="11">
        <f t="shared" si="1"/>
        <v>27952.43</v>
      </c>
      <c r="P98" s="9" t="s">
        <v>54</v>
      </c>
      <c r="Q98" s="9"/>
      <c r="R98" s="25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>I99-(I99*J99)</f>
        <v>28906</v>
      </c>
      <c r="L99" s="12">
        <v>0.18</v>
      </c>
      <c r="M99" s="11">
        <f>(K99*L99*H99)+H99*K99</f>
        <v>34109.08</v>
      </c>
      <c r="N99" s="13">
        <v>0</v>
      </c>
      <c r="O99" s="11">
        <f t="shared" si="1"/>
        <v>34109.08</v>
      </c>
      <c r="P99" s="9" t="s">
        <v>32</v>
      </c>
      <c r="Q99" s="9" t="s">
        <v>35</v>
      </c>
      <c r="R99" s="25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>I100-(I100*J100)</f>
        <v>12450</v>
      </c>
      <c r="L100" s="12">
        <v>0.18</v>
      </c>
      <c r="M100" s="11">
        <f>(K100*L100*H100)+H100*K100</f>
        <v>14691</v>
      </c>
      <c r="N100" s="13">
        <v>4407.3</v>
      </c>
      <c r="O100" s="11">
        <f t="shared" si="1"/>
        <v>10283.700000000001</v>
      </c>
      <c r="P100" s="9" t="s">
        <v>39</v>
      </c>
      <c r="Q100" s="9"/>
      <c r="R100" s="25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>I101-(I101*J101)</f>
        <v>32450</v>
      </c>
      <c r="L101" s="12">
        <v>0.18</v>
      </c>
      <c r="M101" s="11">
        <f>(K101*L101*H101)+H101*K101</f>
        <v>38291</v>
      </c>
      <c r="N101" s="13">
        <v>10338.570000000002</v>
      </c>
      <c r="O101" s="11">
        <f t="shared" si="1"/>
        <v>27952.43</v>
      </c>
      <c r="P101" s="9" t="s">
        <v>54</v>
      </c>
      <c r="Q101" s="9"/>
      <c r="R101" s="25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shashi Gouda</cp:lastModifiedBy>
  <dcterms:created xsi:type="dcterms:W3CDTF">2021-07-31T10:23:29Z</dcterms:created>
  <dcterms:modified xsi:type="dcterms:W3CDTF">2023-09-04T04:10:11Z</dcterms:modified>
</cp:coreProperties>
</file>