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660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AT5" i="1" l="1"/>
  <c r="AS5" i="1"/>
  <c r="AR5" i="1"/>
  <c r="AQ5" i="1"/>
  <c r="AP5" i="1"/>
  <c r="AO5" i="1"/>
  <c r="AN5" i="1"/>
  <c r="AM5" i="1"/>
  <c r="AL5" i="1"/>
  <c r="AU5" i="1" s="1"/>
  <c r="AK5" i="1"/>
  <c r="AA5" i="1"/>
  <c r="Q5" i="1"/>
  <c r="M5" i="1"/>
  <c r="L5" i="1"/>
  <c r="AT4" i="1"/>
  <c r="AS4" i="1"/>
  <c r="AR4" i="1"/>
  <c r="AQ4" i="1"/>
  <c r="AP4" i="1"/>
  <c r="AO4" i="1"/>
  <c r="AN4" i="1"/>
  <c r="AM4" i="1"/>
  <c r="AL4" i="1"/>
  <c r="AU4" i="1" s="1"/>
  <c r="AK4" i="1"/>
  <c r="AA4" i="1"/>
  <c r="Q4" i="1"/>
  <c r="M4" i="1"/>
  <c r="L4" i="1"/>
  <c r="AT3" i="1"/>
  <c r="AS3" i="1"/>
  <c r="AR3" i="1"/>
  <c r="AQ3" i="1"/>
  <c r="AP3" i="1"/>
  <c r="AO3" i="1"/>
  <c r="AN3" i="1"/>
  <c r="AM3" i="1"/>
  <c r="AL3" i="1"/>
  <c r="AU3" i="1" s="1"/>
  <c r="AK3" i="1"/>
  <c r="AA3" i="1"/>
  <c r="Q3" i="1"/>
  <c r="M3" i="1"/>
  <c r="L3" i="1"/>
  <c r="AT2" i="1"/>
  <c r="AS2" i="1"/>
  <c r="AR2" i="1"/>
  <c r="AQ2" i="1"/>
  <c r="AP2" i="1"/>
  <c r="AO2" i="1"/>
  <c r="AN2" i="1"/>
  <c r="AM2" i="1"/>
  <c r="AL2" i="1"/>
  <c r="AU2" i="1" s="1"/>
  <c r="AK2" i="1"/>
  <c r="AA2" i="1"/>
  <c r="Q2" i="1"/>
  <c r="M2" i="1"/>
  <c r="L2" i="1"/>
</calcChain>
</file>

<file path=xl/sharedStrings.xml><?xml version="1.0" encoding="utf-8"?>
<sst xmlns="http://schemas.openxmlformats.org/spreadsheetml/2006/main" count="113" uniqueCount="80">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</sst>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13"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2" displayName="Таблица2" ref="A1:AU5" totalsRowShown="0">
  <autoFilter ref="A1:AU5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id="9" name="email" dataCellStyle="Гиперссылка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id="27" name="mxtot" dataDxfId="12">
      <calculatedColumnFormula>SUM(R2:Z2)</calculatedColumnFormula>
    </tableColumn>
    <tableColumn id="28" name="pl1" dataDxfId="11"/>
    <tableColumn id="29" name="pl2" dataDxfId="10"/>
    <tableColumn id="30" name="pl3" dataDxfId="9"/>
    <tableColumn id="31" name="pl4" dataDxfId="8"/>
    <tableColumn id="32" name="pl5" dataDxfId="7"/>
    <tableColumn id="33" name="pl6" dataDxfId="6"/>
    <tableColumn id="34" name="pl7" dataDxfId="5"/>
    <tableColumn id="35" name="pl8" dataDxfId="4"/>
    <tableColumn id="36" name="pl9" dataDxfId="3"/>
    <tableColumn id="37" name="pltot" dataDxfId="2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id="38" name="bl1" dataDxfId="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id="47" name="bltot" dataDxfId="0">
      <calculatedColumnFormula>SUM(AL2:AT2)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57+i0123@ya.ru" TargetMode="External"/><Relationship Id="rId2" Type="http://schemas.openxmlformats.org/officeDocument/2006/relationships/hyperlink" Target="mailto:sh57+i0021@ya.ru" TargetMode="External"/><Relationship Id="rId1" Type="http://schemas.openxmlformats.org/officeDocument/2006/relationships/hyperlink" Target="mailto:sh57+i0001@ya.ru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sh57+i1123@y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tabSelected="1" workbookViewId="0">
      <selection activeCell="A5" sqref="A5"/>
    </sheetView>
  </sheetViews>
  <sheetFormatPr defaultRowHeight="15" x14ac:dyDescent="0.25"/>
  <cols>
    <col min="1" max="1" width="5.28515625" customWidth="1"/>
    <col min="2" max="2" width="5.5703125" bestFit="1" customWidth="1"/>
    <col min="3" max="3" width="18" customWidth="1"/>
    <col min="4" max="4" width="13.5703125" bestFit="1" customWidth="1"/>
    <col min="5" max="5" width="10.42578125" bestFit="1" customWidth="1"/>
    <col min="6" max="6" width="6.5703125" customWidth="1"/>
    <col min="7" max="7" width="9.28515625" customWidth="1"/>
    <col min="8" max="8" width="8.42578125" customWidth="1"/>
    <col min="9" max="9" width="17" bestFit="1" customWidth="1"/>
    <col min="10" max="10" width="6.5703125" customWidth="1"/>
    <col min="11" max="11" width="4.140625" customWidth="1"/>
    <col min="12" max="12" width="54.140625" bestFit="1" customWidth="1"/>
    <col min="13" max="13" width="4.140625" customWidth="1"/>
    <col min="14" max="14" width="9.5703125" customWidth="1"/>
    <col min="15" max="15" width="41" bestFit="1" customWidth="1"/>
    <col min="16" max="16" width="17.85546875" bestFit="1" customWidth="1"/>
    <col min="17" max="17" width="5.140625" customWidth="1"/>
    <col min="18" max="26" width="6.85546875" customWidth="1"/>
    <col min="27" max="27" width="8.42578125" style="3" customWidth="1"/>
    <col min="28" max="36" width="5.85546875" style="1" customWidth="1"/>
    <col min="37" max="37" width="7.42578125" style="3" customWidth="1"/>
    <col min="38" max="38" width="5.85546875" customWidth="1"/>
    <col min="39" max="39" width="7.42578125" bestFit="1" customWidth="1"/>
    <col min="40" max="46" width="5.85546875" customWidth="1"/>
    <col min="47" max="47" width="7.42578125" style="3" customWidth="1"/>
  </cols>
  <sheetData>
    <row r="1" spans="1:47" x14ac:dyDescent="0.25">
      <c r="A1" t="s">
        <v>0</v>
      </c>
      <c r="B1" s="4" t="s">
        <v>1</v>
      </c>
      <c r="C1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3" t="s">
        <v>46</v>
      </c>
    </row>
    <row r="2" spans="1:47" x14ac:dyDescent="0.25">
      <c r="B2" t="s">
        <v>47</v>
      </c>
      <c r="C2" t="s">
        <v>48</v>
      </c>
      <c r="D2" t="s">
        <v>49</v>
      </c>
      <c r="E2" t="s">
        <v>50</v>
      </c>
      <c r="F2">
        <v>305</v>
      </c>
      <c r="G2">
        <v>123</v>
      </c>
      <c r="H2">
        <v>2001</v>
      </c>
      <c r="I2" s="2" t="s">
        <v>51</v>
      </c>
      <c r="J2" t="s">
        <v>52</v>
      </c>
      <c r="L2" t="str">
        <f>"Собеседования в 7-й математический класс 179-й школы"</f>
        <v>Собеседования в 7-й математический класс 179-й школы</v>
      </c>
      <c r="M2" t="str">
        <f>"|"</f>
        <v>|</v>
      </c>
      <c r="N2" t="s">
        <v>53</v>
      </c>
      <c r="O2" t="s">
        <v>54</v>
      </c>
      <c r="P2" t="s">
        <v>55</v>
      </c>
      <c r="Q2" t="str">
        <f>"|"</f>
        <v>|</v>
      </c>
      <c r="R2">
        <v>2</v>
      </c>
      <c r="S2">
        <v>3</v>
      </c>
      <c r="T2">
        <v>2</v>
      </c>
      <c r="U2">
        <v>3</v>
      </c>
      <c r="V2">
        <v>2</v>
      </c>
      <c r="W2">
        <v>3</v>
      </c>
      <c r="X2">
        <v>2</v>
      </c>
      <c r="Y2">
        <v>3</v>
      </c>
      <c r="Z2">
        <v>2</v>
      </c>
      <c r="AA2" s="3">
        <f>SUM(R2:Z2)</f>
        <v>22</v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3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>2.8</v>
      </c>
      <c r="AL2">
        <f t="shared" ref="AL2:AT5" si="0">ROUND(IF(AB2="+",1,IF(AB2="+.",1,IF(AB2="+-",0.8,IF(AB2="+/2",0.5,IF(AB2="-+",0.1,IF(AB2="-.",0,IF(AB2="-",0,IF(AB2="0",0,IF(AB2="",0,"?")))))))))*R2,2)</f>
        <v>2</v>
      </c>
      <c r="AM2">
        <f t="shared" si="0"/>
        <v>2.4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3</v>
      </c>
      <c r="AR2">
        <f t="shared" si="0"/>
        <v>0</v>
      </c>
      <c r="AS2">
        <f t="shared" si="0"/>
        <v>0</v>
      </c>
      <c r="AT2">
        <f t="shared" si="0"/>
        <v>0</v>
      </c>
      <c r="AU2" s="3">
        <f>SUM(AL2:AT2)</f>
        <v>7.4</v>
      </c>
    </row>
    <row r="3" spans="1:47" x14ac:dyDescent="0.25">
      <c r="A3" t="s">
        <v>0</v>
      </c>
      <c r="B3" t="s">
        <v>60</v>
      </c>
      <c r="C3" t="s">
        <v>61</v>
      </c>
      <c r="D3" t="s">
        <v>62</v>
      </c>
      <c r="E3" t="s">
        <v>63</v>
      </c>
      <c r="F3">
        <v>306</v>
      </c>
      <c r="G3">
        <v>234</v>
      </c>
      <c r="H3">
        <v>2002</v>
      </c>
      <c r="I3" s="2" t="s">
        <v>64</v>
      </c>
      <c r="J3" t="s">
        <v>52</v>
      </c>
      <c r="L3" t="str">
        <f>"Собеседования в 7-й математический класс 179-й школы"</f>
        <v>Собеседования в 7-й математический класс 179-й школы</v>
      </c>
      <c r="M3" t="str">
        <f>"|"</f>
        <v>|</v>
      </c>
      <c r="N3" t="s">
        <v>53</v>
      </c>
      <c r="O3" t="s">
        <v>65</v>
      </c>
      <c r="P3" t="s">
        <v>55</v>
      </c>
      <c r="Q3" t="str">
        <f>"|"</f>
        <v>|</v>
      </c>
      <c r="R3">
        <v>2</v>
      </c>
      <c r="S3">
        <v>3</v>
      </c>
      <c r="T3">
        <v>2</v>
      </c>
      <c r="U3">
        <v>3</v>
      </c>
      <c r="V3">
        <v>2</v>
      </c>
      <c r="W3">
        <v>3</v>
      </c>
      <c r="X3">
        <v>2</v>
      </c>
      <c r="Y3">
        <v>3</v>
      </c>
      <c r="Z3">
        <v>2</v>
      </c>
      <c r="AA3" s="3">
        <f>SUM(R3:Z3)</f>
        <v>22</v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3">
        <f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>3.5</v>
      </c>
      <c r="AL3">
        <f t="shared" si="0"/>
        <v>0</v>
      </c>
      <c r="AM3">
        <f t="shared" si="0"/>
        <v>0</v>
      </c>
      <c r="AN3">
        <f t="shared" si="0"/>
        <v>2</v>
      </c>
      <c r="AO3">
        <f t="shared" si="0"/>
        <v>3</v>
      </c>
      <c r="AP3">
        <f t="shared" si="0"/>
        <v>2</v>
      </c>
      <c r="AQ3">
        <f t="shared" si="0"/>
        <v>1.5</v>
      </c>
      <c r="AR3">
        <f t="shared" si="0"/>
        <v>0</v>
      </c>
      <c r="AS3">
        <f t="shared" si="0"/>
        <v>0</v>
      </c>
      <c r="AT3">
        <f t="shared" si="0"/>
        <v>0</v>
      </c>
      <c r="AU3" s="3">
        <f>SUM(AL3:AT3)</f>
        <v>8.5</v>
      </c>
    </row>
    <row r="4" spans="1:47" x14ac:dyDescent="0.25">
      <c r="B4" t="s">
        <v>67</v>
      </c>
      <c r="C4" t="s">
        <v>68</v>
      </c>
      <c r="D4" t="s">
        <v>69</v>
      </c>
      <c r="E4" t="s">
        <v>70</v>
      </c>
      <c r="F4">
        <v>305</v>
      </c>
      <c r="G4">
        <v>123</v>
      </c>
      <c r="H4">
        <v>2003</v>
      </c>
      <c r="I4" s="2" t="s">
        <v>71</v>
      </c>
      <c r="J4" t="s">
        <v>52</v>
      </c>
      <c r="L4" t="str">
        <f>"Собеседования в 7-й математический класс 179-й школы"</f>
        <v>Собеседования в 7-й математический класс 179-й школы</v>
      </c>
      <c r="M4" t="str">
        <f>"|"</f>
        <v>|</v>
      </c>
      <c r="N4" t="s">
        <v>53</v>
      </c>
      <c r="O4" t="s">
        <v>72</v>
      </c>
      <c r="P4" t="s">
        <v>55</v>
      </c>
      <c r="Q4" t="str">
        <f>"|"</f>
        <v>|</v>
      </c>
      <c r="R4">
        <v>2</v>
      </c>
      <c r="S4">
        <v>3</v>
      </c>
      <c r="T4">
        <v>2</v>
      </c>
      <c r="U4">
        <v>3</v>
      </c>
      <c r="V4">
        <v>2</v>
      </c>
      <c r="W4">
        <v>3</v>
      </c>
      <c r="X4">
        <v>2</v>
      </c>
      <c r="Y4">
        <v>3</v>
      </c>
      <c r="Z4">
        <v>2</v>
      </c>
      <c r="AA4" s="3">
        <f>SUM(R4:Z4)</f>
        <v>22</v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3">
        <f>ROUND(IF(AB4="+",1,IF(AB4="+.",1,IF(AB4="+-",0.8,IF(AB4="+/2",0.5,IF(AB4="-+",0.1,IF(AB4="-.",0,IF(AB4="-",0,IF(AB4="0",0,IF(AB4="",0,"?")))))))))+IF(AC4="+",1,IF(AC4="+.",1,IF(AC4="+-",0.8,IF(AC4="+/2",0.5,IF(AC4="-+",0.1,IF(AC4="-.",0,IF(AC4="-",0,IF(AC4="0",0,IF(AC4="",0,"?")))))))))+IF(AD4="+",1,IF(AD4="+.",1,IF(AD4="+-",0.8,IF(AD4="+/2",0.5,IF(AD4="-+",0.1,IF(AD4="-.",0,IF(AD4="-",0,IF(AD4="0",0,IF(AD4="",0,"?")))))))))+IF(AE4="+",1,IF(AE4="+.",1,IF(AE4="+-",0.8,IF(AE4="+/2",0.5,IF(AE4="-+",0.1,IF(AE4="-.",0,IF(AE4="-",0,IF(AE4="0",0,IF(AE4="",0,"?")))))))))+IF(AF4="+",1,IF(AF4="+.",1,IF(AF4="+-",0.8,IF(AF4="+/2",0.5,IF(AF4="-+",0.1,IF(AF4="-.",0,IF(AF4="-",0,IF(AF4="0",0,IF(AF4="",0,"?")))))))))+IF(AG4="+",1,IF(AG4="+.",1,IF(AG4="+-",0.8,IF(AG4="+/2",0.5,IF(AG4="-+",0.1,IF(AG4="-.",0,IF(AG4="-",0,IF(AG4="0",0,IF(AG4="",0,"?")))))))))+IF(AH4="+",1,IF(AH4="+.",1,IF(AH4="+-",0.8,IF(AH4="+/2",0.5,IF(AH4="-+",0.1,IF(AH4="-.",0,IF(AH4="-",0,IF(AH4="0",0,IF(AH4="",0,"?")))))))))+IF(AI4="+",1,IF(AI4="+.",1,IF(AI4="+-",0.8,IF(AI4="+/2",0.5,IF(AI4="-+",0.1,IF(AI4="-.",0,IF(AI4="-",0,IF(AI4="0",0,IF(AI4="",0,"?")))))))))+IF(AJ4="+",1,IF(AJ4="+.",1,IF(AJ4="+-",0.8,IF(AJ4="+/2",0.5,IF(AJ4="-+",0.1,IF(AJ4="-.",0,IF(AJ4="-",0,IF(AJ4="0",0,IF(AJ4="",0,"?"))))))))),2)</f>
        <v>5.0999999999999996</v>
      </c>
      <c r="AL4">
        <f t="shared" si="0"/>
        <v>0</v>
      </c>
      <c r="AM4">
        <f t="shared" si="0"/>
        <v>3</v>
      </c>
      <c r="AN4">
        <f t="shared" si="0"/>
        <v>2</v>
      </c>
      <c r="AO4">
        <f t="shared" si="0"/>
        <v>3</v>
      </c>
      <c r="AP4">
        <f t="shared" si="0"/>
        <v>2</v>
      </c>
      <c r="AQ4">
        <f t="shared" si="0"/>
        <v>0.3</v>
      </c>
      <c r="AR4">
        <f t="shared" si="0"/>
        <v>2</v>
      </c>
      <c r="AS4">
        <f t="shared" si="0"/>
        <v>0</v>
      </c>
      <c r="AT4">
        <f t="shared" si="0"/>
        <v>0</v>
      </c>
      <c r="AU4" s="3">
        <f>SUM(AL4:AT4)</f>
        <v>12.3</v>
      </c>
    </row>
    <row r="5" spans="1:47" x14ac:dyDescent="0.25">
      <c r="B5" t="s">
        <v>74</v>
      </c>
      <c r="C5" t="s">
        <v>63</v>
      </c>
      <c r="D5" t="s">
        <v>75</v>
      </c>
      <c r="E5" t="s">
        <v>76</v>
      </c>
      <c r="F5">
        <v>207</v>
      </c>
      <c r="G5">
        <v>432</v>
      </c>
      <c r="H5">
        <v>2004</v>
      </c>
      <c r="I5" s="2" t="s">
        <v>77</v>
      </c>
      <c r="J5" t="s">
        <v>78</v>
      </c>
      <c r="K5" t="s">
        <v>10</v>
      </c>
      <c r="L5" t="str">
        <f>"Собеседования в 7-й математический класс 179-й школы"</f>
        <v>Собеседования в 7-й математический класс 179-й школы</v>
      </c>
      <c r="M5" t="str">
        <f>"|"</f>
        <v>|</v>
      </c>
      <c r="N5" t="s">
        <v>53</v>
      </c>
      <c r="O5" t="s">
        <v>79</v>
      </c>
      <c r="P5" t="s">
        <v>55</v>
      </c>
      <c r="Q5" t="str">
        <f>"|"</f>
        <v>|</v>
      </c>
      <c r="R5">
        <v>2</v>
      </c>
      <c r="S5">
        <v>3</v>
      </c>
      <c r="T5">
        <v>2</v>
      </c>
      <c r="U5">
        <v>3</v>
      </c>
      <c r="V5">
        <v>2</v>
      </c>
      <c r="W5">
        <v>3</v>
      </c>
      <c r="X5">
        <v>2</v>
      </c>
      <c r="Y5">
        <v>3</v>
      </c>
      <c r="Z5">
        <v>2</v>
      </c>
      <c r="AA5" s="3">
        <f>SUM(R5:Z5)</f>
        <v>22</v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3">
        <f>ROUND(IF(AB5="+",1,IF(AB5="+.",1,IF(AB5="+-",0.8,IF(AB5="+/2",0.5,IF(AB5="-+",0.1,IF(AB5="-.",0,IF(AB5="-",0,IF(AB5="0",0,IF(AB5="",0,"?")))))))))+IF(AC5="+",1,IF(AC5="+.",1,IF(AC5="+-",0.8,IF(AC5="+/2",0.5,IF(AC5="-+",0.1,IF(AC5="-.",0,IF(AC5="-",0,IF(AC5="0",0,IF(AC5="",0,"?")))))))))+IF(AD5="+",1,IF(AD5="+.",1,IF(AD5="+-",0.8,IF(AD5="+/2",0.5,IF(AD5="-+",0.1,IF(AD5="-.",0,IF(AD5="-",0,IF(AD5="0",0,IF(AD5="",0,"?")))))))))+IF(AE5="+",1,IF(AE5="+.",1,IF(AE5="+-",0.8,IF(AE5="+/2",0.5,IF(AE5="-+",0.1,IF(AE5="-.",0,IF(AE5="-",0,IF(AE5="0",0,IF(AE5="",0,"?")))))))))+IF(AF5="+",1,IF(AF5="+.",1,IF(AF5="+-",0.8,IF(AF5="+/2",0.5,IF(AF5="-+",0.1,IF(AF5="-.",0,IF(AF5="-",0,IF(AF5="0",0,IF(AF5="",0,"?")))))))))+IF(AG5="+",1,IF(AG5="+.",1,IF(AG5="+-",0.8,IF(AG5="+/2",0.5,IF(AG5="-+",0.1,IF(AG5="-.",0,IF(AG5="-",0,IF(AG5="0",0,IF(AG5="",0,"?")))))))))+IF(AH5="+",1,IF(AH5="+.",1,IF(AH5="+-",0.8,IF(AH5="+/2",0.5,IF(AH5="-+",0.1,IF(AH5="-.",0,IF(AH5="-",0,IF(AH5="0",0,IF(AH5="",0,"?")))))))))+IF(AI5="+",1,IF(AI5="+.",1,IF(AI5="+-",0.8,IF(AI5="+/2",0.5,IF(AI5="-+",0.1,IF(AI5="-.",0,IF(AI5="-",0,IF(AI5="0",0,IF(AI5="",0,"?")))))))))+IF(AJ5="+",1,IF(AJ5="+.",1,IF(AJ5="+-",0.8,IF(AJ5="+/2",0.5,IF(AJ5="-+",0.1,IF(AJ5="-.",0,IF(AJ5="-",0,IF(AJ5="0",0,IF(AJ5="",0,"?"))))))))),2)</f>
        <v>3</v>
      </c>
      <c r="AL5">
        <f t="shared" si="0"/>
        <v>2</v>
      </c>
      <c r="AM5">
        <f t="shared" si="0"/>
        <v>3</v>
      </c>
      <c r="AN5">
        <f t="shared" si="0"/>
        <v>2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 s="3">
        <f>SUM(AL5:AT5)</f>
        <v>7</v>
      </c>
    </row>
  </sheetData>
  <hyperlinks>
    <hyperlink ref="I2" r:id="rId1"/>
    <hyperlink ref="I3" r:id="rId2"/>
    <hyperlink ref="I4" r:id="rId3"/>
    <hyperlink ref="I5" r:id="rId4"/>
  </hyperlinks>
  <pageMargins left="0.7" right="0.7" top="0.75" bottom="0.75" header="0.3" footer="0.3"/>
  <pageSetup paperSize="9" orientation="portrait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Сергей Шашков</cp:lastModifiedBy>
  <dcterms:created xsi:type="dcterms:W3CDTF">2017-03-11T15:48:56Z</dcterms:created>
  <dcterms:modified xsi:type="dcterms:W3CDTF">2018-02-28T15:06:34Z</dcterms:modified>
</cp:coreProperties>
</file>