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X:\Dropbox\repos\batch_email_sender\bin\Пример 3\"/>
    </mc:Choice>
  </mc:AlternateContent>
  <xr:revisionPtr revIDLastSave="0" documentId="13_ncr:1_{FB86E3E3-3FE7-408E-BE21-6E782F318DAA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9" i="1" l="1"/>
  <c r="AT9" i="1"/>
  <c r="AS9" i="1"/>
  <c r="AR9" i="1"/>
  <c r="AQ9" i="1"/>
  <c r="AP9" i="1"/>
  <c r="AO9" i="1"/>
  <c r="AN9" i="1"/>
  <c r="AM9" i="1"/>
  <c r="AV9" i="1" s="1"/>
  <c r="AL9" i="1"/>
  <c r="AB9" i="1"/>
  <c r="R9" i="1"/>
  <c r="M9" i="1"/>
  <c r="L9" i="1"/>
  <c r="AU8" i="1"/>
  <c r="AT8" i="1"/>
  <c r="AS8" i="1"/>
  <c r="AR8" i="1"/>
  <c r="AQ8" i="1"/>
  <c r="AP8" i="1"/>
  <c r="AO8" i="1"/>
  <c r="AN8" i="1"/>
  <c r="AV8" i="1" s="1"/>
  <c r="AM8" i="1"/>
  <c r="AL8" i="1"/>
  <c r="AB8" i="1"/>
  <c r="R8" i="1"/>
  <c r="M8" i="1"/>
  <c r="L8" i="1"/>
  <c r="AU7" i="1"/>
  <c r="AT7" i="1"/>
  <c r="AS7" i="1"/>
  <c r="AR7" i="1"/>
  <c r="AQ7" i="1"/>
  <c r="AP7" i="1"/>
  <c r="AO7" i="1"/>
  <c r="AN7" i="1"/>
  <c r="AM7" i="1"/>
  <c r="AV7" i="1" s="1"/>
  <c r="AL7" i="1"/>
  <c r="AB7" i="1"/>
  <c r="R7" i="1"/>
  <c r="M7" i="1"/>
  <c r="L7" i="1"/>
  <c r="AU6" i="1"/>
  <c r="AT6" i="1"/>
  <c r="AS6" i="1"/>
  <c r="AR6" i="1"/>
  <c r="AQ6" i="1"/>
  <c r="AP6" i="1"/>
  <c r="AO6" i="1"/>
  <c r="AN6" i="1"/>
  <c r="AM6" i="1"/>
  <c r="AV6" i="1" s="1"/>
  <c r="AL6" i="1"/>
  <c r="AB6" i="1"/>
  <c r="R6" i="1"/>
  <c r="M6" i="1"/>
  <c r="L6" i="1"/>
  <c r="AU5" i="1"/>
  <c r="AT5" i="1"/>
  <c r="AS5" i="1"/>
  <c r="AR5" i="1"/>
  <c r="AQ5" i="1"/>
  <c r="AP5" i="1"/>
  <c r="AO5" i="1"/>
  <c r="AN5" i="1"/>
  <c r="AM5" i="1"/>
  <c r="AV5" i="1" s="1"/>
  <c r="AL5" i="1"/>
  <c r="AB5" i="1"/>
  <c r="R5" i="1"/>
  <c r="M5" i="1"/>
  <c r="L5" i="1"/>
  <c r="AU4" i="1"/>
  <c r="AT4" i="1"/>
  <c r="AS4" i="1"/>
  <c r="AR4" i="1"/>
  <c r="AQ4" i="1"/>
  <c r="AP4" i="1"/>
  <c r="AO4" i="1"/>
  <c r="AN4" i="1"/>
  <c r="AM4" i="1"/>
  <c r="AV4" i="1" s="1"/>
  <c r="AL4" i="1"/>
  <c r="AB4" i="1"/>
  <c r="R4" i="1"/>
  <c r="M4" i="1"/>
  <c r="L4" i="1"/>
  <c r="AU3" i="1"/>
  <c r="AT3" i="1"/>
  <c r="AS3" i="1"/>
  <c r="AR3" i="1"/>
  <c r="AQ3" i="1"/>
  <c r="AP3" i="1"/>
  <c r="AO3" i="1"/>
  <c r="AN3" i="1"/>
  <c r="AV3" i="1" s="1"/>
  <c r="AM3" i="1"/>
  <c r="AL3" i="1"/>
  <c r="AB3" i="1"/>
  <c r="R3" i="1"/>
  <c r="M3" i="1"/>
  <c r="L3" i="1"/>
  <c r="AU2" i="1"/>
  <c r="AT2" i="1"/>
  <c r="AS2" i="1"/>
  <c r="AR2" i="1"/>
  <c r="AQ2" i="1"/>
  <c r="AP2" i="1"/>
  <c r="AO2" i="1"/>
  <c r="AN2" i="1"/>
  <c r="AM2" i="1"/>
  <c r="AV2" i="1" s="1"/>
  <c r="AL2" i="1"/>
  <c r="AB2" i="1"/>
  <c r="R2" i="1"/>
  <c r="M2" i="1"/>
  <c r="L2" i="1"/>
</calcChain>
</file>

<file path=xl/sharedStrings.xml><?xml version="1.0" encoding="utf-8"?>
<sst xmlns="http://schemas.openxmlformats.org/spreadsheetml/2006/main" count="180" uniqueCount="75">
  <si>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</si>
  <si>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</si>
  <si>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</si>
  <si>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</si>
  <si>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</si>
  <si>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</si>
  <si>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</si>
  <si>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</si>
  <si>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</si>
  <si>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</si>
  <si>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</si>
  <si>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</si>
  <si>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</si>
  <si>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</si>
  <si>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</si>
  <si>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attach3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</si>
  <si>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</si>
  <si>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</si>
  <si>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</si>
  <si>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</si>
  <si>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</si>
  <si>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</si>
  <si>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</si>
  <si>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</si>
  <si>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</si>
  <si>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</si>
  <si>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</si>
  <si>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</si>
  <si>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</si>
  <si>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</si>
  <si>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</si>
  <si>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</si>
  <si>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</si>
  <si>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</si>
  <si>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</si>
  <si>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</si>
  <si>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</si>
  <si>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</si>
  <si>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</si>
  <si>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</si>
  <si>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</si>
  <si>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</si>
  <si>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</si>
  <si>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</si>
  <si>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</si>
  <si>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</si>
  <si>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</si>
  <si>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</si>
  <si>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</si>
  <si>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</si>
  <si>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</si>
  <si>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</si>
  <si>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batch_email_sender@mail.ru</t>
  </si>
  <si>
    <t>м</t>
  </si>
  <si>
    <t>sob1.pdf</t>
  </si>
  <si>
    <t>sb_18.03_Абишев_Виктор_i0033.pdf</t>
  </si>
  <si>
    <t>send_list.xlsx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</si>
  <si>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</si>
  <si>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</si>
  <si>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</si>
  <si>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</si>
  <si>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</si>
  <si>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</si>
  <si>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</si>
  <si>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</si>
  <si>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</si>
  <si>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batchemailsender@yandex.ru</t>
  </si>
  <si>
    <t>+/2</t>
  </si>
  <si>
    <t>i0041</t>
  </si>
  <si>
    <t>batchemailsender@gmail.com</t>
  </si>
  <si>
    <t>i0061</t>
  </si>
  <si>
    <t>batch_email_sender@rambler.ru</t>
  </si>
  <si>
    <t>word_doc.docx</t>
  </si>
  <si>
    <t>send_text.zip</t>
  </si>
  <si>
    <t>send_text.7z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</si>
</sst>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0" borderId="0" xfId="1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</cellXfs>
  <cellStyles count="2">
    <cellStyle name="Гиперссылка" xfId="1" builtinId="8"/>
    <cellStyle name="Обычный" xfId="0" builtinId="0"/>
  </cellStyles>
  <dxfs count="15"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" displayName="Таблица2" ref="A1:AV9" totalsRowShown="0">
  <autoFilter ref="A1:AV9" xr:uid="{00000000-0009-0000-0100-000001000000}"/>
  <tableColumns count="48">
    <tableColumn id="1" xr3:uid="{00000000-0010-0000-0000-000001000000}" name="ok"/>
    <tableColumn id="2" xr3:uid="{00000000-0010-0000-0000-000002000000}" name="ID"/>
    <tableColumn id="3" xr3:uid="{00000000-0010-0000-0000-000003000000}" name="Как_обращаться"/>
    <tableColumn id="4" xr3:uid="{00000000-0010-0000-0000-000004000000}" name="Фамилия"/>
    <tableColumn id="5" xr3:uid="{00000000-0010-0000-0000-000005000000}" name="Имя"/>
    <tableColumn id="6" xr3:uid="{00000000-0010-0000-0000-000006000000}" name="Ауд"/>
    <tableColumn id="7" xr3:uid="{00000000-0010-0000-0000-000007000000}" name="Школа"/>
    <tableColumn id="8" xr3:uid="{00000000-0010-0000-0000-000008000000}" name="Год р."/>
    <tableColumn id="9" xr3:uid="{00000000-0010-0000-0000-000009000000}" name="email" dataDxfId="14" dataCellStyle="Гиперссылка"/>
    <tableColumn id="10" xr3:uid="{00000000-0010-0000-0000-00000A000000}" name="пол"/>
    <tableColumn id="11" xr3:uid="{00000000-0010-0000-0000-00000B000000}" name="а"/>
    <tableColumn id="12" xr3:uid="{00000000-0010-0000-0000-00000C000000}" name="subject" dataDxfId="13">
      <calculatedColumnFormula>"Собеседования в 7-й математический класс 179-й школы, день третий"</calculatedColumnFormula>
    </tableColumn>
    <tableColumn id="13" xr3:uid="{00000000-0010-0000-0000-00000D000000}" name="|">
      <calculatedColumnFormula>"|"</calculatedColumnFormula>
    </tableColumn>
    <tableColumn id="14" xr3:uid="{00000000-0010-0000-0000-00000E000000}" name="attach1"/>
    <tableColumn id="15" xr3:uid="{00000000-0010-0000-0000-00000F000000}" name="attach2"/>
    <tableColumn id="48" xr3:uid="{00000000-0010-0000-0000-000030000000}" name="attach3"/>
    <tableColumn id="16" xr3:uid="{00000000-0010-0000-0000-000010000000}" name="next_date"/>
    <tableColumn id="17" xr3:uid="{00000000-0010-0000-0000-000011000000}" name="||">
      <calculatedColumnFormula>"|"</calculatedColumnFormula>
    </tableColumn>
    <tableColumn id="18" xr3:uid="{00000000-0010-0000-0000-000012000000}" name="mx1"/>
    <tableColumn id="19" xr3:uid="{00000000-0010-0000-0000-000013000000}" name="mx2"/>
    <tableColumn id="20" xr3:uid="{00000000-0010-0000-0000-000014000000}" name="mx3"/>
    <tableColumn id="21" xr3:uid="{00000000-0010-0000-0000-000015000000}" name="mx4"/>
    <tableColumn id="22" xr3:uid="{00000000-0010-0000-0000-000016000000}" name="mx5"/>
    <tableColumn id="23" xr3:uid="{00000000-0010-0000-0000-000017000000}" name="mx6"/>
    <tableColumn id="24" xr3:uid="{00000000-0010-0000-0000-000018000000}" name="mx7"/>
    <tableColumn id="25" xr3:uid="{00000000-0010-0000-0000-000019000000}" name="mx8"/>
    <tableColumn id="26" xr3:uid="{00000000-0010-0000-0000-00001A000000}" name="mx9"/>
    <tableColumn id="27" xr3:uid="{00000000-0010-0000-0000-00001B000000}" name="mxtot" dataDxfId="12">
      <calculatedColumnFormula>SUM(S2:AA2)</calculatedColumnFormula>
    </tableColumn>
    <tableColumn id="28" xr3:uid="{00000000-0010-0000-0000-00001C000000}" name="pl1" dataDxfId="11"/>
    <tableColumn id="29" xr3:uid="{00000000-0010-0000-0000-00001D000000}" name="pl2" dataDxfId="10"/>
    <tableColumn id="30" xr3:uid="{00000000-0010-0000-0000-00001E000000}" name="pl3" dataDxfId="9"/>
    <tableColumn id="31" xr3:uid="{00000000-0010-0000-0000-00001F000000}" name="pl4" dataDxfId="8"/>
    <tableColumn id="32" xr3:uid="{00000000-0010-0000-0000-000020000000}" name="pl5" dataDxfId="7"/>
    <tableColumn id="33" xr3:uid="{00000000-0010-0000-0000-000021000000}" name="pl6" dataDxfId="6"/>
    <tableColumn id="34" xr3:uid="{00000000-0010-0000-0000-000022000000}" name="pl7" dataDxfId="5"/>
    <tableColumn id="35" xr3:uid="{00000000-0010-0000-0000-000023000000}" name="pl8" dataDxfId="4"/>
    <tableColumn id="36" xr3:uid="{00000000-0010-0000-0000-000024000000}" name="pl9" dataDxfId="3"/>
    <tableColumn id="37" xr3:uid="{00000000-0010-0000-0000-000025000000}" name="pltot" dataDxfId="2">
      <calculatedColumnFormula>ROUND(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+IF(AK2="+",1,IF(AK2="+.",1,IF(AK2="+-",0.8,IF(AK2="+/2",0.5,IF(AK2="-+",0.1,IF(AK2="-.",0,IF(AK2="-",0,IF(AK2="0",0,IF(AK2="",0,"?"))))))))),2)</calculatedColumnFormula>
    </tableColumn>
    <tableColumn id="38" xr3:uid="{00000000-0010-0000-0000-000026000000}" name="bl1" dataDxfId="1">
      <calculatedColumnFormula>ROUND(IF(AC2="+",1,IF(AC2="+.",1,IF(AC2="+-",0.8,IF(AC2="+/2",0.5,IF(AC2="-+",0.1,IF(AC2="-.",0,IF(AC2="-",0,IF(AC2="0",0,IF(AC2="",0,"?")))))))))*S2,2)</calculatedColumnFormula>
    </tableColumn>
    <tableColumn id="39" xr3:uid="{00000000-0010-0000-0000-000027000000}" name="bl2">
      <calculatedColumnFormula>ROUND(IF(AD2="+",1,IF(AD2="+.",1,IF(AD2="+-",0.8,IF(AD2="+/2",0.5,IF(AD2="-+",0.1,IF(AD2="-.",0,IF(AD2="-",0,IF(AD2="0",0,IF(AD2="",0,"?")))))))))*T2,2)</calculatedColumnFormula>
    </tableColumn>
    <tableColumn id="40" xr3:uid="{00000000-0010-0000-0000-000028000000}" name="bl3">
      <calculatedColumnFormula>ROUND(IF(AE2="+",1,IF(AE2="+.",1,IF(AE2="+-",0.8,IF(AE2="+/2",0.5,IF(AE2="-+",0.1,IF(AE2="-.",0,IF(AE2="-",0,IF(AE2="0",0,IF(AE2="",0,"?")))))))))*U2,2)</calculatedColumnFormula>
    </tableColumn>
    <tableColumn id="41" xr3:uid="{00000000-0010-0000-0000-000029000000}" name="bl4">
      <calculatedColumnFormula>ROUND(IF(AF2="+",1,IF(AF2="+.",1,IF(AF2="+-",0.8,IF(AF2="+/2",0.5,IF(AF2="-+",0.1,IF(AF2="-.",0,IF(AF2="-",0,IF(AF2="0",0,IF(AF2="",0,"?")))))))))*V2,2)</calculatedColumnFormula>
    </tableColumn>
    <tableColumn id="42" xr3:uid="{00000000-0010-0000-0000-00002A000000}" name="bl5">
      <calculatedColumnFormula>ROUND(IF(AG2="+",1,IF(AG2="+.",1,IF(AG2="+-",0.8,IF(AG2="+/2",0.5,IF(AG2="-+",0.1,IF(AG2="-.",0,IF(AG2="-",0,IF(AG2="0",0,IF(AG2="",0,"?")))))))))*W2,2)</calculatedColumnFormula>
    </tableColumn>
    <tableColumn id="43" xr3:uid="{00000000-0010-0000-0000-00002B000000}" name="bl6">
      <calculatedColumnFormula>ROUND(IF(AH2="+",1,IF(AH2="+.",1,IF(AH2="+-",0.8,IF(AH2="+/2",0.5,IF(AH2="-+",0.1,IF(AH2="-.",0,IF(AH2="-",0,IF(AH2="0",0,IF(AH2="",0,"?")))))))))*X2,2)</calculatedColumnFormula>
    </tableColumn>
    <tableColumn id="44" xr3:uid="{00000000-0010-0000-0000-00002C000000}" name="bl7">
      <calculatedColumnFormula>ROUND(IF(AI2="+",1,IF(AI2="+.",1,IF(AI2="+-",0.8,IF(AI2="+/2",0.5,IF(AI2="-+",0.1,IF(AI2="-.",0,IF(AI2="-",0,IF(AI2="0",0,IF(AI2="",0,"?")))))))))*Y2,2)</calculatedColumnFormula>
    </tableColumn>
    <tableColumn id="45" xr3:uid="{00000000-0010-0000-0000-00002D000000}" name="bl8">
      <calculatedColumnFormula>ROUND(IF(AJ2="+",1,IF(AJ2="+.",1,IF(AJ2="+-",0.8,IF(AJ2="+/2",0.5,IF(AJ2="-+",0.1,IF(AJ2="-.",0,IF(AJ2="-",0,IF(AJ2="0",0,IF(AJ2="",0,"?")))))))))*Z2,2)</calculatedColumnFormula>
    </tableColumn>
    <tableColumn id="46" xr3:uid="{00000000-0010-0000-0000-00002E000000}" name="bl9">
      <calculatedColumnFormula>ROUND(IF(AK2="+",1,IF(AK2="+.",1,IF(AK2="+-",0.8,IF(AK2="+/2",0.5,IF(AK2="-+",0.1,IF(AK2="-.",0,IF(AK2="-",0,IF(AK2="0",0,IF(AK2="",0,"?")))))))))*AA2,2)</calculatedColumnFormula>
    </tableColumn>
    <tableColumn id="47" xr3:uid="{00000000-0010-0000-0000-00002F000000}" name="bltot" dataDxfId="0">
      <calculatedColumnFormula>SUM(AM2:AU2)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"/>
  <sheetViews>
    <sheetView tabSelected="1" workbookViewId="0">
      <selection activeCell="B12" sqref="B12"/>
    </sheetView>
  </sheetViews>
  <sheetFormatPr defaultRowHeight="15" x14ac:dyDescent="0.25"/>
  <cols>
    <col min="1" max="1" width="5.28515625" customWidth="1"/>
    <col min="2" max="2" width="5.5703125" bestFit="1" customWidth="1"/>
    <col min="3" max="3" width="18" customWidth="1"/>
    <col min="4" max="4" width="13.5703125" bestFit="1" customWidth="1"/>
    <col min="5" max="5" width="10.42578125" bestFit="1" customWidth="1"/>
    <col min="6" max="6" width="6.5703125" customWidth="1"/>
    <col min="7" max="7" width="9.28515625" customWidth="1"/>
    <col min="8" max="8" width="8.42578125" customWidth="1"/>
    <col min="9" max="9" width="31" style="1" bestFit="1" customWidth="1"/>
    <col min="10" max="10" width="6.5703125" customWidth="1"/>
    <col min="11" max="11" width="4.140625" customWidth="1"/>
    <col min="12" max="12" width="54.140625" bestFit="1" customWidth="1"/>
    <col min="13" max="13" width="4.140625" customWidth="1"/>
    <col min="14" max="14" width="9.5703125" customWidth="1"/>
    <col min="15" max="15" width="41" bestFit="1" customWidth="1"/>
    <col min="16" max="16" width="41" customWidth="1"/>
    <col min="17" max="17" width="17.85546875" bestFit="1" customWidth="1"/>
    <col min="18" max="18" width="5.140625" customWidth="1"/>
    <col min="19" max="27" width="6.85546875" customWidth="1"/>
    <col min="28" max="28" width="8.42578125" style="4" customWidth="1"/>
    <col min="29" max="37" width="5.85546875" style="1" customWidth="1"/>
    <col min="38" max="38" width="7.42578125" style="4" customWidth="1"/>
    <col min="39" max="39" width="5.85546875" customWidth="1"/>
    <col min="40" max="40" width="7.42578125" bestFit="1" customWidth="1"/>
    <col min="41" max="47" width="5.85546875" customWidth="1"/>
    <col min="48" max="48" width="7.42578125" style="4" customWidth="1"/>
  </cols>
  <sheetData>
    <row r="1" spans="1:48" x14ac:dyDescent="0.25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4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4" t="s">
        <v>47</v>
      </c>
    </row>
    <row r="2" spans="1:48" x14ac:dyDescent="0.25">
      <c r="B2" t="s">
        <v>48</v>
      </c>
      <c r="C2" t="s">
        <v>49</v>
      </c>
      <c r="D2" t="s">
        <v>50</v>
      </c>
      <c r="E2" t="s">
        <v>51</v>
      </c>
      <c r="F2">
        <v>305</v>
      </c>
      <c r="G2">
        <v>123</v>
      </c>
      <c r="H2">
        <v>2001</v>
      </c>
      <c r="I2" s="3" t="s">
        <v>52</v>
      </c>
      <c r="J2" t="s">
        <v>53</v>
      </c>
      <c r="L2" t="str">
        <f t="shared" ref="L2:L9" si="0">"Собеседования в 7-й математический класс 179-й школы, день третий"</f>
        <v>Собеседования в 7-й математический класс 179-й школы, день третий</v>
      </c>
      <c r="M2" t="str">
        <f t="shared" ref="M2:M9" si="1">"|"</f>
        <v>|</v>
      </c>
      <c r="N2" t="s">
        <v>54</v>
      </c>
      <c r="O2" t="s">
        <v>55</v>
      </c>
      <c r="P2" t="s">
        <v>56</v>
      </c>
      <c r="Q2" t="s">
        <v>57</v>
      </c>
      <c r="R2" t="str">
        <f t="shared" ref="R2:R9" si="2">"|"</f>
        <v>|</v>
      </c>
      <c r="S2">
        <v>2</v>
      </c>
      <c r="T2">
        <v>3</v>
      </c>
      <c r="U2">
        <v>2</v>
      </c>
      <c r="V2">
        <v>3</v>
      </c>
      <c r="W2">
        <v>2</v>
      </c>
      <c r="X2">
        <v>3</v>
      </c>
      <c r="Y2">
        <v>2</v>
      </c>
      <c r="Z2">
        <v>3</v>
      </c>
      <c r="AA2">
        <v>2</v>
      </c>
      <c r="AB2" s="4">
        <f t="shared" ref="AB2:AB9" si="3">SUM(S2:AA2)</f>
        <v>22</v>
      </c>
      <c r="AC2" s="1" t="s">
        <v>58</v>
      </c>
      <c r="AD2" s="1" t="s">
        <v>59</v>
      </c>
      <c r="AE2" s="1" t="s">
        <v>60</v>
      </c>
      <c r="AF2" s="1" t="s">
        <v>60</v>
      </c>
      <c r="AG2" s="1" t="s">
        <v>61</v>
      </c>
      <c r="AH2" s="1" t="s">
        <v>58</v>
      </c>
      <c r="AI2" s="1" t="s">
        <v>60</v>
      </c>
      <c r="AL2" s="4">
        <f t="shared" ref="AL2:AL9" si="4">ROUND(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+IF(AK2="+",1,IF(AK2="+.",1,IF(AK2="+-",0.8,IF(AK2="+/2",0.5,IF(AK2="-+",0.1,IF(AK2="-.",0,IF(AK2="-",0,IF(AK2="0",0,IF(AK2="",0,"?"))))))))),2)</f>
        <v>2.8</v>
      </c>
      <c r="AM2">
        <f t="shared" ref="AM2:AU9" si="5">ROUND(IF(AC2="+",1,IF(AC2="+.",1,IF(AC2="+-",0.8,IF(AC2="+/2",0.5,IF(AC2="-+",0.1,IF(AC2="-.",0,IF(AC2="-",0,IF(AC2="0",0,IF(AC2="",0,"?")))))))))*S2,2)</f>
        <v>2</v>
      </c>
      <c r="AN2">
        <f t="shared" si="5"/>
        <v>2.4</v>
      </c>
      <c r="AO2">
        <f t="shared" si="5"/>
        <v>0</v>
      </c>
      <c r="AP2">
        <f t="shared" si="5"/>
        <v>0</v>
      </c>
      <c r="AQ2">
        <f t="shared" si="5"/>
        <v>0</v>
      </c>
      <c r="AR2">
        <f t="shared" si="5"/>
        <v>3</v>
      </c>
      <c r="AS2">
        <f t="shared" si="5"/>
        <v>0</v>
      </c>
      <c r="AT2">
        <f t="shared" si="5"/>
        <v>0</v>
      </c>
      <c r="AU2">
        <f t="shared" si="5"/>
        <v>0</v>
      </c>
      <c r="AV2" s="4">
        <f t="shared" ref="AV2:AV9" si="6">SUM(AM2:AU2)</f>
        <v>7.4</v>
      </c>
    </row>
    <row r="3" spans="1:48" x14ac:dyDescent="0.25">
      <c r="B3" t="s">
        <v>62</v>
      </c>
      <c r="C3" t="s">
        <v>63</v>
      </c>
      <c r="D3" t="s">
        <v>64</v>
      </c>
      <c r="E3" t="s">
        <v>65</v>
      </c>
      <c r="F3">
        <v>306</v>
      </c>
      <c r="G3">
        <v>234</v>
      </c>
      <c r="H3">
        <v>2002</v>
      </c>
      <c r="I3" s="3" t="s">
        <v>66</v>
      </c>
      <c r="J3" t="s">
        <v>53</v>
      </c>
      <c r="L3" t="str">
        <f t="shared" si="0"/>
        <v>Собеседования в 7-й математический класс 179-й школы, день третий</v>
      </c>
      <c r="M3" t="str">
        <f t="shared" si="1"/>
        <v>|</v>
      </c>
      <c r="N3" t="s">
        <v>54</v>
      </c>
      <c r="O3" t="s">
        <v>55</v>
      </c>
      <c r="P3" t="s">
        <v>56</v>
      </c>
      <c r="Q3" t="s">
        <v>57</v>
      </c>
      <c r="R3" t="str">
        <f t="shared" si="2"/>
        <v>|</v>
      </c>
      <c r="S3">
        <v>2</v>
      </c>
      <c r="T3">
        <v>3</v>
      </c>
      <c r="U3">
        <v>2</v>
      </c>
      <c r="V3">
        <v>3</v>
      </c>
      <c r="W3">
        <v>2</v>
      </c>
      <c r="X3">
        <v>3</v>
      </c>
      <c r="Y3">
        <v>2</v>
      </c>
      <c r="Z3">
        <v>3</v>
      </c>
      <c r="AA3">
        <v>2</v>
      </c>
      <c r="AB3" s="4">
        <f t="shared" si="3"/>
        <v>22</v>
      </c>
      <c r="AC3" s="1" t="s">
        <v>60</v>
      </c>
      <c r="AD3" s="1" t="s">
        <v>61</v>
      </c>
      <c r="AE3" s="1" t="s">
        <v>58</v>
      </c>
      <c r="AF3" s="1" t="s">
        <v>58</v>
      </c>
      <c r="AG3" s="1" t="s">
        <v>58</v>
      </c>
      <c r="AH3" s="1" t="s">
        <v>67</v>
      </c>
      <c r="AI3" s="1" t="s">
        <v>60</v>
      </c>
      <c r="AL3" s="4">
        <f t="shared" si="4"/>
        <v>3.5</v>
      </c>
      <c r="AM3">
        <f t="shared" si="5"/>
        <v>0</v>
      </c>
      <c r="AN3">
        <f t="shared" si="5"/>
        <v>0</v>
      </c>
      <c r="AO3">
        <f t="shared" si="5"/>
        <v>2</v>
      </c>
      <c r="AP3">
        <f t="shared" si="5"/>
        <v>3</v>
      </c>
      <c r="AQ3">
        <f t="shared" si="5"/>
        <v>2</v>
      </c>
      <c r="AR3">
        <f t="shared" si="5"/>
        <v>1.5</v>
      </c>
      <c r="AS3">
        <f t="shared" si="5"/>
        <v>0</v>
      </c>
      <c r="AT3">
        <f t="shared" si="5"/>
        <v>0</v>
      </c>
      <c r="AU3">
        <f t="shared" si="5"/>
        <v>0</v>
      </c>
      <c r="AV3" s="4">
        <f t="shared" si="6"/>
        <v>8.5</v>
      </c>
    </row>
    <row r="4" spans="1:48" x14ac:dyDescent="0.25">
      <c r="B4" t="s">
        <v>68</v>
      </c>
      <c r="C4" t="s">
        <v>49</v>
      </c>
      <c r="D4" t="s">
        <v>50</v>
      </c>
      <c r="E4" t="s">
        <v>51</v>
      </c>
      <c r="F4">
        <v>307</v>
      </c>
      <c r="G4">
        <v>345</v>
      </c>
      <c r="H4">
        <v>2003</v>
      </c>
      <c r="I4" s="3" t="s">
        <v>69</v>
      </c>
      <c r="L4" t="str">
        <f t="shared" si="0"/>
        <v>Собеседования в 7-й математический класс 179-й школы, день третий</v>
      </c>
      <c r="M4" t="str">
        <f t="shared" si="1"/>
        <v>|</v>
      </c>
      <c r="N4" t="s">
        <v>54</v>
      </c>
      <c r="O4" t="s">
        <v>55</v>
      </c>
      <c r="P4" t="s">
        <v>56</v>
      </c>
      <c r="Q4" t="s">
        <v>57</v>
      </c>
      <c r="R4" t="str">
        <f t="shared" si="2"/>
        <v>|</v>
      </c>
      <c r="S4">
        <v>2</v>
      </c>
      <c r="T4">
        <v>3</v>
      </c>
      <c r="U4">
        <v>2</v>
      </c>
      <c r="V4">
        <v>3</v>
      </c>
      <c r="W4">
        <v>2</v>
      </c>
      <c r="X4">
        <v>3</v>
      </c>
      <c r="Y4">
        <v>2</v>
      </c>
      <c r="Z4">
        <v>3</v>
      </c>
      <c r="AA4">
        <v>2</v>
      </c>
      <c r="AB4" s="4">
        <f t="shared" si="3"/>
        <v>22</v>
      </c>
      <c r="AC4" s="1" t="s">
        <v>58</v>
      </c>
      <c r="AD4" s="1" t="s">
        <v>59</v>
      </c>
      <c r="AE4" s="1" t="s">
        <v>60</v>
      </c>
      <c r="AF4" s="1" t="s">
        <v>60</v>
      </c>
      <c r="AG4" s="1" t="s">
        <v>61</v>
      </c>
      <c r="AH4" s="1" t="s">
        <v>58</v>
      </c>
      <c r="AI4" s="1" t="s">
        <v>60</v>
      </c>
      <c r="AL4" s="4">
        <f t="shared" si="4"/>
        <v>2.8</v>
      </c>
      <c r="AM4">
        <f t="shared" si="5"/>
        <v>2</v>
      </c>
      <c r="AN4">
        <f t="shared" si="5"/>
        <v>2.4</v>
      </c>
      <c r="AO4">
        <f t="shared" si="5"/>
        <v>0</v>
      </c>
      <c r="AP4">
        <f t="shared" si="5"/>
        <v>0</v>
      </c>
      <c r="AQ4">
        <f t="shared" si="5"/>
        <v>0</v>
      </c>
      <c r="AR4">
        <f t="shared" si="5"/>
        <v>3</v>
      </c>
      <c r="AS4">
        <f t="shared" si="5"/>
        <v>0</v>
      </c>
      <c r="AT4">
        <f t="shared" si="5"/>
        <v>0</v>
      </c>
      <c r="AU4">
        <f t="shared" si="5"/>
        <v>0</v>
      </c>
      <c r="AV4" s="4">
        <f t="shared" si="6"/>
        <v>7.4</v>
      </c>
    </row>
    <row r="5" spans="1:48" x14ac:dyDescent="0.25">
      <c r="B5" t="s">
        <v>70</v>
      </c>
      <c r="C5" t="s">
        <v>63</v>
      </c>
      <c r="D5" t="s">
        <v>64</v>
      </c>
      <c r="E5" t="s">
        <v>65</v>
      </c>
      <c r="F5">
        <v>308</v>
      </c>
      <c r="G5">
        <v>456</v>
      </c>
      <c r="H5">
        <v>2004</v>
      </c>
      <c r="I5" s="3" t="s">
        <v>71</v>
      </c>
      <c r="L5" t="str">
        <f t="shared" si="0"/>
        <v>Собеседования в 7-й математический класс 179-й школы, день третий</v>
      </c>
      <c r="M5" t="str">
        <f t="shared" si="1"/>
        <v>|</v>
      </c>
      <c r="N5" t="s">
        <v>54</v>
      </c>
      <c r="O5" t="s">
        <v>55</v>
      </c>
      <c r="P5" t="s">
        <v>56</v>
      </c>
      <c r="Q5" t="s">
        <v>57</v>
      </c>
      <c r="R5" t="str">
        <f t="shared" si="2"/>
        <v>|</v>
      </c>
      <c r="S5">
        <v>2</v>
      </c>
      <c r="T5">
        <v>3</v>
      </c>
      <c r="U5">
        <v>2</v>
      </c>
      <c r="V5">
        <v>3</v>
      </c>
      <c r="W5">
        <v>2</v>
      </c>
      <c r="X5">
        <v>3</v>
      </c>
      <c r="Y5">
        <v>2</v>
      </c>
      <c r="Z5">
        <v>3</v>
      </c>
      <c r="AA5">
        <v>2</v>
      </c>
      <c r="AB5" s="4">
        <f t="shared" si="3"/>
        <v>22</v>
      </c>
      <c r="AC5" s="1" t="s">
        <v>60</v>
      </c>
      <c r="AD5" s="1" t="s">
        <v>61</v>
      </c>
      <c r="AE5" s="1" t="s">
        <v>58</v>
      </c>
      <c r="AF5" s="1" t="s">
        <v>58</v>
      </c>
      <c r="AG5" s="1" t="s">
        <v>58</v>
      </c>
      <c r="AH5" s="1" t="s">
        <v>67</v>
      </c>
      <c r="AI5" s="1" t="s">
        <v>60</v>
      </c>
      <c r="AL5" s="4">
        <f t="shared" si="4"/>
        <v>3.5</v>
      </c>
      <c r="AM5">
        <f t="shared" si="5"/>
        <v>0</v>
      </c>
      <c r="AN5">
        <f t="shared" si="5"/>
        <v>0</v>
      </c>
      <c r="AO5">
        <f t="shared" si="5"/>
        <v>2</v>
      </c>
      <c r="AP5">
        <f t="shared" si="5"/>
        <v>3</v>
      </c>
      <c r="AQ5">
        <f t="shared" si="5"/>
        <v>2</v>
      </c>
      <c r="AR5">
        <f t="shared" si="5"/>
        <v>1.5</v>
      </c>
      <c r="AS5">
        <f t="shared" si="5"/>
        <v>0</v>
      </c>
      <c r="AT5">
        <f t="shared" si="5"/>
        <v>0</v>
      </c>
      <c r="AU5">
        <f t="shared" si="5"/>
        <v>0</v>
      </c>
      <c r="AV5" s="4">
        <f t="shared" si="6"/>
        <v>8.5</v>
      </c>
    </row>
    <row r="6" spans="1:48" x14ac:dyDescent="0.25">
      <c r="B6" t="s">
        <v>48</v>
      </c>
      <c r="C6" t="s">
        <v>49</v>
      </c>
      <c r="D6" t="s">
        <v>50</v>
      </c>
      <c r="E6" t="s">
        <v>51</v>
      </c>
      <c r="F6">
        <v>305</v>
      </c>
      <c r="G6">
        <v>123</v>
      </c>
      <c r="H6">
        <v>2001</v>
      </c>
      <c r="I6" s="3" t="s">
        <v>52</v>
      </c>
      <c r="J6" t="s">
        <v>53</v>
      </c>
      <c r="L6" t="str">
        <f t="shared" si="0"/>
        <v>Собеседования в 7-й математический класс 179-й школы, день третий</v>
      </c>
      <c r="M6" t="str">
        <f t="shared" si="1"/>
        <v>|</v>
      </c>
      <c r="N6" s="5" t="s">
        <v>72</v>
      </c>
      <c r="O6" s="5" t="s">
        <v>73</v>
      </c>
      <c r="P6" s="5" t="s">
        <v>74</v>
      </c>
      <c r="Q6" t="s">
        <v>57</v>
      </c>
      <c r="R6" t="str">
        <f t="shared" si="2"/>
        <v>|</v>
      </c>
      <c r="S6">
        <v>2</v>
      </c>
      <c r="T6">
        <v>3</v>
      </c>
      <c r="U6">
        <v>2</v>
      </c>
      <c r="V6">
        <v>3</v>
      </c>
      <c r="W6">
        <v>2</v>
      </c>
      <c r="X6">
        <v>3</v>
      </c>
      <c r="Y6">
        <v>2</v>
      </c>
      <c r="Z6">
        <v>3</v>
      </c>
      <c r="AA6">
        <v>2</v>
      </c>
      <c r="AB6" s="4">
        <f t="shared" si="3"/>
        <v>22</v>
      </c>
      <c r="AC6" s="1" t="s">
        <v>58</v>
      </c>
      <c r="AD6" s="1" t="s">
        <v>59</v>
      </c>
      <c r="AE6" s="1" t="s">
        <v>60</v>
      </c>
      <c r="AF6" s="1" t="s">
        <v>60</v>
      </c>
      <c r="AG6" s="1" t="s">
        <v>61</v>
      </c>
      <c r="AH6" s="1" t="s">
        <v>58</v>
      </c>
      <c r="AI6" s="1" t="s">
        <v>60</v>
      </c>
      <c r="AL6" s="4">
        <f t="shared" si="4"/>
        <v>2.8</v>
      </c>
      <c r="AM6">
        <f t="shared" si="5"/>
        <v>2</v>
      </c>
      <c r="AN6">
        <f t="shared" si="5"/>
        <v>2.4</v>
      </c>
      <c r="AO6">
        <f t="shared" si="5"/>
        <v>0</v>
      </c>
      <c r="AP6">
        <f t="shared" si="5"/>
        <v>0</v>
      </c>
      <c r="AQ6">
        <f t="shared" si="5"/>
        <v>0</v>
      </c>
      <c r="AR6">
        <f t="shared" si="5"/>
        <v>3</v>
      </c>
      <c r="AS6">
        <f t="shared" si="5"/>
        <v>0</v>
      </c>
      <c r="AT6">
        <f t="shared" si="5"/>
        <v>0</v>
      </c>
      <c r="AU6">
        <f t="shared" si="5"/>
        <v>0</v>
      </c>
      <c r="AV6" s="4">
        <f t="shared" si="6"/>
        <v>7.4</v>
      </c>
    </row>
    <row r="7" spans="1:48" x14ac:dyDescent="0.25">
      <c r="B7" t="s">
        <v>62</v>
      </c>
      <c r="C7" t="s">
        <v>63</v>
      </c>
      <c r="D7" t="s">
        <v>64</v>
      </c>
      <c r="E7" t="s">
        <v>65</v>
      </c>
      <c r="F7">
        <v>306</v>
      </c>
      <c r="G7">
        <v>234</v>
      </c>
      <c r="H7">
        <v>2002</v>
      </c>
      <c r="I7" s="3" t="s">
        <v>66</v>
      </c>
      <c r="J7" t="s">
        <v>53</v>
      </c>
      <c r="L7" t="str">
        <f t="shared" si="0"/>
        <v>Собеседования в 7-й математический класс 179-й школы, день третий</v>
      </c>
      <c r="M7" t="str">
        <f t="shared" si="1"/>
        <v>|</v>
      </c>
      <c r="N7" s="6" t="s">
        <v>72</v>
      </c>
      <c r="O7" s="6" t="s">
        <v>73</v>
      </c>
      <c r="P7" s="6" t="s">
        <v>74</v>
      </c>
      <c r="Q7" t="s">
        <v>57</v>
      </c>
      <c r="R7" t="str">
        <f t="shared" si="2"/>
        <v>|</v>
      </c>
      <c r="S7">
        <v>2</v>
      </c>
      <c r="T7">
        <v>3</v>
      </c>
      <c r="U7">
        <v>2</v>
      </c>
      <c r="V7">
        <v>3</v>
      </c>
      <c r="W7">
        <v>2</v>
      </c>
      <c r="X7">
        <v>3</v>
      </c>
      <c r="Y7">
        <v>2</v>
      </c>
      <c r="Z7">
        <v>3</v>
      </c>
      <c r="AA7">
        <v>2</v>
      </c>
      <c r="AB7" s="4">
        <f t="shared" si="3"/>
        <v>22</v>
      </c>
      <c r="AC7" s="1" t="s">
        <v>60</v>
      </c>
      <c r="AD7" s="1" t="s">
        <v>61</v>
      </c>
      <c r="AE7" s="1" t="s">
        <v>58</v>
      </c>
      <c r="AF7" s="1" t="s">
        <v>58</v>
      </c>
      <c r="AG7" s="1" t="s">
        <v>58</v>
      </c>
      <c r="AH7" s="1" t="s">
        <v>67</v>
      </c>
      <c r="AI7" s="1" t="s">
        <v>60</v>
      </c>
      <c r="AL7" s="4">
        <f t="shared" si="4"/>
        <v>3.5</v>
      </c>
      <c r="AM7">
        <f t="shared" si="5"/>
        <v>0</v>
      </c>
      <c r="AN7">
        <f t="shared" si="5"/>
        <v>0</v>
      </c>
      <c r="AO7">
        <f t="shared" si="5"/>
        <v>2</v>
      </c>
      <c r="AP7">
        <f t="shared" si="5"/>
        <v>3</v>
      </c>
      <c r="AQ7">
        <f t="shared" si="5"/>
        <v>2</v>
      </c>
      <c r="AR7">
        <f t="shared" si="5"/>
        <v>1.5</v>
      </c>
      <c r="AS7">
        <f t="shared" si="5"/>
        <v>0</v>
      </c>
      <c r="AT7">
        <f t="shared" si="5"/>
        <v>0</v>
      </c>
      <c r="AU7">
        <f t="shared" si="5"/>
        <v>0</v>
      </c>
      <c r="AV7" s="4">
        <f t="shared" si="6"/>
        <v>8.5</v>
      </c>
    </row>
    <row r="8" spans="1:48" x14ac:dyDescent="0.25">
      <c r="B8" t="s">
        <v>68</v>
      </c>
      <c r="C8" t="s">
        <v>49</v>
      </c>
      <c r="D8" t="s">
        <v>50</v>
      </c>
      <c r="E8" t="s">
        <v>51</v>
      </c>
      <c r="F8">
        <v>307</v>
      </c>
      <c r="G8">
        <v>345</v>
      </c>
      <c r="H8">
        <v>2003</v>
      </c>
      <c r="I8" s="3" t="s">
        <v>69</v>
      </c>
      <c r="L8" t="str">
        <f t="shared" si="0"/>
        <v>Собеседования в 7-й математический класс 179-й школы, день третий</v>
      </c>
      <c r="M8" t="str">
        <f t="shared" si="1"/>
        <v>|</v>
      </c>
      <c r="N8" s="5" t="s">
        <v>72</v>
      </c>
      <c r="O8" s="5" t="s">
        <v>73</v>
      </c>
      <c r="P8" s="5" t="s">
        <v>74</v>
      </c>
      <c r="Q8" t="s">
        <v>57</v>
      </c>
      <c r="R8" t="str">
        <f t="shared" si="2"/>
        <v>|</v>
      </c>
      <c r="S8">
        <v>2</v>
      </c>
      <c r="T8">
        <v>3</v>
      </c>
      <c r="U8">
        <v>2</v>
      </c>
      <c r="V8">
        <v>3</v>
      </c>
      <c r="W8">
        <v>2</v>
      </c>
      <c r="X8">
        <v>3</v>
      </c>
      <c r="Y8">
        <v>2</v>
      </c>
      <c r="Z8">
        <v>3</v>
      </c>
      <c r="AA8">
        <v>2</v>
      </c>
      <c r="AB8" s="4">
        <f t="shared" si="3"/>
        <v>22</v>
      </c>
      <c r="AC8" s="1" t="s">
        <v>58</v>
      </c>
      <c r="AD8" s="1" t="s">
        <v>59</v>
      </c>
      <c r="AE8" s="1" t="s">
        <v>60</v>
      </c>
      <c r="AF8" s="1" t="s">
        <v>60</v>
      </c>
      <c r="AG8" s="1" t="s">
        <v>61</v>
      </c>
      <c r="AH8" s="1" t="s">
        <v>58</v>
      </c>
      <c r="AI8" s="1" t="s">
        <v>60</v>
      </c>
      <c r="AL8" s="4">
        <f t="shared" si="4"/>
        <v>2.8</v>
      </c>
      <c r="AM8">
        <f t="shared" si="5"/>
        <v>2</v>
      </c>
      <c r="AN8">
        <f t="shared" si="5"/>
        <v>2.4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3</v>
      </c>
      <c r="AS8">
        <f t="shared" si="5"/>
        <v>0</v>
      </c>
      <c r="AT8">
        <f t="shared" si="5"/>
        <v>0</v>
      </c>
      <c r="AU8">
        <f t="shared" si="5"/>
        <v>0</v>
      </c>
      <c r="AV8" s="4">
        <f t="shared" si="6"/>
        <v>7.4</v>
      </c>
    </row>
    <row r="9" spans="1:48" x14ac:dyDescent="0.25">
      <c r="B9" t="s">
        <v>70</v>
      </c>
      <c r="C9" t="s">
        <v>63</v>
      </c>
      <c r="D9" t="s">
        <v>64</v>
      </c>
      <c r="E9" t="s">
        <v>65</v>
      </c>
      <c r="F9">
        <v>308</v>
      </c>
      <c r="G9">
        <v>456</v>
      </c>
      <c r="H9">
        <v>2004</v>
      </c>
      <c r="I9" s="3" t="s">
        <v>71</v>
      </c>
      <c r="L9" t="str">
        <f t="shared" si="0"/>
        <v>Собеседования в 7-й математический класс 179-й школы, день третий</v>
      </c>
      <c r="M9" t="str">
        <f t="shared" si="1"/>
        <v>|</v>
      </c>
      <c r="N9" s="7" t="s">
        <v>72</v>
      </c>
      <c r="O9" s="7" t="s">
        <v>73</v>
      </c>
      <c r="P9" s="7" t="s">
        <v>74</v>
      </c>
      <c r="Q9" t="s">
        <v>57</v>
      </c>
      <c r="R9" t="str">
        <f t="shared" si="2"/>
        <v>|</v>
      </c>
      <c r="S9">
        <v>2</v>
      </c>
      <c r="T9">
        <v>3</v>
      </c>
      <c r="U9">
        <v>2</v>
      </c>
      <c r="V9">
        <v>3</v>
      </c>
      <c r="W9">
        <v>2</v>
      </c>
      <c r="X9">
        <v>3</v>
      </c>
      <c r="Y9">
        <v>2</v>
      </c>
      <c r="Z9">
        <v>3</v>
      </c>
      <c r="AA9">
        <v>2</v>
      </c>
      <c r="AB9" s="4">
        <f t="shared" si="3"/>
        <v>22</v>
      </c>
      <c r="AC9" s="1" t="s">
        <v>60</v>
      </c>
      <c r="AD9" s="1" t="s">
        <v>61</v>
      </c>
      <c r="AE9" s="1" t="s">
        <v>58</v>
      </c>
      <c r="AF9" s="1" t="s">
        <v>58</v>
      </c>
      <c r="AG9" s="1" t="s">
        <v>58</v>
      </c>
      <c r="AH9" s="1" t="s">
        <v>67</v>
      </c>
      <c r="AI9" s="1" t="s">
        <v>60</v>
      </c>
      <c r="AL9" s="4">
        <f t="shared" si="4"/>
        <v>3.5</v>
      </c>
      <c r="AM9">
        <f t="shared" si="5"/>
        <v>0</v>
      </c>
      <c r="AN9">
        <f t="shared" si="5"/>
        <v>0</v>
      </c>
      <c r="AO9">
        <f t="shared" si="5"/>
        <v>2</v>
      </c>
      <c r="AP9">
        <f t="shared" si="5"/>
        <v>3</v>
      </c>
      <c r="AQ9">
        <f t="shared" si="5"/>
        <v>2</v>
      </c>
      <c r="AR9">
        <f t="shared" si="5"/>
        <v>1.5</v>
      </c>
      <c r="AS9">
        <f t="shared" si="5"/>
        <v>0</v>
      </c>
      <c r="AT9">
        <f t="shared" si="5"/>
        <v>0</v>
      </c>
      <c r="AU9">
        <f t="shared" si="5"/>
        <v>0</v>
      </c>
      <c r="AV9" s="4">
        <f t="shared" si="6"/>
        <v>8.5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topLeftCell="A17" workbookViewId="0">
      <selection sqref="A1:A3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2019-03-15T13:52:53Z</dcterms:modified>
</cp:coreProperties>
</file>