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25" windowWidth="17895" windowHeight="6855"/>
  </bookViews>
  <sheets>
    <sheet name="Лист1" sheetId="1" r:id="rId1"/>
    <sheet name="Лист2" sheetId="2" r:id="rId2"/>
  </sheets>
  <calcPr calcId="144525"/>
</workbook>
</file>

<file path=xl/calcChain.xml><?xml version="1.0" encoding="utf-8"?>
<calcChain xmlns="http://schemas.openxmlformats.org/spreadsheetml/2006/main">
  <c r="AT37" i="1" l="1"/>
  <c r="AS37" i="1"/>
  <c r="AR37" i="1"/>
  <c r="AQ37" i="1"/>
  <c r="AP37" i="1"/>
  <c r="AO37" i="1"/>
  <c r="AN37" i="1"/>
  <c r="AM37" i="1"/>
  <c r="AL37" i="1"/>
  <c r="AU37" i="1" s="1"/>
  <c r="AK37" i="1"/>
  <c r="AA37" i="1"/>
  <c r="Q37" i="1"/>
  <c r="M37" i="1"/>
  <c r="L37" i="1"/>
  <c r="AT36" i="1"/>
  <c r="AS36" i="1"/>
  <c r="AR36" i="1"/>
  <c r="AQ36" i="1"/>
  <c r="AP36" i="1"/>
  <c r="AO36" i="1"/>
  <c r="AN36" i="1"/>
  <c r="AM36" i="1"/>
  <c r="AL36" i="1"/>
  <c r="AU36" i="1" s="1"/>
  <c r="AK36" i="1"/>
  <c r="AA36" i="1"/>
  <c r="Q36" i="1"/>
  <c r="M36" i="1"/>
  <c r="L36" i="1"/>
  <c r="AT35" i="1"/>
  <c r="AS35" i="1"/>
  <c r="AR35" i="1"/>
  <c r="AQ35" i="1"/>
  <c r="AP35" i="1"/>
  <c r="AO35" i="1"/>
  <c r="AN35" i="1"/>
  <c r="AM35" i="1"/>
  <c r="AU35" i="1" s="1"/>
  <c r="AL35" i="1"/>
  <c r="AK35" i="1"/>
  <c r="AA35" i="1"/>
  <c r="Q35" i="1"/>
  <c r="M35" i="1"/>
  <c r="L35" i="1"/>
  <c r="AT34" i="1"/>
  <c r="AS34" i="1"/>
  <c r="AR34" i="1"/>
  <c r="AQ34" i="1"/>
  <c r="AP34" i="1"/>
  <c r="AO34" i="1"/>
  <c r="AN34" i="1"/>
  <c r="AM34" i="1"/>
  <c r="AL34" i="1"/>
  <c r="AU34" i="1" s="1"/>
  <c r="AK34" i="1"/>
  <c r="AA34" i="1"/>
  <c r="Q34" i="1"/>
  <c r="M34" i="1"/>
  <c r="L34" i="1"/>
  <c r="AT33" i="1"/>
  <c r="AS33" i="1"/>
  <c r="AR33" i="1"/>
  <c r="AQ33" i="1"/>
  <c r="AP33" i="1"/>
  <c r="AO33" i="1"/>
  <c r="AN33" i="1"/>
  <c r="AM33" i="1"/>
  <c r="AL33" i="1"/>
  <c r="AU33" i="1" s="1"/>
  <c r="AK33" i="1"/>
  <c r="AA33" i="1"/>
  <c r="Q33" i="1"/>
  <c r="M33" i="1"/>
  <c r="L33" i="1"/>
  <c r="AT32" i="1"/>
  <c r="AS32" i="1"/>
  <c r="AR32" i="1"/>
  <c r="AQ32" i="1"/>
  <c r="AP32" i="1"/>
  <c r="AO32" i="1"/>
  <c r="AN32" i="1"/>
  <c r="AM32" i="1"/>
  <c r="AU32" i="1" s="1"/>
  <c r="AL32" i="1"/>
  <c r="AK32" i="1"/>
  <c r="AA32" i="1"/>
  <c r="Q32" i="1"/>
  <c r="M32" i="1"/>
  <c r="L32" i="1"/>
  <c r="AT31" i="1"/>
  <c r="AS31" i="1"/>
  <c r="AR31" i="1"/>
  <c r="AQ31" i="1"/>
  <c r="AP31" i="1"/>
  <c r="AO31" i="1"/>
  <c r="AN31" i="1"/>
  <c r="AM31" i="1"/>
  <c r="AL31" i="1"/>
  <c r="AU31" i="1" s="1"/>
  <c r="AK31" i="1"/>
  <c r="AA31" i="1"/>
  <c r="Q31" i="1"/>
  <c r="M31" i="1"/>
  <c r="L31" i="1"/>
  <c r="AT30" i="1"/>
  <c r="AS30" i="1"/>
  <c r="AR30" i="1"/>
  <c r="AQ30" i="1"/>
  <c r="AP30" i="1"/>
  <c r="AO30" i="1"/>
  <c r="AN30" i="1"/>
  <c r="AM30" i="1"/>
  <c r="AL30" i="1"/>
  <c r="AU30" i="1" s="1"/>
  <c r="AK30" i="1"/>
  <c r="AA30" i="1"/>
  <c r="Q30" i="1"/>
  <c r="M30" i="1"/>
  <c r="L30" i="1"/>
  <c r="AT29" i="1"/>
  <c r="AS29" i="1"/>
  <c r="AR29" i="1"/>
  <c r="AQ29" i="1"/>
  <c r="AP29" i="1"/>
  <c r="AO29" i="1"/>
  <c r="AN29" i="1"/>
  <c r="AM29" i="1"/>
  <c r="AU29" i="1" s="1"/>
  <c r="AL29" i="1"/>
  <c r="AK29" i="1"/>
  <c r="AA29" i="1"/>
  <c r="Q29" i="1"/>
  <c r="M29" i="1"/>
  <c r="L29" i="1"/>
  <c r="AT28" i="1"/>
  <c r="AS28" i="1"/>
  <c r="AR28" i="1"/>
  <c r="AQ28" i="1"/>
  <c r="AP28" i="1"/>
  <c r="AO28" i="1"/>
  <c r="AN28" i="1"/>
  <c r="AM28" i="1"/>
  <c r="AU28" i="1" s="1"/>
  <c r="AL28" i="1"/>
  <c r="AK28" i="1"/>
  <c r="AA28" i="1"/>
  <c r="Q28" i="1"/>
  <c r="M28" i="1"/>
  <c r="L28" i="1"/>
  <c r="AT27" i="1"/>
  <c r="AS27" i="1"/>
  <c r="AR27" i="1"/>
  <c r="AQ27" i="1"/>
  <c r="AP27" i="1"/>
  <c r="AO27" i="1"/>
  <c r="AN27" i="1"/>
  <c r="AM27" i="1"/>
  <c r="AL27" i="1"/>
  <c r="AU27" i="1" s="1"/>
  <c r="AK27" i="1"/>
  <c r="AA27" i="1"/>
  <c r="Q27" i="1"/>
  <c r="M27" i="1"/>
  <c r="L27" i="1"/>
  <c r="AT26" i="1"/>
  <c r="AS26" i="1"/>
  <c r="AR26" i="1"/>
  <c r="AQ26" i="1"/>
  <c r="AP26" i="1"/>
  <c r="AO26" i="1"/>
  <c r="AN26" i="1"/>
  <c r="AM26" i="1"/>
  <c r="AL26" i="1"/>
  <c r="AU26" i="1" s="1"/>
  <c r="AK26" i="1"/>
  <c r="AA26" i="1"/>
  <c r="Q26" i="1"/>
  <c r="M26" i="1"/>
  <c r="L26" i="1"/>
  <c r="AT25" i="1"/>
  <c r="AS25" i="1"/>
  <c r="AR25" i="1"/>
  <c r="AQ25" i="1"/>
  <c r="AP25" i="1"/>
  <c r="AO25" i="1"/>
  <c r="AN25" i="1"/>
  <c r="AM25" i="1"/>
  <c r="AU25" i="1" s="1"/>
  <c r="AL25" i="1"/>
  <c r="AK25" i="1"/>
  <c r="AA25" i="1"/>
  <c r="Q25" i="1"/>
  <c r="M25" i="1"/>
  <c r="L25" i="1"/>
  <c r="AT24" i="1"/>
  <c r="AS24" i="1"/>
  <c r="AR24" i="1"/>
  <c r="AQ24" i="1"/>
  <c r="AP24" i="1"/>
  <c r="AO24" i="1"/>
  <c r="AN24" i="1"/>
  <c r="AM24" i="1"/>
  <c r="AU24" i="1" s="1"/>
  <c r="AL24" i="1"/>
  <c r="AK24" i="1"/>
  <c r="AA24" i="1"/>
  <c r="Q24" i="1"/>
  <c r="M24" i="1"/>
  <c r="L24" i="1"/>
  <c r="AT23" i="1"/>
  <c r="AS23" i="1"/>
  <c r="AR23" i="1"/>
  <c r="AQ23" i="1"/>
  <c r="AP23" i="1"/>
  <c r="AO23" i="1"/>
  <c r="AN23" i="1"/>
  <c r="AM23" i="1"/>
  <c r="AL23" i="1"/>
  <c r="AU23" i="1" s="1"/>
  <c r="AK23" i="1"/>
  <c r="AA23" i="1"/>
  <c r="Q23" i="1"/>
  <c r="M23" i="1"/>
  <c r="L23" i="1"/>
  <c r="AT22" i="1"/>
  <c r="AS22" i="1"/>
  <c r="AR22" i="1"/>
  <c r="AQ22" i="1"/>
  <c r="AP22" i="1"/>
  <c r="AO22" i="1"/>
  <c r="AN22" i="1"/>
  <c r="AM22" i="1"/>
  <c r="AL22" i="1"/>
  <c r="AU22" i="1" s="1"/>
  <c r="AK22" i="1"/>
  <c r="AA22" i="1"/>
  <c r="Q22" i="1"/>
  <c r="M22" i="1"/>
  <c r="L22" i="1"/>
  <c r="AT21" i="1"/>
  <c r="AS21" i="1"/>
  <c r="AR21" i="1"/>
  <c r="AQ21" i="1"/>
  <c r="AP21" i="1"/>
  <c r="AO21" i="1"/>
  <c r="AN21" i="1"/>
  <c r="AM21" i="1"/>
  <c r="AU21" i="1" s="1"/>
  <c r="AL21" i="1"/>
  <c r="AK21" i="1"/>
  <c r="AA21" i="1"/>
  <c r="Q21" i="1"/>
  <c r="M21" i="1"/>
  <c r="L21" i="1"/>
  <c r="AT20" i="1"/>
  <c r="AS20" i="1"/>
  <c r="AR20" i="1"/>
  <c r="AQ20" i="1"/>
  <c r="AP20" i="1"/>
  <c r="AO20" i="1"/>
  <c r="AN20" i="1"/>
  <c r="AM20" i="1"/>
  <c r="AU20" i="1" s="1"/>
  <c r="AL20" i="1"/>
  <c r="AK20" i="1"/>
  <c r="AA20" i="1"/>
  <c r="Q20" i="1"/>
  <c r="M20" i="1"/>
  <c r="L20" i="1"/>
  <c r="AT19" i="1"/>
  <c r="AS19" i="1"/>
  <c r="AR19" i="1"/>
  <c r="AQ19" i="1"/>
  <c r="AP19" i="1"/>
  <c r="AO19" i="1"/>
  <c r="AN19" i="1"/>
  <c r="AM19" i="1"/>
  <c r="AL19" i="1"/>
  <c r="AU19" i="1" s="1"/>
  <c r="AK19" i="1"/>
  <c r="AA19" i="1"/>
  <c r="Q19" i="1"/>
  <c r="M19" i="1"/>
  <c r="L19" i="1"/>
  <c r="AT18" i="1"/>
  <c r="AS18" i="1"/>
  <c r="AR18" i="1"/>
  <c r="AQ18" i="1"/>
  <c r="AP18" i="1"/>
  <c r="AO18" i="1"/>
  <c r="AN18" i="1"/>
  <c r="AM18" i="1"/>
  <c r="AL18" i="1"/>
  <c r="AU18" i="1" s="1"/>
  <c r="AK18" i="1"/>
  <c r="AA18" i="1"/>
  <c r="Q18" i="1"/>
  <c r="M18" i="1"/>
  <c r="L18" i="1"/>
  <c r="AT17" i="1"/>
  <c r="AS17" i="1"/>
  <c r="AR17" i="1"/>
  <c r="AQ17" i="1"/>
  <c r="AP17" i="1"/>
  <c r="AO17" i="1"/>
  <c r="AN17" i="1"/>
  <c r="AM17" i="1"/>
  <c r="AU17" i="1" s="1"/>
  <c r="AL17" i="1"/>
  <c r="AK17" i="1"/>
  <c r="AA17" i="1"/>
  <c r="Q17" i="1"/>
  <c r="M17" i="1"/>
  <c r="L17" i="1"/>
  <c r="AT16" i="1"/>
  <c r="AS16" i="1"/>
  <c r="AR16" i="1"/>
  <c r="AQ16" i="1"/>
  <c r="AP16" i="1"/>
  <c r="AO16" i="1"/>
  <c r="AN16" i="1"/>
  <c r="AM16" i="1"/>
  <c r="AU16" i="1" s="1"/>
  <c r="AL16" i="1"/>
  <c r="AK16" i="1"/>
  <c r="AA16" i="1"/>
  <c r="Q16" i="1"/>
  <c r="M16" i="1"/>
  <c r="L16" i="1"/>
  <c r="AT15" i="1"/>
  <c r="AS15" i="1"/>
  <c r="AR15" i="1"/>
  <c r="AQ15" i="1"/>
  <c r="AP15" i="1"/>
  <c r="AO15" i="1"/>
  <c r="AN15" i="1"/>
  <c r="AM15" i="1"/>
  <c r="AL15" i="1"/>
  <c r="AU15" i="1" s="1"/>
  <c r="AK15" i="1"/>
  <c r="AA15" i="1"/>
  <c r="Q15" i="1"/>
  <c r="M15" i="1"/>
  <c r="L15" i="1"/>
  <c r="AT14" i="1"/>
  <c r="AS14" i="1"/>
  <c r="AR14" i="1"/>
  <c r="AQ14" i="1"/>
  <c r="AP14" i="1"/>
  <c r="AO14" i="1"/>
  <c r="AN14" i="1"/>
  <c r="AM14" i="1"/>
  <c r="AL14" i="1"/>
  <c r="AU14" i="1" s="1"/>
  <c r="AK14" i="1"/>
  <c r="AA14" i="1"/>
  <c r="Q14" i="1"/>
  <c r="M14" i="1"/>
  <c r="L14" i="1"/>
  <c r="AT13" i="1"/>
  <c r="AS13" i="1"/>
  <c r="AR13" i="1"/>
  <c r="AQ13" i="1"/>
  <c r="AP13" i="1"/>
  <c r="AO13" i="1"/>
  <c r="AN13" i="1"/>
  <c r="AM13" i="1"/>
  <c r="AU13" i="1" s="1"/>
  <c r="AL13" i="1"/>
  <c r="AK13" i="1"/>
  <c r="AA13" i="1"/>
  <c r="Q13" i="1"/>
  <c r="M13" i="1"/>
  <c r="L13" i="1"/>
  <c r="AT12" i="1"/>
  <c r="AS12" i="1"/>
  <c r="AR12" i="1"/>
  <c r="AQ12" i="1"/>
  <c r="AP12" i="1"/>
  <c r="AO12" i="1"/>
  <c r="AN12" i="1"/>
  <c r="AM12" i="1"/>
  <c r="AU12" i="1" s="1"/>
  <c r="AL12" i="1"/>
  <c r="AK12" i="1"/>
  <c r="AA12" i="1"/>
  <c r="Q12" i="1"/>
  <c r="M12" i="1"/>
  <c r="L12" i="1"/>
  <c r="AT11" i="1"/>
  <c r="AS11" i="1"/>
  <c r="AR11" i="1"/>
  <c r="AQ11" i="1"/>
  <c r="AP11" i="1"/>
  <c r="AO11" i="1"/>
  <c r="AN11" i="1"/>
  <c r="AM11" i="1"/>
  <c r="AL11" i="1"/>
  <c r="AU11" i="1" s="1"/>
  <c r="AK11" i="1"/>
  <c r="AA11" i="1"/>
  <c r="Q11" i="1"/>
  <c r="M11" i="1"/>
  <c r="L11" i="1"/>
  <c r="AT10" i="1"/>
  <c r="AS10" i="1"/>
  <c r="AR10" i="1"/>
  <c r="AQ10" i="1"/>
  <c r="AP10" i="1"/>
  <c r="AO10" i="1"/>
  <c r="AN10" i="1"/>
  <c r="AM10" i="1"/>
  <c r="AL10" i="1"/>
  <c r="AU10" i="1" s="1"/>
  <c r="AK10" i="1"/>
  <c r="AA10" i="1"/>
  <c r="Q10" i="1"/>
  <c r="M10" i="1"/>
  <c r="L10" i="1"/>
  <c r="AT9" i="1"/>
  <c r="AS9" i="1"/>
  <c r="AR9" i="1"/>
  <c r="AQ9" i="1"/>
  <c r="AP9" i="1"/>
  <c r="AO9" i="1"/>
  <c r="AN9" i="1"/>
  <c r="AM9" i="1"/>
  <c r="AU9" i="1" s="1"/>
  <c r="AL9" i="1"/>
  <c r="AK9" i="1"/>
  <c r="AA9" i="1"/>
  <c r="Q9" i="1"/>
  <c r="M9" i="1"/>
  <c r="L9" i="1"/>
  <c r="AT8" i="1"/>
  <c r="AS8" i="1"/>
  <c r="AR8" i="1"/>
  <c r="AQ8" i="1"/>
  <c r="AP8" i="1"/>
  <c r="AO8" i="1"/>
  <c r="AN8" i="1"/>
  <c r="AM8" i="1"/>
  <c r="AU8" i="1" s="1"/>
  <c r="AL8" i="1"/>
  <c r="AK8" i="1"/>
  <c r="AA8" i="1"/>
  <c r="Q8" i="1"/>
  <c r="M8" i="1"/>
  <c r="L8" i="1"/>
  <c r="AT7" i="1"/>
  <c r="AS7" i="1"/>
  <c r="AR7" i="1"/>
  <c r="AQ7" i="1"/>
  <c r="AP7" i="1"/>
  <c r="AO7" i="1"/>
  <c r="AN7" i="1"/>
  <c r="AM7" i="1"/>
  <c r="AL7" i="1"/>
  <c r="AU7" i="1" s="1"/>
  <c r="AK7" i="1"/>
  <c r="AA7" i="1"/>
  <c r="Q7" i="1"/>
  <c r="M7" i="1"/>
  <c r="L7" i="1"/>
  <c r="AT6" i="1"/>
  <c r="AS6" i="1"/>
  <c r="AR6" i="1"/>
  <c r="AQ6" i="1"/>
  <c r="AP6" i="1"/>
  <c r="AO6" i="1"/>
  <c r="AN6" i="1"/>
  <c r="AM6" i="1"/>
  <c r="AL6" i="1"/>
  <c r="AU6" i="1" s="1"/>
  <c r="AK6" i="1"/>
  <c r="AA6" i="1"/>
  <c r="Q6" i="1"/>
  <c r="M6" i="1"/>
  <c r="L6" i="1"/>
  <c r="AT5" i="1"/>
  <c r="AS5" i="1"/>
  <c r="AR5" i="1"/>
  <c r="AQ5" i="1"/>
  <c r="AP5" i="1"/>
  <c r="AO5" i="1"/>
  <c r="AN5" i="1"/>
  <c r="AM5" i="1"/>
  <c r="AU5" i="1" s="1"/>
  <c r="AL5" i="1"/>
  <c r="AK5" i="1"/>
  <c r="AA5" i="1"/>
  <c r="Q5" i="1"/>
  <c r="M5" i="1"/>
  <c r="L5" i="1"/>
  <c r="AT4" i="1"/>
  <c r="AS4" i="1"/>
  <c r="AR4" i="1"/>
  <c r="AQ4" i="1"/>
  <c r="AP4" i="1"/>
  <c r="AO4" i="1"/>
  <c r="AN4" i="1"/>
  <c r="AM4" i="1"/>
  <c r="AU4" i="1" s="1"/>
  <c r="AL4" i="1"/>
  <c r="AK4" i="1"/>
  <c r="AA4" i="1"/>
  <c r="Q4" i="1"/>
  <c r="M4" i="1"/>
  <c r="L4" i="1"/>
  <c r="AT3" i="1"/>
  <c r="AS3" i="1"/>
  <c r="AR3" i="1"/>
  <c r="AQ3" i="1"/>
  <c r="AP3" i="1"/>
  <c r="AO3" i="1"/>
  <c r="AN3" i="1"/>
  <c r="AM3" i="1"/>
  <c r="AL3" i="1"/>
  <c r="AU3" i="1" s="1"/>
  <c r="AK3" i="1"/>
  <c r="AA3" i="1"/>
  <c r="Q3" i="1"/>
  <c r="M3" i="1"/>
  <c r="L3" i="1"/>
  <c r="AT2" i="1"/>
  <c r="AS2" i="1"/>
  <c r="AR2" i="1"/>
  <c r="AQ2" i="1"/>
  <c r="AP2" i="1"/>
  <c r="AO2" i="1"/>
  <c r="AN2" i="1"/>
  <c r="AM2" i="1"/>
  <c r="AL2" i="1"/>
  <c r="AU2" i="1" s="1"/>
  <c r="AK2" i="1"/>
  <c r="AA2" i="1"/>
  <c r="Q2" i="1"/>
  <c r="M2" i="1"/>
  <c r="L2" i="1"/>
</calcChain>
</file>

<file path=xl/sharedStrings.xml><?xml version="1.0" encoding="utf-8"?>
<sst xmlns="http://schemas.openxmlformats.org/spreadsheetml/2006/main" count="641" uniqueCount="111">
  <si>
    <t>ok</t>
  </si>
  <si>
    <t>ID</t>
  </si>
  <si>
    <t>Как_обращаться</t>
  </si>
  <si>
    <t>Фамилия</t>
  </si>
  <si>
    <t>Имя</t>
  </si>
  <si>
    <t>Ауд</t>
  </si>
  <si>
    <t>Школа</t>
  </si>
  <si>
    <t>Год р.</t>
  </si>
  <si>
    <t>email</t>
  </si>
  <si>
    <t>пол</t>
  </si>
  <si>
    <t>а</t>
  </si>
  <si>
    <t>subject</t>
  </si>
  <si>
    <t>|</t>
  </si>
  <si>
    <t>attach1</t>
  </si>
  <si>
    <t>attach2</t>
  </si>
  <si>
    <t>next_date</t>
  </si>
  <si>
    <t>||</t>
  </si>
  <si>
    <t>mx1</t>
  </si>
  <si>
    <t>mx2</t>
  </si>
  <si>
    <t>mx3</t>
  </si>
  <si>
    <t>mx4</t>
  </si>
  <si>
    <t>mx5</t>
  </si>
  <si>
    <t>mx6</t>
  </si>
  <si>
    <t>mx7</t>
  </si>
  <si>
    <t>mx8</t>
  </si>
  <si>
    <t>mx9</t>
  </si>
  <si>
    <t>mxtot</t>
  </si>
  <si>
    <t>pl1</t>
  </si>
  <si>
    <t>pl2</t>
  </si>
  <si>
    <t>pl3</t>
  </si>
  <si>
    <t>pl4</t>
  </si>
  <si>
    <t>pl5</t>
  </si>
  <si>
    <t>pl6</t>
  </si>
  <si>
    <t>pl7</t>
  </si>
  <si>
    <t>pl8</t>
  </si>
  <si>
    <t>pl9</t>
  </si>
  <si>
    <t>pltot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</si>
  <si>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</si>
  <si>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</si>
  <si>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</si>
  <si>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</si>
  <si>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</si>
  <si>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</si>
  <si>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</si>
  <si>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</si>
  <si>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</si>
  <si>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bltot</t>
  </si>
  <si>
    <t>i0001</t>
  </si>
  <si>
    <t>Валентина</t>
  </si>
  <si>
    <t>Абишев</t>
  </si>
  <si>
    <t>Виктор</t>
  </si>
  <si>
    <t>sh57+i0001@ya.ru</t>
  </si>
  <si>
    <t>м</t>
  </si>
  <si>
    <t>sob1.pdf</t>
  </si>
  <si>
    <t>sb_18.03_Абишев_Виктор_i0033.pdf</t>
  </si>
  <si>
    <t>субботу 29 апреля</t>
  </si>
  <si>
    <t>+</t>
  </si>
  <si>
    <t>+-</t>
  </si>
  <si>
    <t>-</t>
  </si>
  <si>
    <t>0</t>
  </si>
  <si>
    <t>i0021</t>
  </si>
  <si>
    <t>Иван Петрович</t>
  </si>
  <si>
    <t>Божевольнов</t>
  </si>
  <si>
    <t>Николай</t>
  </si>
  <si>
    <t>sh57+i0021@ya.ru</t>
  </si>
  <si>
    <t>sb_18.03_Божевольнов_Николай_i0286.pdf</t>
  </si>
  <si>
    <t>+/2</t>
  </si>
  <si>
    <t>i0123</t>
  </si>
  <si>
    <t>Сергей и Елена</t>
  </si>
  <si>
    <t>Степушин</t>
  </si>
  <si>
    <t>Григорий</t>
  </si>
  <si>
    <t>sh57+i0123@ya.ru</t>
  </si>
  <si>
    <t>sb_18.03_Степушин_Григорий_i0219.pdf</t>
  </si>
  <si>
    <t>-+</t>
  </si>
  <si>
    <t>i1123</t>
  </si>
  <si>
    <t>Родимина</t>
  </si>
  <si>
    <t>Екатерина</t>
  </si>
  <si>
    <t>sh57+i1123@ya.ru</t>
  </si>
  <si>
    <t>ж</t>
  </si>
  <si>
    <t>sb_18.03_Родимина_Екатерина_i0138.pdf</t>
  </si>
  <si>
    <t>sh57+i005@ya.ru</t>
  </si>
  <si>
    <t>sh57+i006@ya.ru</t>
  </si>
  <si>
    <t>sh57+i007@ya.ru</t>
  </si>
  <si>
    <t>sh57+i008@ya.ru</t>
  </si>
  <si>
    <t>sh57+i009@ya.ru</t>
  </si>
  <si>
    <t>sh57+i0010@ya.ru</t>
  </si>
  <si>
    <t>sh57+i0011@ya.ru</t>
  </si>
  <si>
    <t>sh57+i0012@ya.ru</t>
  </si>
  <si>
    <t>sh57+i0013@ya.ru</t>
  </si>
  <si>
    <t>sh57+i0014@ya.ru</t>
  </si>
  <si>
    <t>sh57+i0015@ya.ru</t>
  </si>
  <si>
    <t>sh57+i0016@ya.ru</t>
  </si>
  <si>
    <t>sh57+i0017@ya.ru</t>
  </si>
  <si>
    <t>sh57+i0018@ya.ru</t>
  </si>
  <si>
    <t>sh57+i0019@ya.ru</t>
  </si>
  <si>
    <t>sh57+i0020@ya.ru</t>
  </si>
  <si>
    <t>sh57+i0022@ya.ru</t>
  </si>
  <si>
    <t>sh57+i0023@ya.ru</t>
  </si>
  <si>
    <t>sh57+i0024@ya.ru</t>
  </si>
  <si>
    <t>sh57+i0025@ya.ru</t>
  </si>
  <si>
    <t>sh57+i0026@ya.ru</t>
  </si>
  <si>
    <t>sh57+i0027@ya.ru</t>
  </si>
  <si>
    <t>sh57+i0028@ya.ru</t>
  </si>
  <si>
    <t>sh57+i0029@ya.ru</t>
  </si>
  <si>
    <t>sh57+i0030@ya.ru</t>
  </si>
  <si>
    <t>sh57+i0031@ya.ru</t>
  </si>
  <si>
    <t>sh57+i0032@ya.ru</t>
  </si>
  <si>
    <t>sh57+i0033@ya.ru</t>
  </si>
  <si>
    <t>sh57+i0034@ya.ru</t>
  </si>
  <si>
    <t>sh57+i0035@ya.ru</t>
  </si>
  <si>
    <t>sh57+i0036@ya.ru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</si>
</sst>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49" fontId="0" fillId="0" borderId="0" xfId="0" applyNumberFormat="1"/>
    <xf numFmtId="0" fontId="2" fillId="0" borderId="0" xfId="0" applyFont="1"/>
    <xf numFmtId="49" fontId="1" fillId="0" borderId="0" xfId="1" applyNumberFormat="1"/>
    <xf numFmtId="0" fontId="0" fillId="2" borderId="0" xfId="0" applyFill="1"/>
    <xf numFmtId="0" fontId="0" fillId="0" borderId="0" xfId="0"/>
  </cellXfs>
  <cellStyles count="2">
    <cellStyle name="Гиперссылка" xfId="1" builtinId="8"/>
    <cellStyle name="Обычный" xfId="0" builtinId="0"/>
  </cellStyles>
  <dxfs count="14">
    <dxf>
      <numFmt numFmtId="0" formatCode="General"/>
      <fill>
        <patternFill patternType="solid">
          <fgColor indexed="64"/>
          <bgColor theme="9" tint="-0.249977111117893"/>
        </patternFill>
      </fill>
    </dxf>
    <dxf>
      <numFmt numFmtId="0" formatCode="General"/>
    </dxf>
    <dxf>
      <fill>
        <patternFill patternType="solid">
          <fgColor indexed="64"/>
          <bgColor theme="9" tint="-0.249977111117893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fill>
        <patternFill patternType="solid">
          <fgColor indexed="64"/>
          <bgColor theme="9" tint="-0.249977111117893"/>
        </patternFill>
      </fill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2" displayName="Таблица2" ref="A1:AU37" totalsRowShown="0">
  <autoFilter ref="A1:AU37"/>
  <tableColumns count="47">
    <tableColumn id="1" name="ok"/>
    <tableColumn id="2" name="ID"/>
    <tableColumn id="3" name="Как_обращаться"/>
    <tableColumn id="4" name="Фамилия"/>
    <tableColumn id="5" name="Имя"/>
    <tableColumn id="6" name="Ауд"/>
    <tableColumn id="7" name="Школа"/>
    <tableColumn id="8" name="Год р."/>
    <tableColumn id="9" name="email" dataDxfId="13" dataCellStyle="Гиперссылка"/>
    <tableColumn id="10" name="пол"/>
    <tableColumn id="11" name="а"/>
    <tableColumn id="12" name="subject">
      <calculatedColumnFormula>"Собеседования в 7-й математический класс 179-й школы"</calculatedColumnFormula>
    </tableColumn>
    <tableColumn id="13" name="|">
      <calculatedColumnFormula>"|"</calculatedColumnFormula>
    </tableColumn>
    <tableColumn id="14" name="attach1"/>
    <tableColumn id="15" name="attach2"/>
    <tableColumn id="16" name="next_date"/>
    <tableColumn id="17" name="||">
      <calculatedColumnFormula>"|"</calculatedColumnFormula>
    </tableColumn>
    <tableColumn id="18" name="mx1"/>
    <tableColumn id="19" name="mx2"/>
    <tableColumn id="20" name="mx3"/>
    <tableColumn id="21" name="mx4"/>
    <tableColumn id="22" name="mx5"/>
    <tableColumn id="23" name="mx6"/>
    <tableColumn id="24" name="mx7"/>
    <tableColumn id="25" name="mx8"/>
    <tableColumn id="26" name="mx9"/>
    <tableColumn id="27" name="mxtot" dataDxfId="12">
      <calculatedColumnFormula>SUM(R2:Z2)</calculatedColumnFormula>
    </tableColumn>
    <tableColumn id="28" name="pl1" dataDxfId="11"/>
    <tableColumn id="29" name="pl2" dataDxfId="10"/>
    <tableColumn id="30" name="pl3" dataDxfId="9"/>
    <tableColumn id="31" name="pl4" dataDxfId="8"/>
    <tableColumn id="32" name="pl5" dataDxfId="7"/>
    <tableColumn id="33" name="pl6" dataDxfId="6"/>
    <tableColumn id="34" name="pl7" dataDxfId="5"/>
    <tableColumn id="35" name="pl8" dataDxfId="4"/>
    <tableColumn id="36" name="pl9" dataDxfId="3"/>
    <tableColumn id="37" name="pltot" dataDxfId="2">
      <calculatedColumnFormula>ROUND(IF(AB2="+",1,IF(AB2="+.",1,IF(AB2="+-",0.8,IF(AB2="+/2",0.5,IF(AB2="-+",0.1,IF(AB2="-.",0,IF(AB2="-",0,IF(AB2="0",0,IF(AB2="",0,"?")))))))))+IF(AC2="+",1,IF(AC2="+.",1,IF(AC2="+-",0.8,IF(AC2="+/2",0.5,IF(AC2="-+",0.1,IF(AC2="-.",0,IF(AC2="-",0,IF(AC2="0",0,IF(AC2="",0,"?")))))))))+IF(AD2="+",1,IF(AD2="+.",1,IF(AD2="+-",0.8,IF(AD2="+/2",0.5,IF(AD2="-+",0.1,IF(AD2="-.",0,IF(AD2="-",0,IF(AD2="0",0,IF(AD2="",0,"?")))))))))+IF(AE2="+",1,IF(AE2="+.",1,IF(AE2="+-",0.8,IF(AE2="+/2",0.5,IF(AE2="-+",0.1,IF(AE2="-.",0,IF(AE2="-",0,IF(AE2="0",0,IF(AE2="",0,"?")))))))))+IF(AF2="+",1,IF(AF2="+.",1,IF(AF2="+-",0.8,IF(AF2="+/2",0.5,IF(AF2="-+",0.1,IF(AF2="-.",0,IF(AF2="-",0,IF(AF2="0",0,IF(AF2="",0,"?")))))))))+IF(AG2="+",1,IF(AG2="+.",1,IF(AG2="+-",0.8,IF(AG2="+/2",0.5,IF(AG2="-+",0.1,IF(AG2="-.",0,IF(AG2="-",0,IF(AG2="0",0,IF(AG2="",0,"?")))))))))+IF(AH2="+",1,IF(AH2="+.",1,IF(AH2="+-",0.8,IF(AH2="+/2",0.5,IF(AH2="-+",0.1,IF(AH2="-.",0,IF(AH2="-",0,IF(AH2="0",0,IF(AH2="",0,"?")))))))))+IF(AI2="+",1,IF(AI2="+.",1,IF(AI2="+-",0.8,IF(AI2="+/2",0.5,IF(AI2="-+",0.1,IF(AI2="-.",0,IF(AI2="-",0,IF(AI2="0",0,IF(AI2="",0,"?")))))))))+IF(AJ2="+",1,IF(AJ2="+.",1,IF(AJ2="+-",0.8,IF(AJ2="+/2",0.5,IF(AJ2="-+",0.1,IF(AJ2="-.",0,IF(AJ2="-",0,IF(AJ2="0",0,IF(AJ2="",0,"?"))))))))),2)</calculatedColumnFormula>
    </tableColumn>
    <tableColumn id="38" name="bl1" dataDxfId="1">
      <calculatedColumnFormula>ROUND(IF(AB2="+",1,IF(AB2="+.",1,IF(AB2="+-",0.8,IF(AB2="+/2",0.5,IF(AB2="-+",0.1,IF(AB2="-.",0,IF(AB2="-",0,IF(AB2="0",0,IF(AB2="",0,"?")))))))))*R2,2)</calculatedColumnFormula>
    </tableColumn>
    <tableColumn id="39" name="bl2">
      <calculatedColumnFormula>ROUND(IF(AC2="+",1,IF(AC2="+.",1,IF(AC2="+-",0.8,IF(AC2="+/2",0.5,IF(AC2="-+",0.1,IF(AC2="-.",0,IF(AC2="-",0,IF(AC2="0",0,IF(AC2="",0,"?")))))))))*S2,2)</calculatedColumnFormula>
    </tableColumn>
    <tableColumn id="40" name="bl3">
      <calculatedColumnFormula>ROUND(IF(AD2="+",1,IF(AD2="+.",1,IF(AD2="+-",0.8,IF(AD2="+/2",0.5,IF(AD2="-+",0.1,IF(AD2="-.",0,IF(AD2="-",0,IF(AD2="0",0,IF(AD2="",0,"?")))))))))*T2,2)</calculatedColumnFormula>
    </tableColumn>
    <tableColumn id="41" name="bl4">
      <calculatedColumnFormula>ROUND(IF(AE2="+",1,IF(AE2="+.",1,IF(AE2="+-",0.8,IF(AE2="+/2",0.5,IF(AE2="-+",0.1,IF(AE2="-.",0,IF(AE2="-",0,IF(AE2="0",0,IF(AE2="",0,"?")))))))))*U2,2)</calculatedColumnFormula>
    </tableColumn>
    <tableColumn id="42" name="bl5">
      <calculatedColumnFormula>ROUND(IF(AF2="+",1,IF(AF2="+.",1,IF(AF2="+-",0.8,IF(AF2="+/2",0.5,IF(AF2="-+",0.1,IF(AF2="-.",0,IF(AF2="-",0,IF(AF2="0",0,IF(AF2="",0,"?")))))))))*V2,2)</calculatedColumnFormula>
    </tableColumn>
    <tableColumn id="43" name="bl6">
      <calculatedColumnFormula>ROUND(IF(AG2="+",1,IF(AG2="+.",1,IF(AG2="+-",0.8,IF(AG2="+/2",0.5,IF(AG2="-+",0.1,IF(AG2="-.",0,IF(AG2="-",0,IF(AG2="0",0,IF(AG2="",0,"?")))))))))*W2,2)</calculatedColumnFormula>
    </tableColumn>
    <tableColumn id="44" name="bl7">
      <calculatedColumnFormula>ROUND(IF(AH2="+",1,IF(AH2="+.",1,IF(AH2="+-",0.8,IF(AH2="+/2",0.5,IF(AH2="-+",0.1,IF(AH2="-.",0,IF(AH2="-",0,IF(AH2="0",0,IF(AH2="",0,"?")))))))))*X2,2)</calculatedColumnFormula>
    </tableColumn>
    <tableColumn id="45" name="bl8">
      <calculatedColumnFormula>ROUND(IF(AI2="+",1,IF(AI2="+.",1,IF(AI2="+-",0.8,IF(AI2="+/2",0.5,IF(AI2="-+",0.1,IF(AI2="-.",0,IF(AI2="-",0,IF(AI2="0",0,IF(AI2="",0,"?")))))))))*Y2,2)</calculatedColumnFormula>
    </tableColumn>
    <tableColumn id="46" name="bl9">
      <calculatedColumnFormula>ROUND(IF(AJ2="+",1,IF(AJ2="+.",1,IF(AJ2="+-",0.8,IF(AJ2="+/2",0.5,IF(AJ2="-+",0.1,IF(AJ2="-.",0,IF(AJ2="-",0,IF(AJ2="0",0,IF(AJ2="",0,"?")))))))))*Z2,2)</calculatedColumnFormula>
    </tableColumn>
    <tableColumn id="47" name="bltot" dataDxfId="0">
      <calculatedColumnFormula>SUM(AL2:AT2)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7"/>
  <sheetViews>
    <sheetView tabSelected="1" topLeftCell="A16" workbookViewId="0">
      <selection activeCell="A33" sqref="A33"/>
    </sheetView>
  </sheetViews>
  <sheetFormatPr defaultRowHeight="15" x14ac:dyDescent="0.25"/>
  <cols>
    <col min="1" max="1" width="5.28515625" style="5" customWidth="1"/>
    <col min="2" max="2" width="5.5703125" style="5" bestFit="1" customWidth="1"/>
    <col min="3" max="3" width="18" style="5" customWidth="1"/>
    <col min="4" max="4" width="13.5703125" style="5" bestFit="1" customWidth="1"/>
    <col min="5" max="5" width="10.42578125" style="5" bestFit="1" customWidth="1"/>
    <col min="6" max="6" width="6.5703125" style="5" customWidth="1"/>
    <col min="7" max="7" width="9.28515625" style="5" customWidth="1"/>
    <col min="8" max="8" width="8.42578125" style="5" customWidth="1"/>
    <col min="9" max="9" width="17" style="1" bestFit="1" customWidth="1"/>
    <col min="10" max="10" width="6.5703125" style="5" customWidth="1"/>
    <col min="11" max="11" width="4.140625" style="5" customWidth="1"/>
    <col min="12" max="12" width="54.140625" style="5" bestFit="1" customWidth="1"/>
    <col min="13" max="13" width="4.140625" style="5" customWidth="1"/>
    <col min="14" max="14" width="9.5703125" style="5" customWidth="1"/>
    <col min="15" max="15" width="41" style="5" bestFit="1" customWidth="1"/>
    <col min="16" max="16" width="17.85546875" style="5" bestFit="1" customWidth="1"/>
    <col min="17" max="17" width="5.140625" style="5" customWidth="1"/>
    <col min="18" max="26" width="6.85546875" style="5" customWidth="1"/>
    <col min="27" max="27" width="8.42578125" style="4" customWidth="1"/>
    <col min="28" max="36" width="5.85546875" style="1" customWidth="1"/>
    <col min="37" max="37" width="7.42578125" style="4" customWidth="1"/>
    <col min="38" max="38" width="5.85546875" style="5" customWidth="1"/>
    <col min="39" max="39" width="7.42578125" style="5" bestFit="1" customWidth="1"/>
    <col min="40" max="46" width="5.85546875" style="5" customWidth="1"/>
    <col min="47" max="47" width="7.42578125" style="4" customWidth="1"/>
  </cols>
  <sheetData>
    <row r="1" spans="1:47" x14ac:dyDescent="0.25">
      <c r="A1" t="s">
        <v>0</v>
      </c>
      <c r="B1" s="2" t="s">
        <v>1</v>
      </c>
      <c r="C1" t="s">
        <v>2</v>
      </c>
      <c r="D1" s="2" t="s">
        <v>3</v>
      </c>
      <c r="E1" s="2" t="s">
        <v>4</v>
      </c>
      <c r="F1" s="2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4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4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s="4" t="s">
        <v>46</v>
      </c>
    </row>
    <row r="2" spans="1:47" x14ac:dyDescent="0.25">
      <c r="A2"/>
      <c r="B2" t="s">
        <v>47</v>
      </c>
      <c r="C2" t="s">
        <v>48</v>
      </c>
      <c r="D2" t="s">
        <v>49</v>
      </c>
      <c r="E2" t="s">
        <v>50</v>
      </c>
      <c r="F2">
        <v>305</v>
      </c>
      <c r="G2">
        <v>123</v>
      </c>
      <c r="H2">
        <v>2001</v>
      </c>
      <c r="I2" s="3" t="s">
        <v>51</v>
      </c>
      <c r="J2" t="s">
        <v>52</v>
      </c>
      <c r="L2" t="str">
        <f t="shared" ref="L2:L37" si="0">"Собеседования в 7-й математический класс 179-й школы"</f>
        <v>Собеседования в 7-й математический класс 179-й школы</v>
      </c>
      <c r="M2" t="str">
        <f t="shared" ref="M2:M37" si="1">"|"</f>
        <v>|</v>
      </c>
      <c r="N2" t="s">
        <v>53</v>
      </c>
      <c r="O2" t="s">
        <v>54</v>
      </c>
      <c r="P2" t="s">
        <v>55</v>
      </c>
      <c r="Q2" t="str">
        <f t="shared" ref="Q2:Q37" si="2">"|"</f>
        <v>|</v>
      </c>
      <c r="R2">
        <v>2</v>
      </c>
      <c r="S2">
        <v>3</v>
      </c>
      <c r="T2">
        <v>2</v>
      </c>
      <c r="U2">
        <v>3</v>
      </c>
      <c r="V2">
        <v>2</v>
      </c>
      <c r="W2">
        <v>3</v>
      </c>
      <c r="X2">
        <v>2</v>
      </c>
      <c r="Y2">
        <v>3</v>
      </c>
      <c r="Z2">
        <v>2</v>
      </c>
      <c r="AA2" s="4">
        <f t="shared" ref="AA2:AA37" si="3">SUM(R2:Z2)</f>
        <v>22</v>
      </c>
      <c r="AB2" s="1" t="s">
        <v>56</v>
      </c>
      <c r="AC2" s="1" t="s">
        <v>57</v>
      </c>
      <c r="AD2" s="1" t="s">
        <v>58</v>
      </c>
      <c r="AE2" s="1" t="s">
        <v>58</v>
      </c>
      <c r="AF2" s="1" t="s">
        <v>59</v>
      </c>
      <c r="AG2" s="1" t="s">
        <v>56</v>
      </c>
      <c r="AH2" s="1" t="s">
        <v>58</v>
      </c>
      <c r="AK2" s="4">
        <f t="shared" ref="AK2:AK37" si="4">ROUND(IF(AB2="+",1,IF(AB2="+.",1,IF(AB2="+-",0.8,IF(AB2="+/2",0.5,IF(AB2="-+",0.1,IF(AB2="-.",0,IF(AB2="-",0,IF(AB2="0",0,IF(AB2="",0,"?")))))))))+IF(AC2="+",1,IF(AC2="+.",1,IF(AC2="+-",0.8,IF(AC2="+/2",0.5,IF(AC2="-+",0.1,IF(AC2="-.",0,IF(AC2="-",0,IF(AC2="0",0,IF(AC2="",0,"?")))))))))+IF(AD2="+",1,IF(AD2="+.",1,IF(AD2="+-",0.8,IF(AD2="+/2",0.5,IF(AD2="-+",0.1,IF(AD2="-.",0,IF(AD2="-",0,IF(AD2="0",0,IF(AD2="",0,"?")))))))))+IF(AE2="+",1,IF(AE2="+.",1,IF(AE2="+-",0.8,IF(AE2="+/2",0.5,IF(AE2="-+",0.1,IF(AE2="-.",0,IF(AE2="-",0,IF(AE2="0",0,IF(AE2="",0,"?")))))))))+IF(AF2="+",1,IF(AF2="+.",1,IF(AF2="+-",0.8,IF(AF2="+/2",0.5,IF(AF2="-+",0.1,IF(AF2="-.",0,IF(AF2="-",0,IF(AF2="0",0,IF(AF2="",0,"?")))))))))+IF(AG2="+",1,IF(AG2="+.",1,IF(AG2="+-",0.8,IF(AG2="+/2",0.5,IF(AG2="-+",0.1,IF(AG2="-.",0,IF(AG2="-",0,IF(AG2="0",0,IF(AG2="",0,"?")))))))))+IF(AH2="+",1,IF(AH2="+.",1,IF(AH2="+-",0.8,IF(AH2="+/2",0.5,IF(AH2="-+",0.1,IF(AH2="-.",0,IF(AH2="-",0,IF(AH2="0",0,IF(AH2="",0,"?")))))))))+IF(AI2="+",1,IF(AI2="+.",1,IF(AI2="+-",0.8,IF(AI2="+/2",0.5,IF(AI2="-+",0.1,IF(AI2="-.",0,IF(AI2="-",0,IF(AI2="0",0,IF(AI2="",0,"?")))))))))+IF(AJ2="+",1,IF(AJ2="+.",1,IF(AJ2="+-",0.8,IF(AJ2="+/2",0.5,IF(AJ2="-+",0.1,IF(AJ2="-.",0,IF(AJ2="-",0,IF(AJ2="0",0,IF(AJ2="",0,"?"))))))))),2)</f>
        <v>2.8</v>
      </c>
      <c r="AL2">
        <f t="shared" ref="AL2:AL37" si="5">ROUND(IF(AB2="+",1,IF(AB2="+.",1,IF(AB2="+-",0.8,IF(AB2="+/2",0.5,IF(AB2="-+",0.1,IF(AB2="-.",0,IF(AB2="-",0,IF(AB2="0",0,IF(AB2="",0,"?")))))))))*R2,2)</f>
        <v>2</v>
      </c>
      <c r="AM2">
        <f t="shared" ref="AM2:AM37" si="6">ROUND(IF(AC2="+",1,IF(AC2="+.",1,IF(AC2="+-",0.8,IF(AC2="+/2",0.5,IF(AC2="-+",0.1,IF(AC2="-.",0,IF(AC2="-",0,IF(AC2="0",0,IF(AC2="",0,"?")))))))))*S2,2)</f>
        <v>2.4</v>
      </c>
      <c r="AN2">
        <f t="shared" ref="AN2:AN37" si="7">ROUND(IF(AD2="+",1,IF(AD2="+.",1,IF(AD2="+-",0.8,IF(AD2="+/2",0.5,IF(AD2="-+",0.1,IF(AD2="-.",0,IF(AD2="-",0,IF(AD2="0",0,IF(AD2="",0,"?")))))))))*T2,2)</f>
        <v>0</v>
      </c>
      <c r="AO2">
        <f t="shared" ref="AO2:AO37" si="8">ROUND(IF(AE2="+",1,IF(AE2="+.",1,IF(AE2="+-",0.8,IF(AE2="+/2",0.5,IF(AE2="-+",0.1,IF(AE2="-.",0,IF(AE2="-",0,IF(AE2="0",0,IF(AE2="",0,"?")))))))))*U2,2)</f>
        <v>0</v>
      </c>
      <c r="AP2">
        <f t="shared" ref="AP2:AP37" si="9">ROUND(IF(AF2="+",1,IF(AF2="+.",1,IF(AF2="+-",0.8,IF(AF2="+/2",0.5,IF(AF2="-+",0.1,IF(AF2="-.",0,IF(AF2="-",0,IF(AF2="0",0,IF(AF2="",0,"?")))))))))*V2,2)</f>
        <v>0</v>
      </c>
      <c r="AQ2">
        <f t="shared" ref="AQ2:AQ37" si="10">ROUND(IF(AG2="+",1,IF(AG2="+.",1,IF(AG2="+-",0.8,IF(AG2="+/2",0.5,IF(AG2="-+",0.1,IF(AG2="-.",0,IF(AG2="-",0,IF(AG2="0",0,IF(AG2="",0,"?")))))))))*W2,2)</f>
        <v>3</v>
      </c>
      <c r="AR2">
        <f t="shared" ref="AR2:AR37" si="11">ROUND(IF(AH2="+",1,IF(AH2="+.",1,IF(AH2="+-",0.8,IF(AH2="+/2",0.5,IF(AH2="-+",0.1,IF(AH2="-.",0,IF(AH2="-",0,IF(AH2="0",0,IF(AH2="",0,"?")))))))))*X2,2)</f>
        <v>0</v>
      </c>
      <c r="AS2">
        <f t="shared" ref="AS2:AS37" si="12">ROUND(IF(AI2="+",1,IF(AI2="+.",1,IF(AI2="+-",0.8,IF(AI2="+/2",0.5,IF(AI2="-+",0.1,IF(AI2="-.",0,IF(AI2="-",0,IF(AI2="0",0,IF(AI2="",0,"?")))))))))*Y2,2)</f>
        <v>0</v>
      </c>
      <c r="AT2">
        <f t="shared" ref="AT2:AT37" si="13">ROUND(IF(AJ2="+",1,IF(AJ2="+.",1,IF(AJ2="+-",0.8,IF(AJ2="+/2",0.5,IF(AJ2="-+",0.1,IF(AJ2="-.",0,IF(AJ2="-",0,IF(AJ2="0",0,IF(AJ2="",0,"?")))))))))*Z2,2)</f>
        <v>0</v>
      </c>
      <c r="AU2" s="4">
        <f t="shared" ref="AU2:AU37" si="14">SUM(AL2:AT2)</f>
        <v>7.4</v>
      </c>
    </row>
    <row r="3" spans="1:47" x14ac:dyDescent="0.25">
      <c r="A3"/>
      <c r="B3" t="s">
        <v>60</v>
      </c>
      <c r="C3" t="s">
        <v>61</v>
      </c>
      <c r="D3" t="s">
        <v>62</v>
      </c>
      <c r="E3" t="s">
        <v>63</v>
      </c>
      <c r="F3">
        <v>306</v>
      </c>
      <c r="G3">
        <v>234</v>
      </c>
      <c r="H3">
        <v>2002</v>
      </c>
      <c r="I3" s="3" t="s">
        <v>64</v>
      </c>
      <c r="J3" t="s">
        <v>52</v>
      </c>
      <c r="L3" t="str">
        <f t="shared" si="0"/>
        <v>Собеседования в 7-й математический класс 179-й школы</v>
      </c>
      <c r="M3" t="str">
        <f t="shared" si="1"/>
        <v>|</v>
      </c>
      <c r="N3" t="s">
        <v>53</v>
      </c>
      <c r="O3" t="s">
        <v>65</v>
      </c>
      <c r="P3" t="s">
        <v>55</v>
      </c>
      <c r="Q3" t="str">
        <f t="shared" si="2"/>
        <v>|</v>
      </c>
      <c r="R3">
        <v>2</v>
      </c>
      <c r="S3">
        <v>3</v>
      </c>
      <c r="T3">
        <v>2</v>
      </c>
      <c r="U3">
        <v>3</v>
      </c>
      <c r="V3">
        <v>2</v>
      </c>
      <c r="W3">
        <v>3</v>
      </c>
      <c r="X3">
        <v>2</v>
      </c>
      <c r="Y3">
        <v>3</v>
      </c>
      <c r="Z3">
        <v>2</v>
      </c>
      <c r="AA3" s="4">
        <f t="shared" si="3"/>
        <v>22</v>
      </c>
      <c r="AB3" s="1" t="s">
        <v>58</v>
      </c>
      <c r="AC3" s="1" t="s">
        <v>59</v>
      </c>
      <c r="AD3" s="1" t="s">
        <v>56</v>
      </c>
      <c r="AE3" s="1" t="s">
        <v>56</v>
      </c>
      <c r="AF3" s="1" t="s">
        <v>56</v>
      </c>
      <c r="AG3" s="1" t="s">
        <v>66</v>
      </c>
      <c r="AH3" s="1" t="s">
        <v>58</v>
      </c>
      <c r="AK3" s="4">
        <f t="shared" si="4"/>
        <v>3.5</v>
      </c>
      <c r="AL3">
        <f t="shared" si="5"/>
        <v>0</v>
      </c>
      <c r="AM3">
        <f t="shared" si="6"/>
        <v>0</v>
      </c>
      <c r="AN3">
        <f t="shared" si="7"/>
        <v>2</v>
      </c>
      <c r="AO3">
        <f t="shared" si="8"/>
        <v>3</v>
      </c>
      <c r="AP3">
        <f t="shared" si="9"/>
        <v>2</v>
      </c>
      <c r="AQ3">
        <f t="shared" si="10"/>
        <v>1.5</v>
      </c>
      <c r="AR3">
        <f t="shared" si="11"/>
        <v>0</v>
      </c>
      <c r="AS3">
        <f t="shared" si="12"/>
        <v>0</v>
      </c>
      <c r="AT3">
        <f t="shared" si="13"/>
        <v>0</v>
      </c>
      <c r="AU3" s="4">
        <f t="shared" si="14"/>
        <v>8.5</v>
      </c>
    </row>
    <row r="4" spans="1:47" x14ac:dyDescent="0.25">
      <c r="A4" s="5" t="s">
        <v>0</v>
      </c>
      <c r="B4" t="s">
        <v>67</v>
      </c>
      <c r="C4" t="s">
        <v>68</v>
      </c>
      <c r="D4" t="s">
        <v>69</v>
      </c>
      <c r="E4" t="s">
        <v>70</v>
      </c>
      <c r="F4">
        <v>305</v>
      </c>
      <c r="G4">
        <v>123</v>
      </c>
      <c r="H4">
        <v>2003</v>
      </c>
      <c r="I4" s="3" t="s">
        <v>71</v>
      </c>
      <c r="J4" t="s">
        <v>52</v>
      </c>
      <c r="L4" t="str">
        <f t="shared" si="0"/>
        <v>Собеседования в 7-й математический класс 179-й школы</v>
      </c>
      <c r="M4" t="str">
        <f t="shared" si="1"/>
        <v>|</v>
      </c>
      <c r="N4" t="s">
        <v>53</v>
      </c>
      <c r="O4" t="s">
        <v>72</v>
      </c>
      <c r="P4" t="s">
        <v>55</v>
      </c>
      <c r="Q4" t="str">
        <f t="shared" si="2"/>
        <v>|</v>
      </c>
      <c r="R4">
        <v>2</v>
      </c>
      <c r="S4">
        <v>3</v>
      </c>
      <c r="T4">
        <v>2</v>
      </c>
      <c r="U4">
        <v>3</v>
      </c>
      <c r="V4">
        <v>2</v>
      </c>
      <c r="W4">
        <v>3</v>
      </c>
      <c r="X4">
        <v>2</v>
      </c>
      <c r="Y4">
        <v>3</v>
      </c>
      <c r="Z4">
        <v>2</v>
      </c>
      <c r="AA4" s="4">
        <f t="shared" si="3"/>
        <v>22</v>
      </c>
      <c r="AB4" s="1" t="s">
        <v>58</v>
      </c>
      <c r="AC4" s="1" t="s">
        <v>56</v>
      </c>
      <c r="AD4" s="1" t="s">
        <v>56</v>
      </c>
      <c r="AE4" s="1" t="s">
        <v>56</v>
      </c>
      <c r="AF4" s="1" t="s">
        <v>56</v>
      </c>
      <c r="AG4" s="1" t="s">
        <v>73</v>
      </c>
      <c r="AH4" s="1" t="s">
        <v>56</v>
      </c>
      <c r="AK4" s="4">
        <f t="shared" si="4"/>
        <v>5.0999999999999996</v>
      </c>
      <c r="AL4">
        <f t="shared" si="5"/>
        <v>0</v>
      </c>
      <c r="AM4">
        <f t="shared" si="6"/>
        <v>3</v>
      </c>
      <c r="AN4">
        <f t="shared" si="7"/>
        <v>2</v>
      </c>
      <c r="AO4">
        <f t="shared" si="8"/>
        <v>3</v>
      </c>
      <c r="AP4">
        <f t="shared" si="9"/>
        <v>2</v>
      </c>
      <c r="AQ4">
        <f t="shared" si="10"/>
        <v>0.3</v>
      </c>
      <c r="AR4">
        <f t="shared" si="11"/>
        <v>2</v>
      </c>
      <c r="AS4">
        <f t="shared" si="12"/>
        <v>0</v>
      </c>
      <c r="AT4">
        <f t="shared" si="13"/>
        <v>0</v>
      </c>
      <c r="AU4" s="4">
        <f t="shared" si="14"/>
        <v>12.3</v>
      </c>
    </row>
    <row r="5" spans="1:47" x14ac:dyDescent="0.25">
      <c r="A5"/>
      <c r="B5" t="s">
        <v>74</v>
      </c>
      <c r="C5" t="s">
        <v>63</v>
      </c>
      <c r="D5" t="s">
        <v>75</v>
      </c>
      <c r="E5" t="s">
        <v>76</v>
      </c>
      <c r="F5">
        <v>207</v>
      </c>
      <c r="G5">
        <v>432</v>
      </c>
      <c r="H5">
        <v>2004</v>
      </c>
      <c r="I5" s="3" t="s">
        <v>77</v>
      </c>
      <c r="J5" t="s">
        <v>78</v>
      </c>
      <c r="K5" t="s">
        <v>10</v>
      </c>
      <c r="L5" t="str">
        <f t="shared" si="0"/>
        <v>Собеседования в 7-й математический класс 179-й школы</v>
      </c>
      <c r="M5" t="str">
        <f t="shared" si="1"/>
        <v>|</v>
      </c>
      <c r="N5" t="s">
        <v>53</v>
      </c>
      <c r="O5" t="s">
        <v>79</v>
      </c>
      <c r="P5" t="s">
        <v>55</v>
      </c>
      <c r="Q5" t="str">
        <f t="shared" si="2"/>
        <v>|</v>
      </c>
      <c r="R5">
        <v>2</v>
      </c>
      <c r="S5">
        <v>3</v>
      </c>
      <c r="T5">
        <v>2</v>
      </c>
      <c r="U5">
        <v>3</v>
      </c>
      <c r="V5">
        <v>2</v>
      </c>
      <c r="W5">
        <v>3</v>
      </c>
      <c r="X5">
        <v>2</v>
      </c>
      <c r="Y5">
        <v>3</v>
      </c>
      <c r="Z5">
        <v>2</v>
      </c>
      <c r="AA5" s="4">
        <f t="shared" si="3"/>
        <v>22</v>
      </c>
      <c r="AB5" s="1" t="s">
        <v>56</v>
      </c>
      <c r="AC5" s="1" t="s">
        <v>56</v>
      </c>
      <c r="AD5" s="1" t="s">
        <v>56</v>
      </c>
      <c r="AE5" s="1" t="s">
        <v>58</v>
      </c>
      <c r="AF5" s="1" t="s">
        <v>58</v>
      </c>
      <c r="AG5" s="1" t="s">
        <v>58</v>
      </c>
      <c r="AH5" s="1" t="s">
        <v>58</v>
      </c>
      <c r="AK5" s="4">
        <f t="shared" si="4"/>
        <v>3</v>
      </c>
      <c r="AL5">
        <f t="shared" si="5"/>
        <v>2</v>
      </c>
      <c r="AM5">
        <f t="shared" si="6"/>
        <v>3</v>
      </c>
      <c r="AN5">
        <f t="shared" si="7"/>
        <v>2</v>
      </c>
      <c r="AO5">
        <f t="shared" si="8"/>
        <v>0</v>
      </c>
      <c r="AP5">
        <f t="shared" si="9"/>
        <v>0</v>
      </c>
      <c r="AQ5">
        <f t="shared" si="10"/>
        <v>0</v>
      </c>
      <c r="AR5">
        <f t="shared" si="11"/>
        <v>0</v>
      </c>
      <c r="AS5">
        <f t="shared" si="12"/>
        <v>0</v>
      </c>
      <c r="AT5">
        <f t="shared" si="13"/>
        <v>0</v>
      </c>
      <c r="AU5" s="4">
        <f t="shared" si="14"/>
        <v>7</v>
      </c>
    </row>
    <row r="6" spans="1:47" x14ac:dyDescent="0.25">
      <c r="A6"/>
      <c r="B6" t="s">
        <v>47</v>
      </c>
      <c r="C6" t="s">
        <v>48</v>
      </c>
      <c r="D6" t="s">
        <v>49</v>
      </c>
      <c r="E6" t="s">
        <v>50</v>
      </c>
      <c r="F6">
        <v>305</v>
      </c>
      <c r="G6">
        <v>123</v>
      </c>
      <c r="H6">
        <v>2001</v>
      </c>
      <c r="I6" s="3" t="s">
        <v>80</v>
      </c>
      <c r="J6" t="s">
        <v>52</v>
      </c>
      <c r="L6" t="str">
        <f t="shared" si="0"/>
        <v>Собеседования в 7-й математический класс 179-й школы</v>
      </c>
      <c r="M6" t="str">
        <f t="shared" si="1"/>
        <v>|</v>
      </c>
      <c r="N6" t="s">
        <v>53</v>
      </c>
      <c r="O6" t="s">
        <v>54</v>
      </c>
      <c r="P6" t="s">
        <v>55</v>
      </c>
      <c r="Q6" t="str">
        <f t="shared" si="2"/>
        <v>|</v>
      </c>
      <c r="R6">
        <v>2</v>
      </c>
      <c r="S6">
        <v>3</v>
      </c>
      <c r="T6">
        <v>2</v>
      </c>
      <c r="U6">
        <v>3</v>
      </c>
      <c r="V6">
        <v>2</v>
      </c>
      <c r="W6">
        <v>3</v>
      </c>
      <c r="X6">
        <v>2</v>
      </c>
      <c r="Y6">
        <v>3</v>
      </c>
      <c r="Z6">
        <v>2</v>
      </c>
      <c r="AA6" s="4">
        <f t="shared" si="3"/>
        <v>22</v>
      </c>
      <c r="AB6" s="1" t="s">
        <v>56</v>
      </c>
      <c r="AC6" s="1" t="s">
        <v>57</v>
      </c>
      <c r="AD6" s="1" t="s">
        <v>58</v>
      </c>
      <c r="AE6" s="1" t="s">
        <v>58</v>
      </c>
      <c r="AF6" s="1" t="s">
        <v>59</v>
      </c>
      <c r="AG6" s="1" t="s">
        <v>56</v>
      </c>
      <c r="AH6" s="1" t="s">
        <v>58</v>
      </c>
      <c r="AK6" s="4">
        <f t="shared" si="4"/>
        <v>2.8</v>
      </c>
      <c r="AL6">
        <f t="shared" si="5"/>
        <v>2</v>
      </c>
      <c r="AM6">
        <f t="shared" si="6"/>
        <v>2.4</v>
      </c>
      <c r="AN6">
        <f t="shared" si="7"/>
        <v>0</v>
      </c>
      <c r="AO6">
        <f t="shared" si="8"/>
        <v>0</v>
      </c>
      <c r="AP6">
        <f t="shared" si="9"/>
        <v>0</v>
      </c>
      <c r="AQ6">
        <f t="shared" si="10"/>
        <v>3</v>
      </c>
      <c r="AR6">
        <f t="shared" si="11"/>
        <v>0</v>
      </c>
      <c r="AS6">
        <f t="shared" si="12"/>
        <v>0</v>
      </c>
      <c r="AT6">
        <f t="shared" si="13"/>
        <v>0</v>
      </c>
      <c r="AU6" s="4">
        <f t="shared" si="14"/>
        <v>7.4</v>
      </c>
    </row>
    <row r="7" spans="1:47" x14ac:dyDescent="0.25">
      <c r="A7"/>
      <c r="B7" t="s">
        <v>60</v>
      </c>
      <c r="C7" t="s">
        <v>61</v>
      </c>
      <c r="D7" t="s">
        <v>62</v>
      </c>
      <c r="E7" t="s">
        <v>63</v>
      </c>
      <c r="F7">
        <v>306</v>
      </c>
      <c r="G7">
        <v>234</v>
      </c>
      <c r="H7">
        <v>2002</v>
      </c>
      <c r="I7" s="3" t="s">
        <v>81</v>
      </c>
      <c r="J7" t="s">
        <v>52</v>
      </c>
      <c r="L7" t="str">
        <f t="shared" si="0"/>
        <v>Собеседования в 7-й математический класс 179-й школы</v>
      </c>
      <c r="M7" t="str">
        <f t="shared" si="1"/>
        <v>|</v>
      </c>
      <c r="N7" t="s">
        <v>53</v>
      </c>
      <c r="O7" t="s">
        <v>65</v>
      </c>
      <c r="P7" t="s">
        <v>55</v>
      </c>
      <c r="Q7" t="str">
        <f t="shared" si="2"/>
        <v>|</v>
      </c>
      <c r="R7">
        <v>2</v>
      </c>
      <c r="S7">
        <v>3</v>
      </c>
      <c r="T7">
        <v>2</v>
      </c>
      <c r="U7">
        <v>3</v>
      </c>
      <c r="V7">
        <v>2</v>
      </c>
      <c r="W7">
        <v>3</v>
      </c>
      <c r="X7">
        <v>2</v>
      </c>
      <c r="Y7">
        <v>3</v>
      </c>
      <c r="Z7">
        <v>2</v>
      </c>
      <c r="AA7" s="4">
        <f t="shared" si="3"/>
        <v>22</v>
      </c>
      <c r="AB7" s="1" t="s">
        <v>58</v>
      </c>
      <c r="AC7" s="1" t="s">
        <v>59</v>
      </c>
      <c r="AD7" s="1" t="s">
        <v>56</v>
      </c>
      <c r="AE7" s="1" t="s">
        <v>56</v>
      </c>
      <c r="AF7" s="1" t="s">
        <v>56</v>
      </c>
      <c r="AG7" s="1" t="s">
        <v>66</v>
      </c>
      <c r="AH7" s="1" t="s">
        <v>58</v>
      </c>
      <c r="AK7" s="4">
        <f t="shared" si="4"/>
        <v>3.5</v>
      </c>
      <c r="AL7">
        <f t="shared" si="5"/>
        <v>0</v>
      </c>
      <c r="AM7">
        <f t="shared" si="6"/>
        <v>0</v>
      </c>
      <c r="AN7">
        <f t="shared" si="7"/>
        <v>2</v>
      </c>
      <c r="AO7">
        <f t="shared" si="8"/>
        <v>3</v>
      </c>
      <c r="AP7">
        <f t="shared" si="9"/>
        <v>2</v>
      </c>
      <c r="AQ7">
        <f t="shared" si="10"/>
        <v>1.5</v>
      </c>
      <c r="AR7">
        <f t="shared" si="11"/>
        <v>0</v>
      </c>
      <c r="AS7">
        <f t="shared" si="12"/>
        <v>0</v>
      </c>
      <c r="AT7">
        <f t="shared" si="13"/>
        <v>0</v>
      </c>
      <c r="AU7" s="4">
        <f t="shared" si="14"/>
        <v>8.5</v>
      </c>
    </row>
    <row r="8" spans="1:47" x14ac:dyDescent="0.25">
      <c r="A8" s="5" t="s">
        <v>0</v>
      </c>
      <c r="B8" t="s">
        <v>67</v>
      </c>
      <c r="C8" t="s">
        <v>68</v>
      </c>
      <c r="D8" t="s">
        <v>69</v>
      </c>
      <c r="E8" t="s">
        <v>70</v>
      </c>
      <c r="F8">
        <v>305</v>
      </c>
      <c r="G8">
        <v>123</v>
      </c>
      <c r="H8">
        <v>2003</v>
      </c>
      <c r="I8" s="3" t="s">
        <v>82</v>
      </c>
      <c r="J8" t="s">
        <v>52</v>
      </c>
      <c r="L8" t="str">
        <f t="shared" si="0"/>
        <v>Собеседования в 7-й математический класс 179-й школы</v>
      </c>
      <c r="M8" t="str">
        <f t="shared" si="1"/>
        <v>|</v>
      </c>
      <c r="N8" t="s">
        <v>53</v>
      </c>
      <c r="O8" t="s">
        <v>72</v>
      </c>
      <c r="P8" t="s">
        <v>55</v>
      </c>
      <c r="Q8" t="str">
        <f t="shared" si="2"/>
        <v>|</v>
      </c>
      <c r="R8">
        <v>2</v>
      </c>
      <c r="S8">
        <v>3</v>
      </c>
      <c r="T8">
        <v>2</v>
      </c>
      <c r="U8">
        <v>3</v>
      </c>
      <c r="V8">
        <v>2</v>
      </c>
      <c r="W8">
        <v>3</v>
      </c>
      <c r="X8">
        <v>2</v>
      </c>
      <c r="Y8">
        <v>3</v>
      </c>
      <c r="Z8">
        <v>2</v>
      </c>
      <c r="AA8" s="4">
        <f t="shared" si="3"/>
        <v>22</v>
      </c>
      <c r="AB8" s="1" t="s">
        <v>58</v>
      </c>
      <c r="AC8" s="1" t="s">
        <v>56</v>
      </c>
      <c r="AD8" s="1" t="s">
        <v>56</v>
      </c>
      <c r="AE8" s="1" t="s">
        <v>56</v>
      </c>
      <c r="AF8" s="1" t="s">
        <v>56</v>
      </c>
      <c r="AG8" s="1" t="s">
        <v>73</v>
      </c>
      <c r="AH8" s="1" t="s">
        <v>56</v>
      </c>
      <c r="AK8" s="4">
        <f t="shared" si="4"/>
        <v>5.0999999999999996</v>
      </c>
      <c r="AL8">
        <f t="shared" si="5"/>
        <v>0</v>
      </c>
      <c r="AM8">
        <f t="shared" si="6"/>
        <v>3</v>
      </c>
      <c r="AN8">
        <f t="shared" si="7"/>
        <v>2</v>
      </c>
      <c r="AO8">
        <f t="shared" si="8"/>
        <v>3</v>
      </c>
      <c r="AP8">
        <f t="shared" si="9"/>
        <v>2</v>
      </c>
      <c r="AQ8">
        <f t="shared" si="10"/>
        <v>0.3</v>
      </c>
      <c r="AR8">
        <f t="shared" si="11"/>
        <v>2</v>
      </c>
      <c r="AS8">
        <f t="shared" si="12"/>
        <v>0</v>
      </c>
      <c r="AT8">
        <f t="shared" si="13"/>
        <v>0</v>
      </c>
      <c r="AU8" s="4">
        <f t="shared" si="14"/>
        <v>12.3</v>
      </c>
    </row>
    <row r="9" spans="1:47" x14ac:dyDescent="0.25">
      <c r="A9" s="5" t="s">
        <v>0</v>
      </c>
      <c r="B9" t="s">
        <v>74</v>
      </c>
      <c r="C9" t="s">
        <v>63</v>
      </c>
      <c r="D9" t="s">
        <v>75</v>
      </c>
      <c r="E9" t="s">
        <v>76</v>
      </c>
      <c r="F9">
        <v>207</v>
      </c>
      <c r="G9">
        <v>432</v>
      </c>
      <c r="H9">
        <v>2004</v>
      </c>
      <c r="I9" s="3" t="s">
        <v>83</v>
      </c>
      <c r="J9" t="s">
        <v>78</v>
      </c>
      <c r="K9" t="s">
        <v>10</v>
      </c>
      <c r="L9" t="str">
        <f t="shared" si="0"/>
        <v>Собеседования в 7-й математический класс 179-й школы</v>
      </c>
      <c r="M9" t="str">
        <f t="shared" si="1"/>
        <v>|</v>
      </c>
      <c r="N9" t="s">
        <v>53</v>
      </c>
      <c r="O9" t="s">
        <v>79</v>
      </c>
      <c r="P9" t="s">
        <v>55</v>
      </c>
      <c r="Q9" t="str">
        <f t="shared" si="2"/>
        <v>|</v>
      </c>
      <c r="R9">
        <v>2</v>
      </c>
      <c r="S9">
        <v>3</v>
      </c>
      <c r="T9">
        <v>2</v>
      </c>
      <c r="U9">
        <v>3</v>
      </c>
      <c r="V9">
        <v>2</v>
      </c>
      <c r="W9">
        <v>3</v>
      </c>
      <c r="X9">
        <v>2</v>
      </c>
      <c r="Y9">
        <v>3</v>
      </c>
      <c r="Z9">
        <v>2</v>
      </c>
      <c r="AA9" s="4">
        <f t="shared" si="3"/>
        <v>22</v>
      </c>
      <c r="AB9" s="1" t="s">
        <v>56</v>
      </c>
      <c r="AC9" s="1" t="s">
        <v>56</v>
      </c>
      <c r="AD9" s="1" t="s">
        <v>56</v>
      </c>
      <c r="AE9" s="1" t="s">
        <v>58</v>
      </c>
      <c r="AF9" s="1" t="s">
        <v>58</v>
      </c>
      <c r="AG9" s="1" t="s">
        <v>58</v>
      </c>
      <c r="AH9" s="1" t="s">
        <v>58</v>
      </c>
      <c r="AK9" s="4">
        <f t="shared" si="4"/>
        <v>3</v>
      </c>
      <c r="AL9">
        <f t="shared" si="5"/>
        <v>2</v>
      </c>
      <c r="AM9">
        <f t="shared" si="6"/>
        <v>3</v>
      </c>
      <c r="AN9">
        <f t="shared" si="7"/>
        <v>2</v>
      </c>
      <c r="AO9">
        <f t="shared" si="8"/>
        <v>0</v>
      </c>
      <c r="AP9">
        <f t="shared" si="9"/>
        <v>0</v>
      </c>
      <c r="AQ9">
        <f t="shared" si="10"/>
        <v>0</v>
      </c>
      <c r="AR9">
        <f t="shared" si="11"/>
        <v>0</v>
      </c>
      <c r="AS9">
        <f t="shared" si="12"/>
        <v>0</v>
      </c>
      <c r="AT9">
        <f t="shared" si="13"/>
        <v>0</v>
      </c>
      <c r="AU9" s="4">
        <f t="shared" si="14"/>
        <v>7</v>
      </c>
    </row>
    <row r="10" spans="1:47" x14ac:dyDescent="0.25">
      <c r="A10"/>
      <c r="B10" t="s">
        <v>47</v>
      </c>
      <c r="C10" t="s">
        <v>48</v>
      </c>
      <c r="D10" t="s">
        <v>49</v>
      </c>
      <c r="E10" t="s">
        <v>50</v>
      </c>
      <c r="F10">
        <v>305</v>
      </c>
      <c r="G10">
        <v>123</v>
      </c>
      <c r="H10">
        <v>2001</v>
      </c>
      <c r="I10" s="3" t="s">
        <v>84</v>
      </c>
      <c r="J10" t="s">
        <v>52</v>
      </c>
      <c r="L10" t="str">
        <f t="shared" si="0"/>
        <v>Собеседования в 7-й математический класс 179-й школы</v>
      </c>
      <c r="M10" t="str">
        <f t="shared" si="1"/>
        <v>|</v>
      </c>
      <c r="N10" t="s">
        <v>53</v>
      </c>
      <c r="O10" t="s">
        <v>54</v>
      </c>
      <c r="P10" t="s">
        <v>55</v>
      </c>
      <c r="Q10" t="str">
        <f t="shared" si="2"/>
        <v>|</v>
      </c>
      <c r="R10">
        <v>2</v>
      </c>
      <c r="S10">
        <v>3</v>
      </c>
      <c r="T10">
        <v>2</v>
      </c>
      <c r="U10">
        <v>3</v>
      </c>
      <c r="V10">
        <v>2</v>
      </c>
      <c r="W10">
        <v>3</v>
      </c>
      <c r="X10">
        <v>2</v>
      </c>
      <c r="Y10">
        <v>3</v>
      </c>
      <c r="Z10">
        <v>2</v>
      </c>
      <c r="AA10" s="4">
        <f t="shared" si="3"/>
        <v>22</v>
      </c>
      <c r="AB10" s="1" t="s">
        <v>56</v>
      </c>
      <c r="AC10" s="1" t="s">
        <v>57</v>
      </c>
      <c r="AD10" s="1" t="s">
        <v>58</v>
      </c>
      <c r="AE10" s="1" t="s">
        <v>58</v>
      </c>
      <c r="AF10" s="1" t="s">
        <v>59</v>
      </c>
      <c r="AG10" s="1" t="s">
        <v>56</v>
      </c>
      <c r="AH10" s="1" t="s">
        <v>58</v>
      </c>
      <c r="AK10" s="4">
        <f t="shared" si="4"/>
        <v>2.8</v>
      </c>
      <c r="AL10">
        <f t="shared" si="5"/>
        <v>2</v>
      </c>
      <c r="AM10">
        <f t="shared" si="6"/>
        <v>2.4</v>
      </c>
      <c r="AN10">
        <f t="shared" si="7"/>
        <v>0</v>
      </c>
      <c r="AO10">
        <f t="shared" si="8"/>
        <v>0</v>
      </c>
      <c r="AP10">
        <f t="shared" si="9"/>
        <v>0</v>
      </c>
      <c r="AQ10">
        <f t="shared" si="10"/>
        <v>3</v>
      </c>
      <c r="AR10">
        <f t="shared" si="11"/>
        <v>0</v>
      </c>
      <c r="AS10">
        <f t="shared" si="12"/>
        <v>0</v>
      </c>
      <c r="AT10">
        <f t="shared" si="13"/>
        <v>0</v>
      </c>
      <c r="AU10" s="4">
        <f t="shared" si="14"/>
        <v>7.4</v>
      </c>
    </row>
    <row r="11" spans="1:47" x14ac:dyDescent="0.25">
      <c r="A11"/>
      <c r="B11" t="s">
        <v>60</v>
      </c>
      <c r="C11" t="s">
        <v>61</v>
      </c>
      <c r="D11" t="s">
        <v>62</v>
      </c>
      <c r="E11" t="s">
        <v>63</v>
      </c>
      <c r="F11">
        <v>306</v>
      </c>
      <c r="G11">
        <v>234</v>
      </c>
      <c r="H11">
        <v>2002</v>
      </c>
      <c r="I11" s="3" t="s">
        <v>85</v>
      </c>
      <c r="J11" t="s">
        <v>52</v>
      </c>
      <c r="L11" t="str">
        <f t="shared" si="0"/>
        <v>Собеседования в 7-й математический класс 179-й школы</v>
      </c>
      <c r="M11" t="str">
        <f t="shared" si="1"/>
        <v>|</v>
      </c>
      <c r="N11" t="s">
        <v>53</v>
      </c>
      <c r="O11" t="s">
        <v>65</v>
      </c>
      <c r="P11" t="s">
        <v>55</v>
      </c>
      <c r="Q11" t="str">
        <f t="shared" si="2"/>
        <v>|</v>
      </c>
      <c r="R11">
        <v>2</v>
      </c>
      <c r="S11">
        <v>3</v>
      </c>
      <c r="T11">
        <v>2</v>
      </c>
      <c r="U11">
        <v>3</v>
      </c>
      <c r="V11">
        <v>2</v>
      </c>
      <c r="W11">
        <v>3</v>
      </c>
      <c r="X11">
        <v>2</v>
      </c>
      <c r="Y11">
        <v>3</v>
      </c>
      <c r="Z11">
        <v>2</v>
      </c>
      <c r="AA11" s="4">
        <f t="shared" si="3"/>
        <v>22</v>
      </c>
      <c r="AB11" s="1" t="s">
        <v>58</v>
      </c>
      <c r="AC11" s="1" t="s">
        <v>59</v>
      </c>
      <c r="AD11" s="1" t="s">
        <v>56</v>
      </c>
      <c r="AE11" s="1" t="s">
        <v>56</v>
      </c>
      <c r="AF11" s="1" t="s">
        <v>56</v>
      </c>
      <c r="AG11" s="1" t="s">
        <v>66</v>
      </c>
      <c r="AH11" s="1" t="s">
        <v>58</v>
      </c>
      <c r="AK11" s="4">
        <f t="shared" si="4"/>
        <v>3.5</v>
      </c>
      <c r="AL11">
        <f t="shared" si="5"/>
        <v>0</v>
      </c>
      <c r="AM11">
        <f t="shared" si="6"/>
        <v>0</v>
      </c>
      <c r="AN11">
        <f t="shared" si="7"/>
        <v>2</v>
      </c>
      <c r="AO11">
        <f t="shared" si="8"/>
        <v>3</v>
      </c>
      <c r="AP11">
        <f t="shared" si="9"/>
        <v>2</v>
      </c>
      <c r="AQ11">
        <f t="shared" si="10"/>
        <v>1.5</v>
      </c>
      <c r="AR11">
        <f t="shared" si="11"/>
        <v>0</v>
      </c>
      <c r="AS11">
        <f t="shared" si="12"/>
        <v>0</v>
      </c>
      <c r="AT11">
        <f t="shared" si="13"/>
        <v>0</v>
      </c>
      <c r="AU11" s="4">
        <f t="shared" si="14"/>
        <v>8.5</v>
      </c>
    </row>
    <row r="12" spans="1:47" x14ac:dyDescent="0.25">
      <c r="A12"/>
      <c r="B12" t="s">
        <v>67</v>
      </c>
      <c r="C12" t="s">
        <v>68</v>
      </c>
      <c r="D12" t="s">
        <v>69</v>
      </c>
      <c r="E12" t="s">
        <v>70</v>
      </c>
      <c r="F12">
        <v>305</v>
      </c>
      <c r="G12">
        <v>123</v>
      </c>
      <c r="H12">
        <v>2003</v>
      </c>
      <c r="I12" s="3" t="s">
        <v>86</v>
      </c>
      <c r="J12" t="s">
        <v>52</v>
      </c>
      <c r="L12" t="str">
        <f t="shared" si="0"/>
        <v>Собеседования в 7-й математический класс 179-й школы</v>
      </c>
      <c r="M12" t="str">
        <f t="shared" si="1"/>
        <v>|</v>
      </c>
      <c r="N12" t="s">
        <v>53</v>
      </c>
      <c r="O12" t="s">
        <v>72</v>
      </c>
      <c r="P12" t="s">
        <v>55</v>
      </c>
      <c r="Q12" t="str">
        <f t="shared" si="2"/>
        <v>|</v>
      </c>
      <c r="R12">
        <v>2</v>
      </c>
      <c r="S12">
        <v>3</v>
      </c>
      <c r="T12">
        <v>2</v>
      </c>
      <c r="U12">
        <v>3</v>
      </c>
      <c r="V12">
        <v>2</v>
      </c>
      <c r="W12">
        <v>3</v>
      </c>
      <c r="X12">
        <v>2</v>
      </c>
      <c r="Y12">
        <v>3</v>
      </c>
      <c r="Z12">
        <v>2</v>
      </c>
      <c r="AA12" s="4">
        <f t="shared" si="3"/>
        <v>22</v>
      </c>
      <c r="AB12" s="1" t="s">
        <v>58</v>
      </c>
      <c r="AC12" s="1" t="s">
        <v>56</v>
      </c>
      <c r="AD12" s="1" t="s">
        <v>56</v>
      </c>
      <c r="AE12" s="1" t="s">
        <v>56</v>
      </c>
      <c r="AF12" s="1" t="s">
        <v>56</v>
      </c>
      <c r="AG12" s="1" t="s">
        <v>73</v>
      </c>
      <c r="AH12" s="1" t="s">
        <v>56</v>
      </c>
      <c r="AK12" s="4">
        <f t="shared" si="4"/>
        <v>5.0999999999999996</v>
      </c>
      <c r="AL12">
        <f t="shared" si="5"/>
        <v>0</v>
      </c>
      <c r="AM12">
        <f t="shared" si="6"/>
        <v>3</v>
      </c>
      <c r="AN12">
        <f t="shared" si="7"/>
        <v>2</v>
      </c>
      <c r="AO12">
        <f t="shared" si="8"/>
        <v>3</v>
      </c>
      <c r="AP12">
        <f t="shared" si="9"/>
        <v>2</v>
      </c>
      <c r="AQ12">
        <f t="shared" si="10"/>
        <v>0.3</v>
      </c>
      <c r="AR12">
        <f t="shared" si="11"/>
        <v>2</v>
      </c>
      <c r="AS12">
        <f t="shared" si="12"/>
        <v>0</v>
      </c>
      <c r="AT12">
        <f t="shared" si="13"/>
        <v>0</v>
      </c>
      <c r="AU12" s="4">
        <f t="shared" si="14"/>
        <v>12.3</v>
      </c>
    </row>
    <row r="13" spans="1:47" x14ac:dyDescent="0.25">
      <c r="A13"/>
      <c r="B13" t="s">
        <v>74</v>
      </c>
      <c r="C13" t="s">
        <v>63</v>
      </c>
      <c r="D13" t="s">
        <v>75</v>
      </c>
      <c r="E13" t="s">
        <v>76</v>
      </c>
      <c r="F13">
        <v>207</v>
      </c>
      <c r="G13">
        <v>432</v>
      </c>
      <c r="H13">
        <v>2004</v>
      </c>
      <c r="I13" s="3" t="s">
        <v>87</v>
      </c>
      <c r="J13" t="s">
        <v>78</v>
      </c>
      <c r="K13" t="s">
        <v>10</v>
      </c>
      <c r="L13" t="str">
        <f t="shared" si="0"/>
        <v>Собеседования в 7-й математический класс 179-й школы</v>
      </c>
      <c r="M13" t="str">
        <f t="shared" si="1"/>
        <v>|</v>
      </c>
      <c r="N13" t="s">
        <v>53</v>
      </c>
      <c r="O13" t="s">
        <v>79</v>
      </c>
      <c r="P13" t="s">
        <v>55</v>
      </c>
      <c r="Q13" t="str">
        <f t="shared" si="2"/>
        <v>|</v>
      </c>
      <c r="R13">
        <v>2</v>
      </c>
      <c r="S13">
        <v>3</v>
      </c>
      <c r="T13">
        <v>2</v>
      </c>
      <c r="U13">
        <v>3</v>
      </c>
      <c r="V13">
        <v>2</v>
      </c>
      <c r="W13">
        <v>3</v>
      </c>
      <c r="X13">
        <v>2</v>
      </c>
      <c r="Y13">
        <v>3</v>
      </c>
      <c r="Z13">
        <v>2</v>
      </c>
      <c r="AA13" s="4">
        <f t="shared" si="3"/>
        <v>22</v>
      </c>
      <c r="AB13" s="1" t="s">
        <v>56</v>
      </c>
      <c r="AC13" s="1" t="s">
        <v>56</v>
      </c>
      <c r="AD13" s="1" t="s">
        <v>56</v>
      </c>
      <c r="AE13" s="1" t="s">
        <v>58</v>
      </c>
      <c r="AF13" s="1" t="s">
        <v>58</v>
      </c>
      <c r="AG13" s="1" t="s">
        <v>58</v>
      </c>
      <c r="AH13" s="1" t="s">
        <v>58</v>
      </c>
      <c r="AK13" s="4">
        <f t="shared" si="4"/>
        <v>3</v>
      </c>
      <c r="AL13">
        <f t="shared" si="5"/>
        <v>2</v>
      </c>
      <c r="AM13">
        <f t="shared" si="6"/>
        <v>3</v>
      </c>
      <c r="AN13">
        <f t="shared" si="7"/>
        <v>2</v>
      </c>
      <c r="AO13">
        <f t="shared" si="8"/>
        <v>0</v>
      </c>
      <c r="AP13">
        <f t="shared" si="9"/>
        <v>0</v>
      </c>
      <c r="AQ13">
        <f t="shared" si="10"/>
        <v>0</v>
      </c>
      <c r="AR13">
        <f t="shared" si="11"/>
        <v>0</v>
      </c>
      <c r="AS13">
        <f t="shared" si="12"/>
        <v>0</v>
      </c>
      <c r="AT13">
        <f t="shared" si="13"/>
        <v>0</v>
      </c>
      <c r="AU13" s="4">
        <f t="shared" si="14"/>
        <v>7</v>
      </c>
    </row>
    <row r="14" spans="1:47" x14ac:dyDescent="0.25">
      <c r="A14"/>
      <c r="B14" t="s">
        <v>47</v>
      </c>
      <c r="C14" t="s">
        <v>48</v>
      </c>
      <c r="D14" t="s">
        <v>49</v>
      </c>
      <c r="E14" t="s">
        <v>50</v>
      </c>
      <c r="F14">
        <v>305</v>
      </c>
      <c r="G14">
        <v>123</v>
      </c>
      <c r="H14">
        <v>2001</v>
      </c>
      <c r="I14" s="3" t="s">
        <v>88</v>
      </c>
      <c r="J14" t="s">
        <v>52</v>
      </c>
      <c r="L14" t="str">
        <f t="shared" si="0"/>
        <v>Собеседования в 7-й математический класс 179-й школы</v>
      </c>
      <c r="M14" t="str">
        <f t="shared" si="1"/>
        <v>|</v>
      </c>
      <c r="N14" t="s">
        <v>53</v>
      </c>
      <c r="O14" t="s">
        <v>54</v>
      </c>
      <c r="P14" t="s">
        <v>55</v>
      </c>
      <c r="Q14" t="str">
        <f t="shared" si="2"/>
        <v>|</v>
      </c>
      <c r="R14">
        <v>2</v>
      </c>
      <c r="S14">
        <v>3</v>
      </c>
      <c r="T14">
        <v>2</v>
      </c>
      <c r="U14">
        <v>3</v>
      </c>
      <c r="V14">
        <v>2</v>
      </c>
      <c r="W14">
        <v>3</v>
      </c>
      <c r="X14">
        <v>2</v>
      </c>
      <c r="Y14">
        <v>3</v>
      </c>
      <c r="Z14">
        <v>2</v>
      </c>
      <c r="AA14" s="4">
        <f t="shared" si="3"/>
        <v>22</v>
      </c>
      <c r="AB14" s="1" t="s">
        <v>56</v>
      </c>
      <c r="AC14" s="1" t="s">
        <v>57</v>
      </c>
      <c r="AD14" s="1" t="s">
        <v>58</v>
      </c>
      <c r="AE14" s="1" t="s">
        <v>58</v>
      </c>
      <c r="AF14" s="1" t="s">
        <v>59</v>
      </c>
      <c r="AG14" s="1" t="s">
        <v>56</v>
      </c>
      <c r="AH14" s="1" t="s">
        <v>58</v>
      </c>
      <c r="AK14" s="4">
        <f t="shared" si="4"/>
        <v>2.8</v>
      </c>
      <c r="AL14">
        <f t="shared" si="5"/>
        <v>2</v>
      </c>
      <c r="AM14">
        <f t="shared" si="6"/>
        <v>2.4</v>
      </c>
      <c r="AN14">
        <f t="shared" si="7"/>
        <v>0</v>
      </c>
      <c r="AO14">
        <f t="shared" si="8"/>
        <v>0</v>
      </c>
      <c r="AP14">
        <f t="shared" si="9"/>
        <v>0</v>
      </c>
      <c r="AQ14">
        <f t="shared" si="10"/>
        <v>3</v>
      </c>
      <c r="AR14">
        <f t="shared" si="11"/>
        <v>0</v>
      </c>
      <c r="AS14">
        <f t="shared" si="12"/>
        <v>0</v>
      </c>
      <c r="AT14">
        <f t="shared" si="13"/>
        <v>0</v>
      </c>
      <c r="AU14" s="4">
        <f t="shared" si="14"/>
        <v>7.4</v>
      </c>
    </row>
    <row r="15" spans="1:47" x14ac:dyDescent="0.25">
      <c r="A15" s="5" t="s">
        <v>0</v>
      </c>
      <c r="B15" t="s">
        <v>60</v>
      </c>
      <c r="C15" t="s">
        <v>61</v>
      </c>
      <c r="D15" t="s">
        <v>62</v>
      </c>
      <c r="E15" t="s">
        <v>63</v>
      </c>
      <c r="F15">
        <v>306</v>
      </c>
      <c r="G15">
        <v>234</v>
      </c>
      <c r="H15">
        <v>2002</v>
      </c>
      <c r="I15" s="3" t="s">
        <v>89</v>
      </c>
      <c r="J15" t="s">
        <v>52</v>
      </c>
      <c r="L15" t="str">
        <f t="shared" si="0"/>
        <v>Собеседования в 7-й математический класс 179-й школы</v>
      </c>
      <c r="M15" t="str">
        <f t="shared" si="1"/>
        <v>|</v>
      </c>
      <c r="N15" t="s">
        <v>53</v>
      </c>
      <c r="O15" t="s">
        <v>65</v>
      </c>
      <c r="P15" t="s">
        <v>55</v>
      </c>
      <c r="Q15" t="str">
        <f t="shared" si="2"/>
        <v>|</v>
      </c>
      <c r="R15">
        <v>2</v>
      </c>
      <c r="S15">
        <v>3</v>
      </c>
      <c r="T15">
        <v>2</v>
      </c>
      <c r="U15">
        <v>3</v>
      </c>
      <c r="V15">
        <v>2</v>
      </c>
      <c r="W15">
        <v>3</v>
      </c>
      <c r="X15">
        <v>2</v>
      </c>
      <c r="Y15">
        <v>3</v>
      </c>
      <c r="Z15">
        <v>2</v>
      </c>
      <c r="AA15" s="4">
        <f t="shared" si="3"/>
        <v>22</v>
      </c>
      <c r="AB15" s="1" t="s">
        <v>58</v>
      </c>
      <c r="AC15" s="1" t="s">
        <v>59</v>
      </c>
      <c r="AD15" s="1" t="s">
        <v>56</v>
      </c>
      <c r="AE15" s="1" t="s">
        <v>56</v>
      </c>
      <c r="AF15" s="1" t="s">
        <v>56</v>
      </c>
      <c r="AG15" s="1" t="s">
        <v>66</v>
      </c>
      <c r="AH15" s="1" t="s">
        <v>58</v>
      </c>
      <c r="AK15" s="4">
        <f t="shared" si="4"/>
        <v>3.5</v>
      </c>
      <c r="AL15">
        <f t="shared" si="5"/>
        <v>0</v>
      </c>
      <c r="AM15">
        <f t="shared" si="6"/>
        <v>0</v>
      </c>
      <c r="AN15">
        <f t="shared" si="7"/>
        <v>2</v>
      </c>
      <c r="AO15">
        <f t="shared" si="8"/>
        <v>3</v>
      </c>
      <c r="AP15">
        <f t="shared" si="9"/>
        <v>2</v>
      </c>
      <c r="AQ15">
        <f t="shared" si="10"/>
        <v>1.5</v>
      </c>
      <c r="AR15">
        <f t="shared" si="11"/>
        <v>0</v>
      </c>
      <c r="AS15">
        <f t="shared" si="12"/>
        <v>0</v>
      </c>
      <c r="AT15">
        <f t="shared" si="13"/>
        <v>0</v>
      </c>
      <c r="AU15" s="4">
        <f t="shared" si="14"/>
        <v>8.5</v>
      </c>
    </row>
    <row r="16" spans="1:47" x14ac:dyDescent="0.25">
      <c r="A16" s="5" t="s">
        <v>0</v>
      </c>
      <c r="B16" t="s">
        <v>67</v>
      </c>
      <c r="C16" t="s">
        <v>68</v>
      </c>
      <c r="D16" t="s">
        <v>69</v>
      </c>
      <c r="E16" t="s">
        <v>70</v>
      </c>
      <c r="F16">
        <v>305</v>
      </c>
      <c r="G16">
        <v>123</v>
      </c>
      <c r="H16">
        <v>2003</v>
      </c>
      <c r="I16" s="3" t="s">
        <v>90</v>
      </c>
      <c r="J16" t="s">
        <v>52</v>
      </c>
      <c r="L16" t="str">
        <f t="shared" si="0"/>
        <v>Собеседования в 7-й математический класс 179-й школы</v>
      </c>
      <c r="M16" t="str">
        <f t="shared" si="1"/>
        <v>|</v>
      </c>
      <c r="N16" t="s">
        <v>53</v>
      </c>
      <c r="O16" t="s">
        <v>72</v>
      </c>
      <c r="P16" t="s">
        <v>55</v>
      </c>
      <c r="Q16" t="str">
        <f t="shared" si="2"/>
        <v>|</v>
      </c>
      <c r="R16">
        <v>2</v>
      </c>
      <c r="S16">
        <v>3</v>
      </c>
      <c r="T16">
        <v>2</v>
      </c>
      <c r="U16">
        <v>3</v>
      </c>
      <c r="V16">
        <v>2</v>
      </c>
      <c r="W16">
        <v>3</v>
      </c>
      <c r="X16">
        <v>2</v>
      </c>
      <c r="Y16">
        <v>3</v>
      </c>
      <c r="Z16">
        <v>2</v>
      </c>
      <c r="AA16" s="4">
        <f t="shared" si="3"/>
        <v>22</v>
      </c>
      <c r="AB16" s="1" t="s">
        <v>58</v>
      </c>
      <c r="AC16" s="1" t="s">
        <v>56</v>
      </c>
      <c r="AD16" s="1" t="s">
        <v>56</v>
      </c>
      <c r="AE16" s="1" t="s">
        <v>56</v>
      </c>
      <c r="AF16" s="1" t="s">
        <v>56</v>
      </c>
      <c r="AG16" s="1" t="s">
        <v>73</v>
      </c>
      <c r="AH16" s="1" t="s">
        <v>56</v>
      </c>
      <c r="AK16" s="4">
        <f t="shared" si="4"/>
        <v>5.0999999999999996</v>
      </c>
      <c r="AL16">
        <f t="shared" si="5"/>
        <v>0</v>
      </c>
      <c r="AM16">
        <f t="shared" si="6"/>
        <v>3</v>
      </c>
      <c r="AN16">
        <f t="shared" si="7"/>
        <v>2</v>
      </c>
      <c r="AO16">
        <f t="shared" si="8"/>
        <v>3</v>
      </c>
      <c r="AP16">
        <f t="shared" si="9"/>
        <v>2</v>
      </c>
      <c r="AQ16">
        <f t="shared" si="10"/>
        <v>0.3</v>
      </c>
      <c r="AR16">
        <f t="shared" si="11"/>
        <v>2</v>
      </c>
      <c r="AS16">
        <f t="shared" si="12"/>
        <v>0</v>
      </c>
      <c r="AT16">
        <f t="shared" si="13"/>
        <v>0</v>
      </c>
      <c r="AU16" s="4">
        <f t="shared" si="14"/>
        <v>12.3</v>
      </c>
    </row>
    <row r="17" spans="1:47" x14ac:dyDescent="0.25">
      <c r="A17"/>
      <c r="B17" t="s">
        <v>74</v>
      </c>
      <c r="C17" t="s">
        <v>63</v>
      </c>
      <c r="D17" t="s">
        <v>75</v>
      </c>
      <c r="E17" t="s">
        <v>76</v>
      </c>
      <c r="F17">
        <v>207</v>
      </c>
      <c r="G17">
        <v>432</v>
      </c>
      <c r="H17">
        <v>2004</v>
      </c>
      <c r="I17" s="3" t="s">
        <v>91</v>
      </c>
      <c r="J17" t="s">
        <v>78</v>
      </c>
      <c r="K17" t="s">
        <v>10</v>
      </c>
      <c r="L17" t="str">
        <f t="shared" si="0"/>
        <v>Собеседования в 7-й математический класс 179-й школы</v>
      </c>
      <c r="M17" t="str">
        <f t="shared" si="1"/>
        <v>|</v>
      </c>
      <c r="N17" t="s">
        <v>53</v>
      </c>
      <c r="O17" t="s">
        <v>79</v>
      </c>
      <c r="P17" t="s">
        <v>55</v>
      </c>
      <c r="Q17" t="str">
        <f t="shared" si="2"/>
        <v>|</v>
      </c>
      <c r="R17">
        <v>2</v>
      </c>
      <c r="S17">
        <v>3</v>
      </c>
      <c r="T17">
        <v>2</v>
      </c>
      <c r="U17">
        <v>3</v>
      </c>
      <c r="V17">
        <v>2</v>
      </c>
      <c r="W17">
        <v>3</v>
      </c>
      <c r="X17">
        <v>2</v>
      </c>
      <c r="Y17">
        <v>3</v>
      </c>
      <c r="Z17">
        <v>2</v>
      </c>
      <c r="AA17" s="4">
        <f t="shared" si="3"/>
        <v>22</v>
      </c>
      <c r="AB17" s="1" t="s">
        <v>56</v>
      </c>
      <c r="AC17" s="1" t="s">
        <v>56</v>
      </c>
      <c r="AD17" s="1" t="s">
        <v>56</v>
      </c>
      <c r="AE17" s="1" t="s">
        <v>58</v>
      </c>
      <c r="AF17" s="1" t="s">
        <v>58</v>
      </c>
      <c r="AG17" s="1" t="s">
        <v>58</v>
      </c>
      <c r="AH17" s="1" t="s">
        <v>58</v>
      </c>
      <c r="AK17" s="4">
        <f t="shared" si="4"/>
        <v>3</v>
      </c>
      <c r="AL17">
        <f t="shared" si="5"/>
        <v>2</v>
      </c>
      <c r="AM17">
        <f t="shared" si="6"/>
        <v>3</v>
      </c>
      <c r="AN17">
        <f t="shared" si="7"/>
        <v>2</v>
      </c>
      <c r="AO17">
        <f t="shared" si="8"/>
        <v>0</v>
      </c>
      <c r="AP17">
        <f t="shared" si="9"/>
        <v>0</v>
      </c>
      <c r="AQ17">
        <f t="shared" si="10"/>
        <v>0</v>
      </c>
      <c r="AR17">
        <f t="shared" si="11"/>
        <v>0</v>
      </c>
      <c r="AS17">
        <f t="shared" si="12"/>
        <v>0</v>
      </c>
      <c r="AT17">
        <f t="shared" si="13"/>
        <v>0</v>
      </c>
      <c r="AU17" s="4">
        <f t="shared" si="14"/>
        <v>7</v>
      </c>
    </row>
    <row r="18" spans="1:47" x14ac:dyDescent="0.25">
      <c r="A18"/>
      <c r="B18" t="s">
        <v>47</v>
      </c>
      <c r="C18" t="s">
        <v>48</v>
      </c>
      <c r="D18" t="s">
        <v>49</v>
      </c>
      <c r="E18" t="s">
        <v>50</v>
      </c>
      <c r="F18">
        <v>305</v>
      </c>
      <c r="G18">
        <v>123</v>
      </c>
      <c r="H18">
        <v>2001</v>
      </c>
      <c r="I18" s="3" t="s">
        <v>92</v>
      </c>
      <c r="J18" t="s">
        <v>52</v>
      </c>
      <c r="L18" t="str">
        <f t="shared" si="0"/>
        <v>Собеседования в 7-й математический класс 179-й школы</v>
      </c>
      <c r="M18" t="str">
        <f t="shared" si="1"/>
        <v>|</v>
      </c>
      <c r="N18" t="s">
        <v>53</v>
      </c>
      <c r="O18" t="s">
        <v>54</v>
      </c>
      <c r="P18" t="s">
        <v>55</v>
      </c>
      <c r="Q18" t="str">
        <f t="shared" si="2"/>
        <v>|</v>
      </c>
      <c r="R18">
        <v>2</v>
      </c>
      <c r="S18">
        <v>3</v>
      </c>
      <c r="T18">
        <v>2</v>
      </c>
      <c r="U18">
        <v>3</v>
      </c>
      <c r="V18">
        <v>2</v>
      </c>
      <c r="W18">
        <v>3</v>
      </c>
      <c r="X18">
        <v>2</v>
      </c>
      <c r="Y18">
        <v>3</v>
      </c>
      <c r="Z18">
        <v>2</v>
      </c>
      <c r="AA18" s="4">
        <f t="shared" si="3"/>
        <v>22</v>
      </c>
      <c r="AB18" s="1" t="s">
        <v>56</v>
      </c>
      <c r="AC18" s="1" t="s">
        <v>57</v>
      </c>
      <c r="AD18" s="1" t="s">
        <v>58</v>
      </c>
      <c r="AE18" s="1" t="s">
        <v>58</v>
      </c>
      <c r="AF18" s="1" t="s">
        <v>59</v>
      </c>
      <c r="AG18" s="1" t="s">
        <v>56</v>
      </c>
      <c r="AH18" s="1" t="s">
        <v>58</v>
      </c>
      <c r="AK18" s="4">
        <f t="shared" si="4"/>
        <v>2.8</v>
      </c>
      <c r="AL18">
        <f t="shared" si="5"/>
        <v>2</v>
      </c>
      <c r="AM18">
        <f t="shared" si="6"/>
        <v>2.4</v>
      </c>
      <c r="AN18">
        <f t="shared" si="7"/>
        <v>0</v>
      </c>
      <c r="AO18">
        <f t="shared" si="8"/>
        <v>0</v>
      </c>
      <c r="AP18">
        <f t="shared" si="9"/>
        <v>0</v>
      </c>
      <c r="AQ18">
        <f t="shared" si="10"/>
        <v>3</v>
      </c>
      <c r="AR18">
        <f t="shared" si="11"/>
        <v>0</v>
      </c>
      <c r="AS18">
        <f t="shared" si="12"/>
        <v>0</v>
      </c>
      <c r="AT18">
        <f t="shared" si="13"/>
        <v>0</v>
      </c>
      <c r="AU18" s="4">
        <f t="shared" si="14"/>
        <v>7.4</v>
      </c>
    </row>
    <row r="19" spans="1:47" x14ac:dyDescent="0.25">
      <c r="A19"/>
      <c r="B19" t="s">
        <v>60</v>
      </c>
      <c r="C19" t="s">
        <v>61</v>
      </c>
      <c r="D19" t="s">
        <v>62</v>
      </c>
      <c r="E19" t="s">
        <v>63</v>
      </c>
      <c r="F19">
        <v>306</v>
      </c>
      <c r="G19">
        <v>234</v>
      </c>
      <c r="H19">
        <v>2002</v>
      </c>
      <c r="I19" s="3" t="s">
        <v>93</v>
      </c>
      <c r="J19" t="s">
        <v>52</v>
      </c>
      <c r="L19" t="str">
        <f t="shared" si="0"/>
        <v>Собеседования в 7-й математический класс 179-й школы</v>
      </c>
      <c r="M19" t="str">
        <f t="shared" si="1"/>
        <v>|</v>
      </c>
      <c r="N19" t="s">
        <v>53</v>
      </c>
      <c r="O19" t="s">
        <v>65</v>
      </c>
      <c r="P19" t="s">
        <v>55</v>
      </c>
      <c r="Q19" t="str">
        <f t="shared" si="2"/>
        <v>|</v>
      </c>
      <c r="R19">
        <v>2</v>
      </c>
      <c r="S19">
        <v>3</v>
      </c>
      <c r="T19">
        <v>2</v>
      </c>
      <c r="U19">
        <v>3</v>
      </c>
      <c r="V19">
        <v>2</v>
      </c>
      <c r="W19">
        <v>3</v>
      </c>
      <c r="X19">
        <v>2</v>
      </c>
      <c r="Y19">
        <v>3</v>
      </c>
      <c r="Z19">
        <v>2</v>
      </c>
      <c r="AA19" s="4">
        <f t="shared" si="3"/>
        <v>22</v>
      </c>
      <c r="AB19" s="1" t="s">
        <v>58</v>
      </c>
      <c r="AC19" s="1" t="s">
        <v>59</v>
      </c>
      <c r="AD19" s="1" t="s">
        <v>56</v>
      </c>
      <c r="AE19" s="1" t="s">
        <v>56</v>
      </c>
      <c r="AF19" s="1" t="s">
        <v>56</v>
      </c>
      <c r="AG19" s="1" t="s">
        <v>66</v>
      </c>
      <c r="AH19" s="1" t="s">
        <v>58</v>
      </c>
      <c r="AK19" s="4">
        <f t="shared" si="4"/>
        <v>3.5</v>
      </c>
      <c r="AL19">
        <f t="shared" si="5"/>
        <v>0</v>
      </c>
      <c r="AM19">
        <f t="shared" si="6"/>
        <v>0</v>
      </c>
      <c r="AN19">
        <f t="shared" si="7"/>
        <v>2</v>
      </c>
      <c r="AO19">
        <f t="shared" si="8"/>
        <v>3</v>
      </c>
      <c r="AP19">
        <f t="shared" si="9"/>
        <v>2</v>
      </c>
      <c r="AQ19">
        <f t="shared" si="10"/>
        <v>1.5</v>
      </c>
      <c r="AR19">
        <f t="shared" si="11"/>
        <v>0</v>
      </c>
      <c r="AS19">
        <f t="shared" si="12"/>
        <v>0</v>
      </c>
      <c r="AT19">
        <f t="shared" si="13"/>
        <v>0</v>
      </c>
      <c r="AU19" s="4">
        <f t="shared" si="14"/>
        <v>8.5</v>
      </c>
    </row>
    <row r="20" spans="1:47" x14ac:dyDescent="0.25">
      <c r="A20"/>
      <c r="B20" t="s">
        <v>67</v>
      </c>
      <c r="C20" t="s">
        <v>68</v>
      </c>
      <c r="D20" t="s">
        <v>69</v>
      </c>
      <c r="E20" t="s">
        <v>70</v>
      </c>
      <c r="F20">
        <v>305</v>
      </c>
      <c r="G20">
        <v>123</v>
      </c>
      <c r="H20">
        <v>2003</v>
      </c>
      <c r="I20" s="3" t="s">
        <v>94</v>
      </c>
      <c r="J20" t="s">
        <v>52</v>
      </c>
      <c r="L20" t="str">
        <f t="shared" si="0"/>
        <v>Собеседования в 7-й математический класс 179-й школы</v>
      </c>
      <c r="M20" t="str">
        <f t="shared" si="1"/>
        <v>|</v>
      </c>
      <c r="N20" t="s">
        <v>53</v>
      </c>
      <c r="O20" t="s">
        <v>72</v>
      </c>
      <c r="P20" t="s">
        <v>55</v>
      </c>
      <c r="Q20" t="str">
        <f t="shared" si="2"/>
        <v>|</v>
      </c>
      <c r="R20">
        <v>2</v>
      </c>
      <c r="S20">
        <v>3</v>
      </c>
      <c r="T20">
        <v>2</v>
      </c>
      <c r="U20">
        <v>3</v>
      </c>
      <c r="V20">
        <v>2</v>
      </c>
      <c r="W20">
        <v>3</v>
      </c>
      <c r="X20">
        <v>2</v>
      </c>
      <c r="Y20">
        <v>3</v>
      </c>
      <c r="Z20">
        <v>2</v>
      </c>
      <c r="AA20" s="4">
        <f t="shared" si="3"/>
        <v>22</v>
      </c>
      <c r="AB20" s="1" t="s">
        <v>58</v>
      </c>
      <c r="AC20" s="1" t="s">
        <v>56</v>
      </c>
      <c r="AD20" s="1" t="s">
        <v>56</v>
      </c>
      <c r="AE20" s="1" t="s">
        <v>56</v>
      </c>
      <c r="AF20" s="1" t="s">
        <v>56</v>
      </c>
      <c r="AG20" s="1" t="s">
        <v>73</v>
      </c>
      <c r="AH20" s="1" t="s">
        <v>56</v>
      </c>
      <c r="AK20" s="4">
        <f t="shared" si="4"/>
        <v>5.0999999999999996</v>
      </c>
      <c r="AL20">
        <f t="shared" si="5"/>
        <v>0</v>
      </c>
      <c r="AM20">
        <f t="shared" si="6"/>
        <v>3</v>
      </c>
      <c r="AN20">
        <f t="shared" si="7"/>
        <v>2</v>
      </c>
      <c r="AO20">
        <f t="shared" si="8"/>
        <v>3</v>
      </c>
      <c r="AP20">
        <f t="shared" si="9"/>
        <v>2</v>
      </c>
      <c r="AQ20">
        <f t="shared" si="10"/>
        <v>0.3</v>
      </c>
      <c r="AR20">
        <f t="shared" si="11"/>
        <v>2</v>
      </c>
      <c r="AS20">
        <f t="shared" si="12"/>
        <v>0</v>
      </c>
      <c r="AT20">
        <f t="shared" si="13"/>
        <v>0</v>
      </c>
      <c r="AU20" s="4">
        <f t="shared" si="14"/>
        <v>12.3</v>
      </c>
    </row>
    <row r="21" spans="1:47" x14ac:dyDescent="0.25">
      <c r="A21"/>
      <c r="B21" t="s">
        <v>74</v>
      </c>
      <c r="C21" t="s">
        <v>63</v>
      </c>
      <c r="D21" t="s">
        <v>75</v>
      </c>
      <c r="E21" t="s">
        <v>76</v>
      </c>
      <c r="F21">
        <v>207</v>
      </c>
      <c r="G21">
        <v>432</v>
      </c>
      <c r="H21">
        <v>2004</v>
      </c>
      <c r="I21" s="3" t="s">
        <v>95</v>
      </c>
      <c r="J21" t="s">
        <v>78</v>
      </c>
      <c r="K21" t="s">
        <v>10</v>
      </c>
      <c r="L21" t="str">
        <f t="shared" si="0"/>
        <v>Собеседования в 7-й математический класс 179-й школы</v>
      </c>
      <c r="M21" t="str">
        <f t="shared" si="1"/>
        <v>|</v>
      </c>
      <c r="N21" t="s">
        <v>53</v>
      </c>
      <c r="O21" t="s">
        <v>79</v>
      </c>
      <c r="P21" t="s">
        <v>55</v>
      </c>
      <c r="Q21" t="str">
        <f t="shared" si="2"/>
        <v>|</v>
      </c>
      <c r="R21">
        <v>2</v>
      </c>
      <c r="S21">
        <v>3</v>
      </c>
      <c r="T21">
        <v>2</v>
      </c>
      <c r="U21">
        <v>3</v>
      </c>
      <c r="V21">
        <v>2</v>
      </c>
      <c r="W21">
        <v>3</v>
      </c>
      <c r="X21">
        <v>2</v>
      </c>
      <c r="Y21">
        <v>3</v>
      </c>
      <c r="Z21">
        <v>2</v>
      </c>
      <c r="AA21" s="4">
        <f t="shared" si="3"/>
        <v>22</v>
      </c>
      <c r="AB21" s="1" t="s">
        <v>56</v>
      </c>
      <c r="AC21" s="1" t="s">
        <v>56</v>
      </c>
      <c r="AD21" s="1" t="s">
        <v>56</v>
      </c>
      <c r="AE21" s="1" t="s">
        <v>58</v>
      </c>
      <c r="AF21" s="1" t="s">
        <v>58</v>
      </c>
      <c r="AG21" s="1" t="s">
        <v>58</v>
      </c>
      <c r="AH21" s="1" t="s">
        <v>58</v>
      </c>
      <c r="AK21" s="4">
        <f t="shared" si="4"/>
        <v>3</v>
      </c>
      <c r="AL21">
        <f t="shared" si="5"/>
        <v>2</v>
      </c>
      <c r="AM21">
        <f t="shared" si="6"/>
        <v>3</v>
      </c>
      <c r="AN21">
        <f t="shared" si="7"/>
        <v>2</v>
      </c>
      <c r="AO21">
        <f t="shared" si="8"/>
        <v>0</v>
      </c>
      <c r="AP21">
        <f t="shared" si="9"/>
        <v>0</v>
      </c>
      <c r="AQ21">
        <f t="shared" si="10"/>
        <v>0</v>
      </c>
      <c r="AR21">
        <f t="shared" si="11"/>
        <v>0</v>
      </c>
      <c r="AS21">
        <f t="shared" si="12"/>
        <v>0</v>
      </c>
      <c r="AT21">
        <f t="shared" si="13"/>
        <v>0</v>
      </c>
      <c r="AU21" s="4">
        <f t="shared" si="14"/>
        <v>7</v>
      </c>
    </row>
    <row r="22" spans="1:47" x14ac:dyDescent="0.25">
      <c r="A22"/>
      <c r="B22" t="s">
        <v>47</v>
      </c>
      <c r="C22" t="s">
        <v>48</v>
      </c>
      <c r="D22" t="s">
        <v>49</v>
      </c>
      <c r="E22" t="s">
        <v>50</v>
      </c>
      <c r="F22">
        <v>305</v>
      </c>
      <c r="G22">
        <v>123</v>
      </c>
      <c r="H22">
        <v>2001</v>
      </c>
      <c r="I22" s="3" t="s">
        <v>64</v>
      </c>
      <c r="J22" t="s">
        <v>52</v>
      </c>
      <c r="L22" t="str">
        <f t="shared" si="0"/>
        <v>Собеседования в 7-й математический класс 179-й школы</v>
      </c>
      <c r="M22" t="str">
        <f t="shared" si="1"/>
        <v>|</v>
      </c>
      <c r="N22" t="s">
        <v>53</v>
      </c>
      <c r="O22" t="s">
        <v>54</v>
      </c>
      <c r="P22" t="s">
        <v>55</v>
      </c>
      <c r="Q22" t="str">
        <f t="shared" si="2"/>
        <v>|</v>
      </c>
      <c r="R22">
        <v>2</v>
      </c>
      <c r="S22">
        <v>3</v>
      </c>
      <c r="T22">
        <v>2</v>
      </c>
      <c r="U22">
        <v>3</v>
      </c>
      <c r="V22">
        <v>2</v>
      </c>
      <c r="W22">
        <v>3</v>
      </c>
      <c r="X22">
        <v>2</v>
      </c>
      <c r="Y22">
        <v>3</v>
      </c>
      <c r="Z22">
        <v>2</v>
      </c>
      <c r="AA22" s="4">
        <f t="shared" si="3"/>
        <v>22</v>
      </c>
      <c r="AB22" s="1" t="s">
        <v>56</v>
      </c>
      <c r="AC22" s="1" t="s">
        <v>57</v>
      </c>
      <c r="AD22" s="1" t="s">
        <v>58</v>
      </c>
      <c r="AE22" s="1" t="s">
        <v>58</v>
      </c>
      <c r="AF22" s="1" t="s">
        <v>59</v>
      </c>
      <c r="AG22" s="1" t="s">
        <v>56</v>
      </c>
      <c r="AH22" s="1" t="s">
        <v>58</v>
      </c>
      <c r="AK22" s="4">
        <f t="shared" si="4"/>
        <v>2.8</v>
      </c>
      <c r="AL22">
        <f t="shared" si="5"/>
        <v>2</v>
      </c>
      <c r="AM22">
        <f t="shared" si="6"/>
        <v>2.4</v>
      </c>
      <c r="AN22">
        <f t="shared" si="7"/>
        <v>0</v>
      </c>
      <c r="AO22">
        <f t="shared" si="8"/>
        <v>0</v>
      </c>
      <c r="AP22">
        <f t="shared" si="9"/>
        <v>0</v>
      </c>
      <c r="AQ22">
        <f t="shared" si="10"/>
        <v>3</v>
      </c>
      <c r="AR22">
        <f t="shared" si="11"/>
        <v>0</v>
      </c>
      <c r="AS22">
        <f t="shared" si="12"/>
        <v>0</v>
      </c>
      <c r="AT22">
        <f t="shared" si="13"/>
        <v>0</v>
      </c>
      <c r="AU22" s="4">
        <f t="shared" si="14"/>
        <v>7.4</v>
      </c>
    </row>
    <row r="23" spans="1:47" x14ac:dyDescent="0.25">
      <c r="A23" s="5" t="s">
        <v>0</v>
      </c>
      <c r="B23" t="s">
        <v>60</v>
      </c>
      <c r="C23" t="s">
        <v>61</v>
      </c>
      <c r="D23" t="s">
        <v>62</v>
      </c>
      <c r="E23" t="s">
        <v>63</v>
      </c>
      <c r="F23">
        <v>306</v>
      </c>
      <c r="G23">
        <v>234</v>
      </c>
      <c r="H23">
        <v>2002</v>
      </c>
      <c r="I23" s="3" t="s">
        <v>96</v>
      </c>
      <c r="J23" t="s">
        <v>52</v>
      </c>
      <c r="L23" t="str">
        <f t="shared" si="0"/>
        <v>Собеседования в 7-й математический класс 179-й школы</v>
      </c>
      <c r="M23" t="str">
        <f t="shared" si="1"/>
        <v>|</v>
      </c>
      <c r="N23" t="s">
        <v>53</v>
      </c>
      <c r="O23" t="s">
        <v>65</v>
      </c>
      <c r="P23" t="s">
        <v>55</v>
      </c>
      <c r="Q23" t="str">
        <f t="shared" si="2"/>
        <v>|</v>
      </c>
      <c r="R23">
        <v>2</v>
      </c>
      <c r="S23">
        <v>3</v>
      </c>
      <c r="T23">
        <v>2</v>
      </c>
      <c r="U23">
        <v>3</v>
      </c>
      <c r="V23">
        <v>2</v>
      </c>
      <c r="W23">
        <v>3</v>
      </c>
      <c r="X23">
        <v>2</v>
      </c>
      <c r="Y23">
        <v>3</v>
      </c>
      <c r="Z23">
        <v>2</v>
      </c>
      <c r="AA23" s="4">
        <f t="shared" si="3"/>
        <v>22</v>
      </c>
      <c r="AB23" s="1" t="s">
        <v>58</v>
      </c>
      <c r="AC23" s="1" t="s">
        <v>59</v>
      </c>
      <c r="AD23" s="1" t="s">
        <v>56</v>
      </c>
      <c r="AE23" s="1" t="s">
        <v>56</v>
      </c>
      <c r="AF23" s="1" t="s">
        <v>56</v>
      </c>
      <c r="AG23" s="1" t="s">
        <v>66</v>
      </c>
      <c r="AH23" s="1" t="s">
        <v>58</v>
      </c>
      <c r="AK23" s="4">
        <f t="shared" si="4"/>
        <v>3.5</v>
      </c>
      <c r="AL23">
        <f t="shared" si="5"/>
        <v>0</v>
      </c>
      <c r="AM23">
        <f t="shared" si="6"/>
        <v>0</v>
      </c>
      <c r="AN23">
        <f t="shared" si="7"/>
        <v>2</v>
      </c>
      <c r="AO23">
        <f t="shared" si="8"/>
        <v>3</v>
      </c>
      <c r="AP23">
        <f t="shared" si="9"/>
        <v>2</v>
      </c>
      <c r="AQ23">
        <f t="shared" si="10"/>
        <v>1.5</v>
      </c>
      <c r="AR23">
        <f t="shared" si="11"/>
        <v>0</v>
      </c>
      <c r="AS23">
        <f t="shared" si="12"/>
        <v>0</v>
      </c>
      <c r="AT23">
        <f t="shared" si="13"/>
        <v>0</v>
      </c>
      <c r="AU23" s="4">
        <f t="shared" si="14"/>
        <v>8.5</v>
      </c>
    </row>
    <row r="24" spans="1:47" x14ac:dyDescent="0.25">
      <c r="A24" s="5" t="s">
        <v>0</v>
      </c>
      <c r="B24" t="s">
        <v>67</v>
      </c>
      <c r="C24" t="s">
        <v>68</v>
      </c>
      <c r="D24" t="s">
        <v>69</v>
      </c>
      <c r="E24" t="s">
        <v>70</v>
      </c>
      <c r="F24">
        <v>305</v>
      </c>
      <c r="G24">
        <v>123</v>
      </c>
      <c r="H24">
        <v>2003</v>
      </c>
      <c r="I24" s="3" t="s">
        <v>97</v>
      </c>
      <c r="J24" t="s">
        <v>52</v>
      </c>
      <c r="L24" t="str">
        <f t="shared" si="0"/>
        <v>Собеседования в 7-й математический класс 179-й школы</v>
      </c>
      <c r="M24" t="str">
        <f t="shared" si="1"/>
        <v>|</v>
      </c>
      <c r="N24" t="s">
        <v>53</v>
      </c>
      <c r="O24" t="s">
        <v>72</v>
      </c>
      <c r="P24" t="s">
        <v>55</v>
      </c>
      <c r="Q24" t="str">
        <f t="shared" si="2"/>
        <v>|</v>
      </c>
      <c r="R24">
        <v>2</v>
      </c>
      <c r="S24">
        <v>3</v>
      </c>
      <c r="T24">
        <v>2</v>
      </c>
      <c r="U24">
        <v>3</v>
      </c>
      <c r="V24">
        <v>2</v>
      </c>
      <c r="W24">
        <v>3</v>
      </c>
      <c r="X24">
        <v>2</v>
      </c>
      <c r="Y24">
        <v>3</v>
      </c>
      <c r="Z24">
        <v>2</v>
      </c>
      <c r="AA24" s="4">
        <f t="shared" si="3"/>
        <v>22</v>
      </c>
      <c r="AB24" s="1" t="s">
        <v>58</v>
      </c>
      <c r="AC24" s="1" t="s">
        <v>56</v>
      </c>
      <c r="AD24" s="1" t="s">
        <v>56</v>
      </c>
      <c r="AE24" s="1" t="s">
        <v>56</v>
      </c>
      <c r="AF24" s="1" t="s">
        <v>56</v>
      </c>
      <c r="AG24" s="1" t="s">
        <v>73</v>
      </c>
      <c r="AH24" s="1" t="s">
        <v>56</v>
      </c>
      <c r="AK24" s="4">
        <f t="shared" si="4"/>
        <v>5.0999999999999996</v>
      </c>
      <c r="AL24">
        <f t="shared" si="5"/>
        <v>0</v>
      </c>
      <c r="AM24">
        <f t="shared" si="6"/>
        <v>3</v>
      </c>
      <c r="AN24">
        <f t="shared" si="7"/>
        <v>2</v>
      </c>
      <c r="AO24">
        <f t="shared" si="8"/>
        <v>3</v>
      </c>
      <c r="AP24">
        <f t="shared" si="9"/>
        <v>2</v>
      </c>
      <c r="AQ24">
        <f t="shared" si="10"/>
        <v>0.3</v>
      </c>
      <c r="AR24">
        <f t="shared" si="11"/>
        <v>2</v>
      </c>
      <c r="AS24">
        <f t="shared" si="12"/>
        <v>0</v>
      </c>
      <c r="AT24">
        <f t="shared" si="13"/>
        <v>0</v>
      </c>
      <c r="AU24" s="4">
        <f t="shared" si="14"/>
        <v>12.3</v>
      </c>
    </row>
    <row r="25" spans="1:47" x14ac:dyDescent="0.25">
      <c r="A25" s="5" t="s">
        <v>0</v>
      </c>
      <c r="B25" t="s">
        <v>74</v>
      </c>
      <c r="C25" t="s">
        <v>63</v>
      </c>
      <c r="D25" t="s">
        <v>75</v>
      </c>
      <c r="E25" t="s">
        <v>76</v>
      </c>
      <c r="F25">
        <v>207</v>
      </c>
      <c r="G25">
        <v>432</v>
      </c>
      <c r="H25">
        <v>2004</v>
      </c>
      <c r="I25" s="3" t="s">
        <v>98</v>
      </c>
      <c r="J25" t="s">
        <v>78</v>
      </c>
      <c r="K25" t="s">
        <v>10</v>
      </c>
      <c r="L25" t="str">
        <f t="shared" si="0"/>
        <v>Собеседования в 7-й математический класс 179-й школы</v>
      </c>
      <c r="M25" t="str">
        <f t="shared" si="1"/>
        <v>|</v>
      </c>
      <c r="N25" t="s">
        <v>53</v>
      </c>
      <c r="O25" t="s">
        <v>79</v>
      </c>
      <c r="P25" t="s">
        <v>55</v>
      </c>
      <c r="Q25" t="str">
        <f t="shared" si="2"/>
        <v>|</v>
      </c>
      <c r="R25">
        <v>2</v>
      </c>
      <c r="S25">
        <v>3</v>
      </c>
      <c r="T25">
        <v>2</v>
      </c>
      <c r="U25">
        <v>3</v>
      </c>
      <c r="V25">
        <v>2</v>
      </c>
      <c r="W25">
        <v>3</v>
      </c>
      <c r="X25">
        <v>2</v>
      </c>
      <c r="Y25">
        <v>3</v>
      </c>
      <c r="Z25">
        <v>2</v>
      </c>
      <c r="AA25" s="4">
        <f t="shared" si="3"/>
        <v>22</v>
      </c>
      <c r="AB25" s="1" t="s">
        <v>56</v>
      </c>
      <c r="AC25" s="1" t="s">
        <v>56</v>
      </c>
      <c r="AD25" s="1" t="s">
        <v>56</v>
      </c>
      <c r="AE25" s="1" t="s">
        <v>58</v>
      </c>
      <c r="AF25" s="1" t="s">
        <v>58</v>
      </c>
      <c r="AG25" s="1" t="s">
        <v>58</v>
      </c>
      <c r="AH25" s="1" t="s">
        <v>58</v>
      </c>
      <c r="AK25" s="4">
        <f t="shared" si="4"/>
        <v>3</v>
      </c>
      <c r="AL25">
        <f t="shared" si="5"/>
        <v>2</v>
      </c>
      <c r="AM25">
        <f t="shared" si="6"/>
        <v>3</v>
      </c>
      <c r="AN25">
        <f t="shared" si="7"/>
        <v>2</v>
      </c>
      <c r="AO25">
        <f t="shared" si="8"/>
        <v>0</v>
      </c>
      <c r="AP25">
        <f t="shared" si="9"/>
        <v>0</v>
      </c>
      <c r="AQ25">
        <f t="shared" si="10"/>
        <v>0</v>
      </c>
      <c r="AR25">
        <f t="shared" si="11"/>
        <v>0</v>
      </c>
      <c r="AS25">
        <f t="shared" si="12"/>
        <v>0</v>
      </c>
      <c r="AT25">
        <f t="shared" si="13"/>
        <v>0</v>
      </c>
      <c r="AU25" s="4">
        <f t="shared" si="14"/>
        <v>7</v>
      </c>
    </row>
    <row r="26" spans="1:47" x14ac:dyDescent="0.25">
      <c r="A26"/>
      <c r="B26" t="s">
        <v>47</v>
      </c>
      <c r="C26" t="s">
        <v>48</v>
      </c>
      <c r="D26" t="s">
        <v>49</v>
      </c>
      <c r="E26" t="s">
        <v>50</v>
      </c>
      <c r="F26">
        <v>305</v>
      </c>
      <c r="G26">
        <v>123</v>
      </c>
      <c r="H26">
        <v>2001</v>
      </c>
      <c r="I26" s="3" t="s">
        <v>99</v>
      </c>
      <c r="J26" t="s">
        <v>52</v>
      </c>
      <c r="L26" t="str">
        <f t="shared" si="0"/>
        <v>Собеседования в 7-й математический класс 179-й школы</v>
      </c>
      <c r="M26" t="str">
        <f t="shared" si="1"/>
        <v>|</v>
      </c>
      <c r="N26" t="s">
        <v>53</v>
      </c>
      <c r="O26" t="s">
        <v>54</v>
      </c>
      <c r="P26" t="s">
        <v>55</v>
      </c>
      <c r="Q26" t="str">
        <f t="shared" si="2"/>
        <v>|</v>
      </c>
      <c r="R26">
        <v>2</v>
      </c>
      <c r="S26">
        <v>3</v>
      </c>
      <c r="T26">
        <v>2</v>
      </c>
      <c r="U26">
        <v>3</v>
      </c>
      <c r="V26">
        <v>2</v>
      </c>
      <c r="W26">
        <v>3</v>
      </c>
      <c r="X26">
        <v>2</v>
      </c>
      <c r="Y26">
        <v>3</v>
      </c>
      <c r="Z26">
        <v>2</v>
      </c>
      <c r="AA26" s="4">
        <f t="shared" si="3"/>
        <v>22</v>
      </c>
      <c r="AB26" s="1" t="s">
        <v>56</v>
      </c>
      <c r="AC26" s="1" t="s">
        <v>57</v>
      </c>
      <c r="AD26" s="1" t="s">
        <v>58</v>
      </c>
      <c r="AE26" s="1" t="s">
        <v>58</v>
      </c>
      <c r="AF26" s="1" t="s">
        <v>59</v>
      </c>
      <c r="AG26" s="1" t="s">
        <v>56</v>
      </c>
      <c r="AH26" s="1" t="s">
        <v>58</v>
      </c>
      <c r="AK26" s="4">
        <f t="shared" si="4"/>
        <v>2.8</v>
      </c>
      <c r="AL26">
        <f t="shared" si="5"/>
        <v>2</v>
      </c>
      <c r="AM26">
        <f t="shared" si="6"/>
        <v>2.4</v>
      </c>
      <c r="AN26">
        <f t="shared" si="7"/>
        <v>0</v>
      </c>
      <c r="AO26">
        <f t="shared" si="8"/>
        <v>0</v>
      </c>
      <c r="AP26">
        <f t="shared" si="9"/>
        <v>0</v>
      </c>
      <c r="AQ26">
        <f t="shared" si="10"/>
        <v>3</v>
      </c>
      <c r="AR26">
        <f t="shared" si="11"/>
        <v>0</v>
      </c>
      <c r="AS26">
        <f t="shared" si="12"/>
        <v>0</v>
      </c>
      <c r="AT26">
        <f t="shared" si="13"/>
        <v>0</v>
      </c>
      <c r="AU26" s="4">
        <f t="shared" si="14"/>
        <v>7.4</v>
      </c>
    </row>
    <row r="27" spans="1:47" x14ac:dyDescent="0.25">
      <c r="A27"/>
      <c r="B27" t="s">
        <v>60</v>
      </c>
      <c r="C27" t="s">
        <v>61</v>
      </c>
      <c r="D27" t="s">
        <v>62</v>
      </c>
      <c r="E27" t="s">
        <v>63</v>
      </c>
      <c r="F27">
        <v>306</v>
      </c>
      <c r="G27">
        <v>234</v>
      </c>
      <c r="H27">
        <v>2002</v>
      </c>
      <c r="I27" s="3" t="s">
        <v>100</v>
      </c>
      <c r="J27" t="s">
        <v>52</v>
      </c>
      <c r="L27" t="str">
        <f t="shared" si="0"/>
        <v>Собеседования в 7-й математический класс 179-й школы</v>
      </c>
      <c r="M27" t="str">
        <f t="shared" si="1"/>
        <v>|</v>
      </c>
      <c r="N27" t="s">
        <v>53</v>
      </c>
      <c r="O27" t="s">
        <v>65</v>
      </c>
      <c r="P27" t="s">
        <v>55</v>
      </c>
      <c r="Q27" t="str">
        <f t="shared" si="2"/>
        <v>|</v>
      </c>
      <c r="R27">
        <v>2</v>
      </c>
      <c r="S27">
        <v>3</v>
      </c>
      <c r="T27">
        <v>2</v>
      </c>
      <c r="U27">
        <v>3</v>
      </c>
      <c r="V27">
        <v>2</v>
      </c>
      <c r="W27">
        <v>3</v>
      </c>
      <c r="X27">
        <v>2</v>
      </c>
      <c r="Y27">
        <v>3</v>
      </c>
      <c r="Z27">
        <v>2</v>
      </c>
      <c r="AA27" s="4">
        <f t="shared" si="3"/>
        <v>22</v>
      </c>
      <c r="AB27" s="1" t="s">
        <v>58</v>
      </c>
      <c r="AC27" s="1" t="s">
        <v>59</v>
      </c>
      <c r="AD27" s="1" t="s">
        <v>56</v>
      </c>
      <c r="AE27" s="1" t="s">
        <v>56</v>
      </c>
      <c r="AF27" s="1" t="s">
        <v>56</v>
      </c>
      <c r="AG27" s="1" t="s">
        <v>66</v>
      </c>
      <c r="AH27" s="1" t="s">
        <v>58</v>
      </c>
      <c r="AK27" s="4">
        <f t="shared" si="4"/>
        <v>3.5</v>
      </c>
      <c r="AL27">
        <f t="shared" si="5"/>
        <v>0</v>
      </c>
      <c r="AM27">
        <f t="shared" si="6"/>
        <v>0</v>
      </c>
      <c r="AN27">
        <f t="shared" si="7"/>
        <v>2</v>
      </c>
      <c r="AO27">
        <f t="shared" si="8"/>
        <v>3</v>
      </c>
      <c r="AP27">
        <f t="shared" si="9"/>
        <v>2</v>
      </c>
      <c r="AQ27">
        <f t="shared" si="10"/>
        <v>1.5</v>
      </c>
      <c r="AR27">
        <f t="shared" si="11"/>
        <v>0</v>
      </c>
      <c r="AS27">
        <f t="shared" si="12"/>
        <v>0</v>
      </c>
      <c r="AT27">
        <f t="shared" si="13"/>
        <v>0</v>
      </c>
      <c r="AU27" s="4">
        <f t="shared" si="14"/>
        <v>8.5</v>
      </c>
    </row>
    <row r="28" spans="1:47" x14ac:dyDescent="0.25">
      <c r="A28"/>
      <c r="B28" t="s">
        <v>67</v>
      </c>
      <c r="C28" t="s">
        <v>68</v>
      </c>
      <c r="D28" t="s">
        <v>69</v>
      </c>
      <c r="E28" t="s">
        <v>70</v>
      </c>
      <c r="F28">
        <v>305</v>
      </c>
      <c r="G28">
        <v>123</v>
      </c>
      <c r="H28">
        <v>2003</v>
      </c>
      <c r="I28" s="3" t="s">
        <v>101</v>
      </c>
      <c r="J28" t="s">
        <v>52</v>
      </c>
      <c r="L28" t="str">
        <f t="shared" si="0"/>
        <v>Собеседования в 7-й математический класс 179-й школы</v>
      </c>
      <c r="M28" t="str">
        <f t="shared" si="1"/>
        <v>|</v>
      </c>
      <c r="N28" t="s">
        <v>53</v>
      </c>
      <c r="O28" t="s">
        <v>72</v>
      </c>
      <c r="P28" t="s">
        <v>55</v>
      </c>
      <c r="Q28" t="str">
        <f t="shared" si="2"/>
        <v>|</v>
      </c>
      <c r="R28">
        <v>2</v>
      </c>
      <c r="S28">
        <v>3</v>
      </c>
      <c r="T28">
        <v>2</v>
      </c>
      <c r="U28">
        <v>3</v>
      </c>
      <c r="V28">
        <v>2</v>
      </c>
      <c r="W28">
        <v>3</v>
      </c>
      <c r="X28">
        <v>2</v>
      </c>
      <c r="Y28">
        <v>3</v>
      </c>
      <c r="Z28">
        <v>2</v>
      </c>
      <c r="AA28" s="4">
        <f t="shared" si="3"/>
        <v>22</v>
      </c>
      <c r="AB28" s="1" t="s">
        <v>58</v>
      </c>
      <c r="AC28" s="1" t="s">
        <v>56</v>
      </c>
      <c r="AD28" s="1" t="s">
        <v>56</v>
      </c>
      <c r="AE28" s="1" t="s">
        <v>56</v>
      </c>
      <c r="AF28" s="1" t="s">
        <v>56</v>
      </c>
      <c r="AG28" s="1" t="s">
        <v>73</v>
      </c>
      <c r="AH28" s="1" t="s">
        <v>56</v>
      </c>
      <c r="AK28" s="4">
        <f t="shared" si="4"/>
        <v>5.0999999999999996</v>
      </c>
      <c r="AL28">
        <f t="shared" si="5"/>
        <v>0</v>
      </c>
      <c r="AM28">
        <f t="shared" si="6"/>
        <v>3</v>
      </c>
      <c r="AN28">
        <f t="shared" si="7"/>
        <v>2</v>
      </c>
      <c r="AO28">
        <f t="shared" si="8"/>
        <v>3</v>
      </c>
      <c r="AP28">
        <f t="shared" si="9"/>
        <v>2</v>
      </c>
      <c r="AQ28">
        <f t="shared" si="10"/>
        <v>0.3</v>
      </c>
      <c r="AR28">
        <f t="shared" si="11"/>
        <v>2</v>
      </c>
      <c r="AS28">
        <f t="shared" si="12"/>
        <v>0</v>
      </c>
      <c r="AT28">
        <f t="shared" si="13"/>
        <v>0</v>
      </c>
      <c r="AU28" s="4">
        <f t="shared" si="14"/>
        <v>12.3</v>
      </c>
    </row>
    <row r="29" spans="1:47" x14ac:dyDescent="0.25">
      <c r="A29"/>
      <c r="B29" t="s">
        <v>74</v>
      </c>
      <c r="C29" t="s">
        <v>63</v>
      </c>
      <c r="D29" t="s">
        <v>75</v>
      </c>
      <c r="E29" t="s">
        <v>76</v>
      </c>
      <c r="F29">
        <v>207</v>
      </c>
      <c r="G29">
        <v>432</v>
      </c>
      <c r="H29">
        <v>2004</v>
      </c>
      <c r="I29" s="3" t="s">
        <v>102</v>
      </c>
      <c r="J29" t="s">
        <v>78</v>
      </c>
      <c r="K29" t="s">
        <v>10</v>
      </c>
      <c r="L29" t="str">
        <f t="shared" si="0"/>
        <v>Собеседования в 7-й математический класс 179-й школы</v>
      </c>
      <c r="M29" t="str">
        <f t="shared" si="1"/>
        <v>|</v>
      </c>
      <c r="N29" t="s">
        <v>53</v>
      </c>
      <c r="O29" t="s">
        <v>79</v>
      </c>
      <c r="P29" t="s">
        <v>55</v>
      </c>
      <c r="Q29" t="str">
        <f t="shared" si="2"/>
        <v>|</v>
      </c>
      <c r="R29">
        <v>2</v>
      </c>
      <c r="S29">
        <v>3</v>
      </c>
      <c r="T29">
        <v>2</v>
      </c>
      <c r="U29">
        <v>3</v>
      </c>
      <c r="V29">
        <v>2</v>
      </c>
      <c r="W29">
        <v>3</v>
      </c>
      <c r="X29">
        <v>2</v>
      </c>
      <c r="Y29">
        <v>3</v>
      </c>
      <c r="Z29">
        <v>2</v>
      </c>
      <c r="AA29" s="4">
        <f t="shared" si="3"/>
        <v>22</v>
      </c>
      <c r="AB29" s="1" t="s">
        <v>56</v>
      </c>
      <c r="AC29" s="1" t="s">
        <v>56</v>
      </c>
      <c r="AD29" s="1" t="s">
        <v>56</v>
      </c>
      <c r="AE29" s="1" t="s">
        <v>58</v>
      </c>
      <c r="AF29" s="1" t="s">
        <v>58</v>
      </c>
      <c r="AG29" s="1" t="s">
        <v>58</v>
      </c>
      <c r="AH29" s="1" t="s">
        <v>58</v>
      </c>
      <c r="AK29" s="4">
        <f t="shared" si="4"/>
        <v>3</v>
      </c>
      <c r="AL29">
        <f t="shared" si="5"/>
        <v>2</v>
      </c>
      <c r="AM29">
        <f t="shared" si="6"/>
        <v>3</v>
      </c>
      <c r="AN29">
        <f t="shared" si="7"/>
        <v>2</v>
      </c>
      <c r="AO29">
        <f t="shared" si="8"/>
        <v>0</v>
      </c>
      <c r="AP29">
        <f t="shared" si="9"/>
        <v>0</v>
      </c>
      <c r="AQ29">
        <f t="shared" si="10"/>
        <v>0</v>
      </c>
      <c r="AR29">
        <f t="shared" si="11"/>
        <v>0</v>
      </c>
      <c r="AS29">
        <f t="shared" si="12"/>
        <v>0</v>
      </c>
      <c r="AT29">
        <f t="shared" si="13"/>
        <v>0</v>
      </c>
      <c r="AU29" s="4">
        <f t="shared" si="14"/>
        <v>7</v>
      </c>
    </row>
    <row r="30" spans="1:47" x14ac:dyDescent="0.25">
      <c r="A30"/>
      <c r="B30" t="s">
        <v>47</v>
      </c>
      <c r="C30" t="s">
        <v>48</v>
      </c>
      <c r="D30" t="s">
        <v>49</v>
      </c>
      <c r="E30" t="s">
        <v>50</v>
      </c>
      <c r="F30">
        <v>305</v>
      </c>
      <c r="G30">
        <v>123</v>
      </c>
      <c r="H30">
        <v>2001</v>
      </c>
      <c r="I30" s="3" t="s">
        <v>103</v>
      </c>
      <c r="J30" t="s">
        <v>52</v>
      </c>
      <c r="L30" t="str">
        <f t="shared" si="0"/>
        <v>Собеседования в 7-й математический класс 179-й школы</v>
      </c>
      <c r="M30" t="str">
        <f t="shared" si="1"/>
        <v>|</v>
      </c>
      <c r="N30" t="s">
        <v>53</v>
      </c>
      <c r="O30" t="s">
        <v>54</v>
      </c>
      <c r="P30" t="s">
        <v>55</v>
      </c>
      <c r="Q30" t="str">
        <f t="shared" si="2"/>
        <v>|</v>
      </c>
      <c r="R30">
        <v>2</v>
      </c>
      <c r="S30">
        <v>3</v>
      </c>
      <c r="T30">
        <v>2</v>
      </c>
      <c r="U30">
        <v>3</v>
      </c>
      <c r="V30">
        <v>2</v>
      </c>
      <c r="W30">
        <v>3</v>
      </c>
      <c r="X30">
        <v>2</v>
      </c>
      <c r="Y30">
        <v>3</v>
      </c>
      <c r="Z30">
        <v>2</v>
      </c>
      <c r="AA30" s="4">
        <f t="shared" si="3"/>
        <v>22</v>
      </c>
      <c r="AB30" s="1" t="s">
        <v>56</v>
      </c>
      <c r="AC30" s="1" t="s">
        <v>57</v>
      </c>
      <c r="AD30" s="1" t="s">
        <v>58</v>
      </c>
      <c r="AE30" s="1" t="s">
        <v>58</v>
      </c>
      <c r="AF30" s="1" t="s">
        <v>59</v>
      </c>
      <c r="AG30" s="1" t="s">
        <v>56</v>
      </c>
      <c r="AH30" s="1" t="s">
        <v>58</v>
      </c>
      <c r="AK30" s="4">
        <f t="shared" si="4"/>
        <v>2.8</v>
      </c>
      <c r="AL30">
        <f t="shared" si="5"/>
        <v>2</v>
      </c>
      <c r="AM30">
        <f t="shared" si="6"/>
        <v>2.4</v>
      </c>
      <c r="AN30">
        <f t="shared" si="7"/>
        <v>0</v>
      </c>
      <c r="AO30">
        <f t="shared" si="8"/>
        <v>0</v>
      </c>
      <c r="AP30">
        <f t="shared" si="9"/>
        <v>0</v>
      </c>
      <c r="AQ30">
        <f t="shared" si="10"/>
        <v>3</v>
      </c>
      <c r="AR30">
        <f t="shared" si="11"/>
        <v>0</v>
      </c>
      <c r="AS30">
        <f t="shared" si="12"/>
        <v>0</v>
      </c>
      <c r="AT30">
        <f t="shared" si="13"/>
        <v>0</v>
      </c>
      <c r="AU30" s="4">
        <f t="shared" si="14"/>
        <v>7.4</v>
      </c>
    </row>
    <row r="31" spans="1:47" x14ac:dyDescent="0.25">
      <c r="A31"/>
      <c r="B31" t="s">
        <v>60</v>
      </c>
      <c r="C31" t="s">
        <v>61</v>
      </c>
      <c r="D31" t="s">
        <v>62</v>
      </c>
      <c r="E31" t="s">
        <v>63</v>
      </c>
      <c r="F31">
        <v>306</v>
      </c>
      <c r="G31">
        <v>234</v>
      </c>
      <c r="H31">
        <v>2002</v>
      </c>
      <c r="I31" s="3" t="s">
        <v>104</v>
      </c>
      <c r="J31" t="s">
        <v>52</v>
      </c>
      <c r="L31" t="str">
        <f t="shared" si="0"/>
        <v>Собеседования в 7-й математический класс 179-й школы</v>
      </c>
      <c r="M31" t="str">
        <f t="shared" si="1"/>
        <v>|</v>
      </c>
      <c r="N31" t="s">
        <v>53</v>
      </c>
      <c r="O31" t="s">
        <v>65</v>
      </c>
      <c r="P31" t="s">
        <v>55</v>
      </c>
      <c r="Q31" t="str">
        <f t="shared" si="2"/>
        <v>|</v>
      </c>
      <c r="R31">
        <v>2</v>
      </c>
      <c r="S31">
        <v>3</v>
      </c>
      <c r="T31">
        <v>2</v>
      </c>
      <c r="U31">
        <v>3</v>
      </c>
      <c r="V31">
        <v>2</v>
      </c>
      <c r="W31">
        <v>3</v>
      </c>
      <c r="X31">
        <v>2</v>
      </c>
      <c r="Y31">
        <v>3</v>
      </c>
      <c r="Z31">
        <v>2</v>
      </c>
      <c r="AA31" s="4">
        <f t="shared" si="3"/>
        <v>22</v>
      </c>
      <c r="AB31" s="1" t="s">
        <v>58</v>
      </c>
      <c r="AC31" s="1" t="s">
        <v>59</v>
      </c>
      <c r="AD31" s="1" t="s">
        <v>56</v>
      </c>
      <c r="AE31" s="1" t="s">
        <v>56</v>
      </c>
      <c r="AF31" s="1" t="s">
        <v>56</v>
      </c>
      <c r="AG31" s="1" t="s">
        <v>66</v>
      </c>
      <c r="AH31" s="1" t="s">
        <v>58</v>
      </c>
      <c r="AK31" s="4">
        <f t="shared" si="4"/>
        <v>3.5</v>
      </c>
      <c r="AL31">
        <f t="shared" si="5"/>
        <v>0</v>
      </c>
      <c r="AM31">
        <f t="shared" si="6"/>
        <v>0</v>
      </c>
      <c r="AN31">
        <f t="shared" si="7"/>
        <v>2</v>
      </c>
      <c r="AO31">
        <f t="shared" si="8"/>
        <v>3</v>
      </c>
      <c r="AP31">
        <f t="shared" si="9"/>
        <v>2</v>
      </c>
      <c r="AQ31">
        <f t="shared" si="10"/>
        <v>1.5</v>
      </c>
      <c r="AR31">
        <f t="shared" si="11"/>
        <v>0</v>
      </c>
      <c r="AS31">
        <f t="shared" si="12"/>
        <v>0</v>
      </c>
      <c r="AT31">
        <f t="shared" si="13"/>
        <v>0</v>
      </c>
      <c r="AU31" s="4">
        <f t="shared" si="14"/>
        <v>8.5</v>
      </c>
    </row>
    <row r="32" spans="1:47" x14ac:dyDescent="0.25">
      <c r="A32"/>
      <c r="B32" t="s">
        <v>67</v>
      </c>
      <c r="C32" t="s">
        <v>68</v>
      </c>
      <c r="D32" t="s">
        <v>69</v>
      </c>
      <c r="E32" t="s">
        <v>70</v>
      </c>
      <c r="F32">
        <v>305</v>
      </c>
      <c r="G32">
        <v>123</v>
      </c>
      <c r="H32">
        <v>2003</v>
      </c>
      <c r="I32" s="3" t="s">
        <v>105</v>
      </c>
      <c r="J32" t="s">
        <v>52</v>
      </c>
      <c r="L32" t="str">
        <f t="shared" si="0"/>
        <v>Собеседования в 7-й математический класс 179-й школы</v>
      </c>
      <c r="M32" t="str">
        <f t="shared" si="1"/>
        <v>|</v>
      </c>
      <c r="N32" t="s">
        <v>53</v>
      </c>
      <c r="O32" t="s">
        <v>72</v>
      </c>
      <c r="P32" t="s">
        <v>55</v>
      </c>
      <c r="Q32" t="str">
        <f t="shared" si="2"/>
        <v>|</v>
      </c>
      <c r="R32">
        <v>2</v>
      </c>
      <c r="S32">
        <v>3</v>
      </c>
      <c r="T32">
        <v>2</v>
      </c>
      <c r="U32">
        <v>3</v>
      </c>
      <c r="V32">
        <v>2</v>
      </c>
      <c r="W32">
        <v>3</v>
      </c>
      <c r="X32">
        <v>2</v>
      </c>
      <c r="Y32">
        <v>3</v>
      </c>
      <c r="Z32">
        <v>2</v>
      </c>
      <c r="AA32" s="4">
        <f t="shared" si="3"/>
        <v>22</v>
      </c>
      <c r="AB32" s="1" t="s">
        <v>58</v>
      </c>
      <c r="AC32" s="1" t="s">
        <v>56</v>
      </c>
      <c r="AD32" s="1" t="s">
        <v>56</v>
      </c>
      <c r="AE32" s="1" t="s">
        <v>56</v>
      </c>
      <c r="AF32" s="1" t="s">
        <v>56</v>
      </c>
      <c r="AG32" s="1" t="s">
        <v>73</v>
      </c>
      <c r="AH32" s="1" t="s">
        <v>56</v>
      </c>
      <c r="AK32" s="4">
        <f t="shared" si="4"/>
        <v>5.0999999999999996</v>
      </c>
      <c r="AL32">
        <f t="shared" si="5"/>
        <v>0</v>
      </c>
      <c r="AM32">
        <f t="shared" si="6"/>
        <v>3</v>
      </c>
      <c r="AN32">
        <f t="shared" si="7"/>
        <v>2</v>
      </c>
      <c r="AO32">
        <f t="shared" si="8"/>
        <v>3</v>
      </c>
      <c r="AP32">
        <f t="shared" si="9"/>
        <v>2</v>
      </c>
      <c r="AQ32">
        <f t="shared" si="10"/>
        <v>0.3</v>
      </c>
      <c r="AR32">
        <f t="shared" si="11"/>
        <v>2</v>
      </c>
      <c r="AS32">
        <f t="shared" si="12"/>
        <v>0</v>
      </c>
      <c r="AT32">
        <f t="shared" si="13"/>
        <v>0</v>
      </c>
      <c r="AU32" s="4">
        <f t="shared" si="14"/>
        <v>12.3</v>
      </c>
    </row>
    <row r="33" spans="1:47" x14ac:dyDescent="0.25">
      <c r="A33" s="5" t="s">
        <v>0</v>
      </c>
      <c r="B33" t="s">
        <v>74</v>
      </c>
      <c r="C33" t="s">
        <v>63</v>
      </c>
      <c r="D33" t="s">
        <v>75</v>
      </c>
      <c r="E33" t="s">
        <v>76</v>
      </c>
      <c r="F33">
        <v>207</v>
      </c>
      <c r="G33">
        <v>432</v>
      </c>
      <c r="H33">
        <v>2004</v>
      </c>
      <c r="I33" s="3" t="s">
        <v>106</v>
      </c>
      <c r="J33" t="s">
        <v>78</v>
      </c>
      <c r="K33" t="s">
        <v>10</v>
      </c>
      <c r="L33" t="str">
        <f t="shared" si="0"/>
        <v>Собеседования в 7-й математический класс 179-й школы</v>
      </c>
      <c r="M33" t="str">
        <f t="shared" si="1"/>
        <v>|</v>
      </c>
      <c r="N33" t="s">
        <v>53</v>
      </c>
      <c r="O33" t="s">
        <v>79</v>
      </c>
      <c r="P33" t="s">
        <v>55</v>
      </c>
      <c r="Q33" t="str">
        <f t="shared" si="2"/>
        <v>|</v>
      </c>
      <c r="R33">
        <v>2</v>
      </c>
      <c r="S33">
        <v>3</v>
      </c>
      <c r="T33">
        <v>2</v>
      </c>
      <c r="U33">
        <v>3</v>
      </c>
      <c r="V33">
        <v>2</v>
      </c>
      <c r="W33">
        <v>3</v>
      </c>
      <c r="X33">
        <v>2</v>
      </c>
      <c r="Y33">
        <v>3</v>
      </c>
      <c r="Z33">
        <v>2</v>
      </c>
      <c r="AA33" s="4">
        <f t="shared" si="3"/>
        <v>22</v>
      </c>
      <c r="AB33" s="1" t="s">
        <v>56</v>
      </c>
      <c r="AC33" s="1" t="s">
        <v>56</v>
      </c>
      <c r="AD33" s="1" t="s">
        <v>56</v>
      </c>
      <c r="AE33" s="1" t="s">
        <v>58</v>
      </c>
      <c r="AF33" s="1" t="s">
        <v>58</v>
      </c>
      <c r="AG33" s="1" t="s">
        <v>58</v>
      </c>
      <c r="AH33" s="1" t="s">
        <v>58</v>
      </c>
      <c r="AK33" s="4">
        <f t="shared" si="4"/>
        <v>3</v>
      </c>
      <c r="AL33">
        <f t="shared" si="5"/>
        <v>2</v>
      </c>
      <c r="AM33">
        <f t="shared" si="6"/>
        <v>3</v>
      </c>
      <c r="AN33">
        <f t="shared" si="7"/>
        <v>2</v>
      </c>
      <c r="AO33">
        <f t="shared" si="8"/>
        <v>0</v>
      </c>
      <c r="AP33">
        <f t="shared" si="9"/>
        <v>0</v>
      </c>
      <c r="AQ33">
        <f t="shared" si="10"/>
        <v>0</v>
      </c>
      <c r="AR33">
        <f t="shared" si="11"/>
        <v>0</v>
      </c>
      <c r="AS33">
        <f t="shared" si="12"/>
        <v>0</v>
      </c>
      <c r="AT33">
        <f t="shared" si="13"/>
        <v>0</v>
      </c>
      <c r="AU33" s="4">
        <f t="shared" si="14"/>
        <v>7</v>
      </c>
    </row>
    <row r="34" spans="1:47" x14ac:dyDescent="0.25">
      <c r="A34"/>
      <c r="B34" t="s">
        <v>47</v>
      </c>
      <c r="C34" t="s">
        <v>48</v>
      </c>
      <c r="D34" t="s">
        <v>49</v>
      </c>
      <c r="E34" t="s">
        <v>50</v>
      </c>
      <c r="F34">
        <v>305</v>
      </c>
      <c r="G34">
        <v>123</v>
      </c>
      <c r="H34">
        <v>2001</v>
      </c>
      <c r="I34" s="3" t="s">
        <v>107</v>
      </c>
      <c r="J34" t="s">
        <v>52</v>
      </c>
      <c r="L34" t="str">
        <f t="shared" si="0"/>
        <v>Собеседования в 7-й математический класс 179-й школы</v>
      </c>
      <c r="M34" t="str">
        <f t="shared" si="1"/>
        <v>|</v>
      </c>
      <c r="N34" t="s">
        <v>53</v>
      </c>
      <c r="O34" t="s">
        <v>54</v>
      </c>
      <c r="P34" t="s">
        <v>55</v>
      </c>
      <c r="Q34" t="str">
        <f t="shared" si="2"/>
        <v>|</v>
      </c>
      <c r="R34">
        <v>2</v>
      </c>
      <c r="S34">
        <v>3</v>
      </c>
      <c r="T34">
        <v>2</v>
      </c>
      <c r="U34">
        <v>3</v>
      </c>
      <c r="V34">
        <v>2</v>
      </c>
      <c r="W34">
        <v>3</v>
      </c>
      <c r="X34">
        <v>2</v>
      </c>
      <c r="Y34">
        <v>3</v>
      </c>
      <c r="Z34">
        <v>2</v>
      </c>
      <c r="AA34" s="4">
        <f t="shared" si="3"/>
        <v>22</v>
      </c>
      <c r="AB34" s="1" t="s">
        <v>56</v>
      </c>
      <c r="AC34" s="1" t="s">
        <v>57</v>
      </c>
      <c r="AD34" s="1" t="s">
        <v>58</v>
      </c>
      <c r="AE34" s="1" t="s">
        <v>58</v>
      </c>
      <c r="AF34" s="1" t="s">
        <v>59</v>
      </c>
      <c r="AG34" s="1" t="s">
        <v>56</v>
      </c>
      <c r="AH34" s="1" t="s">
        <v>58</v>
      </c>
      <c r="AK34" s="4">
        <f t="shared" si="4"/>
        <v>2.8</v>
      </c>
      <c r="AL34">
        <f t="shared" si="5"/>
        <v>2</v>
      </c>
      <c r="AM34">
        <f t="shared" si="6"/>
        <v>2.4</v>
      </c>
      <c r="AN34">
        <f t="shared" si="7"/>
        <v>0</v>
      </c>
      <c r="AO34">
        <f t="shared" si="8"/>
        <v>0</v>
      </c>
      <c r="AP34">
        <f t="shared" si="9"/>
        <v>0</v>
      </c>
      <c r="AQ34">
        <f t="shared" si="10"/>
        <v>3</v>
      </c>
      <c r="AR34">
        <f t="shared" si="11"/>
        <v>0</v>
      </c>
      <c r="AS34">
        <f t="shared" si="12"/>
        <v>0</v>
      </c>
      <c r="AT34">
        <f t="shared" si="13"/>
        <v>0</v>
      </c>
      <c r="AU34" s="4">
        <f t="shared" si="14"/>
        <v>7.4</v>
      </c>
    </row>
    <row r="35" spans="1:47" x14ac:dyDescent="0.25">
      <c r="A35"/>
      <c r="B35" t="s">
        <v>60</v>
      </c>
      <c r="C35" t="s">
        <v>61</v>
      </c>
      <c r="D35" t="s">
        <v>62</v>
      </c>
      <c r="E35" t="s">
        <v>63</v>
      </c>
      <c r="F35">
        <v>306</v>
      </c>
      <c r="G35">
        <v>234</v>
      </c>
      <c r="H35">
        <v>2002</v>
      </c>
      <c r="I35" s="3" t="s">
        <v>108</v>
      </c>
      <c r="J35" t="s">
        <v>52</v>
      </c>
      <c r="L35" t="str">
        <f t="shared" si="0"/>
        <v>Собеседования в 7-й математический класс 179-й школы</v>
      </c>
      <c r="M35" t="str">
        <f t="shared" si="1"/>
        <v>|</v>
      </c>
      <c r="N35" t="s">
        <v>53</v>
      </c>
      <c r="O35" t="s">
        <v>65</v>
      </c>
      <c r="P35" t="s">
        <v>55</v>
      </c>
      <c r="Q35" t="str">
        <f t="shared" si="2"/>
        <v>|</v>
      </c>
      <c r="R35">
        <v>2</v>
      </c>
      <c r="S35">
        <v>3</v>
      </c>
      <c r="T35">
        <v>2</v>
      </c>
      <c r="U35">
        <v>3</v>
      </c>
      <c r="V35">
        <v>2</v>
      </c>
      <c r="W35">
        <v>3</v>
      </c>
      <c r="X35">
        <v>2</v>
      </c>
      <c r="Y35">
        <v>3</v>
      </c>
      <c r="Z35">
        <v>2</v>
      </c>
      <c r="AA35" s="4">
        <f t="shared" si="3"/>
        <v>22</v>
      </c>
      <c r="AB35" s="1" t="s">
        <v>58</v>
      </c>
      <c r="AC35" s="1" t="s">
        <v>59</v>
      </c>
      <c r="AD35" s="1" t="s">
        <v>56</v>
      </c>
      <c r="AE35" s="1" t="s">
        <v>56</v>
      </c>
      <c r="AF35" s="1" t="s">
        <v>56</v>
      </c>
      <c r="AG35" s="1" t="s">
        <v>66</v>
      </c>
      <c r="AH35" s="1" t="s">
        <v>58</v>
      </c>
      <c r="AK35" s="4">
        <f t="shared" si="4"/>
        <v>3.5</v>
      </c>
      <c r="AL35">
        <f t="shared" si="5"/>
        <v>0</v>
      </c>
      <c r="AM35">
        <f t="shared" si="6"/>
        <v>0</v>
      </c>
      <c r="AN35">
        <f t="shared" si="7"/>
        <v>2</v>
      </c>
      <c r="AO35">
        <f t="shared" si="8"/>
        <v>3</v>
      </c>
      <c r="AP35">
        <f t="shared" si="9"/>
        <v>2</v>
      </c>
      <c r="AQ35">
        <f t="shared" si="10"/>
        <v>1.5</v>
      </c>
      <c r="AR35">
        <f t="shared" si="11"/>
        <v>0</v>
      </c>
      <c r="AS35">
        <f t="shared" si="12"/>
        <v>0</v>
      </c>
      <c r="AT35">
        <f t="shared" si="13"/>
        <v>0</v>
      </c>
      <c r="AU35" s="4">
        <f t="shared" si="14"/>
        <v>8.5</v>
      </c>
    </row>
    <row r="36" spans="1:47" x14ac:dyDescent="0.25">
      <c r="A36"/>
      <c r="B36" t="s">
        <v>67</v>
      </c>
      <c r="C36" t="s">
        <v>68</v>
      </c>
      <c r="D36" t="s">
        <v>69</v>
      </c>
      <c r="E36" t="s">
        <v>70</v>
      </c>
      <c r="F36">
        <v>305</v>
      </c>
      <c r="G36">
        <v>123</v>
      </c>
      <c r="H36">
        <v>2003</v>
      </c>
      <c r="I36" s="3" t="s">
        <v>109</v>
      </c>
      <c r="J36" t="s">
        <v>52</v>
      </c>
      <c r="L36" t="str">
        <f t="shared" si="0"/>
        <v>Собеседования в 7-й математический класс 179-й школы</v>
      </c>
      <c r="M36" t="str">
        <f t="shared" si="1"/>
        <v>|</v>
      </c>
      <c r="N36" t="s">
        <v>53</v>
      </c>
      <c r="O36" t="s">
        <v>72</v>
      </c>
      <c r="P36" t="s">
        <v>55</v>
      </c>
      <c r="Q36" t="str">
        <f t="shared" si="2"/>
        <v>|</v>
      </c>
      <c r="R36">
        <v>2</v>
      </c>
      <c r="S36">
        <v>3</v>
      </c>
      <c r="T36">
        <v>2</v>
      </c>
      <c r="U36">
        <v>3</v>
      </c>
      <c r="V36">
        <v>2</v>
      </c>
      <c r="W36">
        <v>3</v>
      </c>
      <c r="X36">
        <v>2</v>
      </c>
      <c r="Y36">
        <v>3</v>
      </c>
      <c r="Z36">
        <v>2</v>
      </c>
      <c r="AA36" s="4">
        <f t="shared" si="3"/>
        <v>22</v>
      </c>
      <c r="AB36" s="1" t="s">
        <v>58</v>
      </c>
      <c r="AC36" s="1" t="s">
        <v>56</v>
      </c>
      <c r="AD36" s="1" t="s">
        <v>56</v>
      </c>
      <c r="AE36" s="1" t="s">
        <v>56</v>
      </c>
      <c r="AF36" s="1" t="s">
        <v>56</v>
      </c>
      <c r="AG36" s="1" t="s">
        <v>73</v>
      </c>
      <c r="AH36" s="1" t="s">
        <v>56</v>
      </c>
      <c r="AK36" s="4">
        <f t="shared" si="4"/>
        <v>5.0999999999999996</v>
      </c>
      <c r="AL36">
        <f t="shared" si="5"/>
        <v>0</v>
      </c>
      <c r="AM36">
        <f t="shared" si="6"/>
        <v>3</v>
      </c>
      <c r="AN36">
        <f t="shared" si="7"/>
        <v>2</v>
      </c>
      <c r="AO36">
        <f t="shared" si="8"/>
        <v>3</v>
      </c>
      <c r="AP36">
        <f t="shared" si="9"/>
        <v>2</v>
      </c>
      <c r="AQ36">
        <f t="shared" si="10"/>
        <v>0.3</v>
      </c>
      <c r="AR36">
        <f t="shared" si="11"/>
        <v>2</v>
      </c>
      <c r="AS36">
        <f t="shared" si="12"/>
        <v>0</v>
      </c>
      <c r="AT36">
        <f t="shared" si="13"/>
        <v>0</v>
      </c>
      <c r="AU36" s="4">
        <f t="shared" si="14"/>
        <v>12.3</v>
      </c>
    </row>
    <row r="37" spans="1:47" x14ac:dyDescent="0.25">
      <c r="A37"/>
      <c r="B37" t="s">
        <v>74</v>
      </c>
      <c r="C37" t="s">
        <v>63</v>
      </c>
      <c r="D37" t="s">
        <v>75</v>
      </c>
      <c r="E37" t="s">
        <v>76</v>
      </c>
      <c r="F37">
        <v>207</v>
      </c>
      <c r="G37">
        <v>432</v>
      </c>
      <c r="H37">
        <v>2004</v>
      </c>
      <c r="I37" s="3" t="s">
        <v>110</v>
      </c>
      <c r="J37" t="s">
        <v>78</v>
      </c>
      <c r="K37" t="s">
        <v>10</v>
      </c>
      <c r="L37" t="str">
        <f t="shared" si="0"/>
        <v>Собеседования в 7-й математический класс 179-й школы</v>
      </c>
      <c r="M37" t="str">
        <f t="shared" si="1"/>
        <v>|</v>
      </c>
      <c r="N37" t="s">
        <v>53</v>
      </c>
      <c r="O37" t="s">
        <v>79</v>
      </c>
      <c r="P37" t="s">
        <v>55</v>
      </c>
      <c r="Q37" t="str">
        <f t="shared" si="2"/>
        <v>|</v>
      </c>
      <c r="R37">
        <v>2</v>
      </c>
      <c r="S37">
        <v>3</v>
      </c>
      <c r="T37">
        <v>2</v>
      </c>
      <c r="U37">
        <v>3</v>
      </c>
      <c r="V37">
        <v>2</v>
      </c>
      <c r="W37">
        <v>3</v>
      </c>
      <c r="X37">
        <v>2</v>
      </c>
      <c r="Y37">
        <v>3</v>
      </c>
      <c r="Z37">
        <v>2</v>
      </c>
      <c r="AA37" s="4">
        <f t="shared" si="3"/>
        <v>22</v>
      </c>
      <c r="AB37" s="1" t="s">
        <v>56</v>
      </c>
      <c r="AC37" s="1" t="s">
        <v>56</v>
      </c>
      <c r="AD37" s="1" t="s">
        <v>56</v>
      </c>
      <c r="AE37" s="1" t="s">
        <v>58</v>
      </c>
      <c r="AF37" s="1" t="s">
        <v>58</v>
      </c>
      <c r="AG37" s="1" t="s">
        <v>58</v>
      </c>
      <c r="AH37" s="1" t="s">
        <v>58</v>
      </c>
      <c r="AK37" s="4">
        <f t="shared" si="4"/>
        <v>3</v>
      </c>
      <c r="AL37">
        <f t="shared" si="5"/>
        <v>2</v>
      </c>
      <c r="AM37">
        <f t="shared" si="6"/>
        <v>3</v>
      </c>
      <c r="AN37">
        <f t="shared" si="7"/>
        <v>2</v>
      </c>
      <c r="AO37">
        <f t="shared" si="8"/>
        <v>0</v>
      </c>
      <c r="AP37">
        <f t="shared" si="9"/>
        <v>0</v>
      </c>
      <c r="AQ37">
        <f t="shared" si="10"/>
        <v>0</v>
      </c>
      <c r="AR37">
        <f t="shared" si="11"/>
        <v>0</v>
      </c>
      <c r="AS37">
        <f t="shared" si="12"/>
        <v>0</v>
      </c>
      <c r="AT37">
        <f t="shared" si="13"/>
        <v>0</v>
      </c>
      <c r="AU37" s="4">
        <f t="shared" si="14"/>
        <v>7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17" workbookViewId="0">
      <selection sqref="A1:A37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10</v>
      </c>
    </row>
    <row r="11" spans="1:1" x14ac:dyDescent="0.25">
      <c r="A11">
        <v>11</v>
      </c>
    </row>
    <row r="12" spans="1:1" x14ac:dyDescent="0.25">
      <c r="A12">
        <v>12</v>
      </c>
    </row>
    <row r="13" spans="1:1" x14ac:dyDescent="0.25">
      <c r="A13">
        <v>13</v>
      </c>
    </row>
    <row r="14" spans="1:1" x14ac:dyDescent="0.25">
      <c r="A14">
        <v>14</v>
      </c>
    </row>
    <row r="15" spans="1:1" x14ac:dyDescent="0.25">
      <c r="A15">
        <v>15</v>
      </c>
    </row>
    <row r="16" spans="1:1" x14ac:dyDescent="0.25">
      <c r="A16">
        <v>16</v>
      </c>
    </row>
    <row r="17" spans="1:1" x14ac:dyDescent="0.25">
      <c r="A17">
        <v>17</v>
      </c>
    </row>
    <row r="18" spans="1:1" x14ac:dyDescent="0.25">
      <c r="A18">
        <v>18</v>
      </c>
    </row>
    <row r="19" spans="1:1" x14ac:dyDescent="0.25">
      <c r="A19">
        <v>19</v>
      </c>
    </row>
    <row r="20" spans="1:1" x14ac:dyDescent="0.25">
      <c r="A20">
        <v>20</v>
      </c>
    </row>
    <row r="21" spans="1:1" x14ac:dyDescent="0.25">
      <c r="A21">
        <v>21</v>
      </c>
    </row>
    <row r="22" spans="1:1" x14ac:dyDescent="0.25">
      <c r="A22">
        <v>22</v>
      </c>
    </row>
    <row r="23" spans="1:1" x14ac:dyDescent="0.25">
      <c r="A23">
        <v>23</v>
      </c>
    </row>
    <row r="24" spans="1:1" x14ac:dyDescent="0.25">
      <c r="A24">
        <v>24</v>
      </c>
    </row>
    <row r="25" spans="1:1" x14ac:dyDescent="0.25">
      <c r="A25">
        <v>25</v>
      </c>
    </row>
    <row r="26" spans="1:1" x14ac:dyDescent="0.25">
      <c r="A26">
        <v>26</v>
      </c>
    </row>
    <row r="27" spans="1:1" x14ac:dyDescent="0.25">
      <c r="A27">
        <v>27</v>
      </c>
    </row>
    <row r="28" spans="1:1" x14ac:dyDescent="0.25">
      <c r="A28">
        <v>28</v>
      </c>
    </row>
    <row r="29" spans="1:1" x14ac:dyDescent="0.25">
      <c r="A29">
        <v>29</v>
      </c>
    </row>
    <row r="30" spans="1:1" x14ac:dyDescent="0.25">
      <c r="A30">
        <v>30</v>
      </c>
    </row>
    <row r="31" spans="1:1" x14ac:dyDescent="0.25">
      <c r="A31">
        <v>31</v>
      </c>
    </row>
    <row r="32" spans="1:1" x14ac:dyDescent="0.25">
      <c r="A32">
        <v>32</v>
      </c>
    </row>
    <row r="33" spans="1:1" x14ac:dyDescent="0.25">
      <c r="A33">
        <v>33</v>
      </c>
    </row>
    <row r="34" spans="1:1" x14ac:dyDescent="0.25">
      <c r="A34">
        <v>34</v>
      </c>
    </row>
    <row r="35" spans="1:1" x14ac:dyDescent="0.25">
      <c r="A35">
        <v>35</v>
      </c>
    </row>
    <row r="36" spans="1:1" x14ac:dyDescent="0.25">
      <c r="A36">
        <v>36</v>
      </c>
    </row>
    <row r="37" spans="1:1" x14ac:dyDescent="0.25">
      <c r="A37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Шашков</dc:creator>
  <cp:lastModifiedBy>Сергей Шашков</cp:lastModifiedBy>
  <dcterms:created xsi:type="dcterms:W3CDTF">2017-03-11T15:48:56Z</dcterms:created>
  <dcterms:modified xsi:type="dcterms:W3CDTF">2018-03-02T01:23:08Z</dcterms:modified>
</cp:coreProperties>
</file>