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Google\COWI\A217338_OCW1_ORSTED\Paramis\Test_readers\TXD\"/>
    </mc:Choice>
  </mc:AlternateContent>
  <xr:revisionPtr revIDLastSave="0" documentId="13_ncr:1_{D43D718B-9C92-4A15-A3E8-758DCFD33B14}" xr6:coauthVersionLast="45" xr6:coauthVersionMax="45" xr10:uidLastSave="{00000000-0000-0000-0000-000000000000}"/>
  <bookViews>
    <workbookView xWindow="8664" yWindow="17172" windowWidth="23256" windowHeight="12576" xr2:uid="{BA0A7E1D-95E7-4209-8788-82202EFDFE4D}"/>
  </bookViews>
  <sheets>
    <sheet name="Inventory" sheetId="2" r:id="rId1"/>
    <sheet name="Sheet1" sheetId="3" r:id="rId2"/>
  </sheets>
  <definedNames>
    <definedName name="Slicer_PointID">#N/A</definedName>
    <definedName name="Slicer_Type">#N/A</definedName>
    <definedName name="Slicer_Unit">#N/A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05" i="2" l="1"/>
  <c r="D15" i="3" l="1"/>
  <c r="E15" i="3"/>
  <c r="C15" i="3"/>
  <c r="G2" i="2" l="1"/>
  <c r="G207" i="2" l="1"/>
  <c r="G200" i="2"/>
  <c r="G199" i="2"/>
  <c r="G197" i="2"/>
  <c r="G186" i="2"/>
  <c r="G185" i="2"/>
  <c r="G179" i="2"/>
  <c r="G173" i="2"/>
  <c r="G172" i="2"/>
  <c r="G165" i="2"/>
  <c r="G153" i="2"/>
  <c r="G149" i="2"/>
  <c r="G144" i="2"/>
  <c r="G108" i="2"/>
  <c r="G103" i="2"/>
  <c r="G100" i="2"/>
  <c r="G96" i="2"/>
  <c r="G93" i="2"/>
  <c r="G90" i="2"/>
  <c r="G44" i="2"/>
  <c r="G41" i="2"/>
  <c r="G33" i="2"/>
  <c r="G32" i="2"/>
  <c r="G31" i="2"/>
  <c r="G16" i="2"/>
  <c r="G5" i="2"/>
  <c r="G3" i="2"/>
  <c r="G4" i="2"/>
  <c r="G6" i="2"/>
  <c r="G7" i="2"/>
  <c r="G8" i="2"/>
  <c r="G10" i="2"/>
  <c r="G11" i="2"/>
  <c r="G12" i="2"/>
  <c r="G14" i="2"/>
  <c r="G17" i="2"/>
  <c r="G18" i="2"/>
  <c r="G19" i="2"/>
  <c r="G20" i="2"/>
  <c r="G21" i="2"/>
  <c r="G22" i="2"/>
  <c r="G23" i="2"/>
  <c r="G24" i="2"/>
  <c r="G25" i="2"/>
  <c r="G26" i="2"/>
  <c r="G27" i="2"/>
  <c r="G28" i="2"/>
  <c r="G29" i="2"/>
  <c r="G30" i="2"/>
  <c r="G34" i="2"/>
  <c r="G35" i="2"/>
  <c r="G36" i="2"/>
  <c r="G38" i="2"/>
  <c r="G39" i="2"/>
  <c r="G40" i="2"/>
  <c r="G42" i="2"/>
  <c r="G43" i="2"/>
  <c r="G45" i="2"/>
  <c r="G46" i="2"/>
  <c r="G47" i="2"/>
  <c r="G48" i="2"/>
  <c r="G49" i="2"/>
  <c r="G50" i="2"/>
  <c r="G51" i="2"/>
  <c r="G52"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5" i="2"/>
  <c r="G86" i="2"/>
  <c r="G87" i="2"/>
  <c r="G88" i="2"/>
  <c r="G89" i="2"/>
  <c r="G91" i="2"/>
  <c r="G92" i="2"/>
  <c r="G95" i="2"/>
  <c r="G97" i="2"/>
  <c r="G98" i="2"/>
  <c r="G99" i="2"/>
  <c r="G101" i="2"/>
  <c r="G102" i="2"/>
  <c r="G104" i="2"/>
  <c r="G105" i="2"/>
  <c r="G106" i="2"/>
  <c r="G107"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5" i="2"/>
  <c r="G146" i="2"/>
  <c r="G147" i="2"/>
  <c r="G148" i="2"/>
  <c r="G150" i="2"/>
  <c r="G151" i="2"/>
  <c r="G152" i="2"/>
  <c r="G154" i="2"/>
  <c r="G155" i="2"/>
  <c r="G156" i="2"/>
  <c r="G157" i="2"/>
  <c r="G158" i="2"/>
  <c r="G159" i="2"/>
  <c r="G160" i="2"/>
  <c r="G161" i="2"/>
  <c r="G162" i="2"/>
  <c r="G163" i="2"/>
  <c r="G164" i="2"/>
  <c r="G166" i="2"/>
  <c r="G167" i="2"/>
  <c r="G168" i="2"/>
  <c r="G169" i="2"/>
  <c r="G171" i="2"/>
  <c r="G174" i="2"/>
  <c r="G175" i="2"/>
  <c r="G176" i="2"/>
  <c r="G180" i="2"/>
  <c r="G181" i="2"/>
  <c r="G184" i="2"/>
  <c r="G187" i="2"/>
  <c r="G188" i="2"/>
  <c r="G189" i="2"/>
  <c r="G190" i="2"/>
  <c r="G191" i="2"/>
  <c r="G193" i="2"/>
  <c r="G194" i="2"/>
  <c r="G195" i="2"/>
  <c r="G196" i="2"/>
  <c r="G201" i="2"/>
  <c r="G202" i="2"/>
  <c r="G203" i="2"/>
  <c r="G204" i="2"/>
  <c r="G208" i="2"/>
  <c r="G209" i="2"/>
  <c r="G2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Cesar Garcia Quirante</author>
    <author>Pooyan Ghasemi</author>
    <author>tc={9FB22BE4-9B42-486C-9591-D9F6C7B56471}</author>
    <author>tc={7469FD77-AFEC-41E7-AE56-72D619CE5D2E}</author>
    <author>tc={114638D3-50F7-4ACC-BB8D-379C875D204B}</author>
  </authors>
  <commentList>
    <comment ref="A5" authorId="0" shapeId="0" xr:uid="{7774F184-A82B-4761-9718-FF0D2F1ABC09}">
      <text>
        <r>
          <rPr>
            <b/>
            <sz val="9"/>
            <color indexed="81"/>
            <rFont val="Tahoma"/>
            <family val="2"/>
          </rPr>
          <t>Cesar Garcia Quirante:</t>
        </r>
        <r>
          <rPr>
            <sz val="9"/>
            <color indexed="81"/>
            <rFont val="Tahoma"/>
            <family val="2"/>
          </rPr>
          <t xml:space="preserve">
old version: GT1_BH01a
</t>
        </r>
      </text>
    </comment>
    <comment ref="B9" authorId="0" shapeId="0" xr:uid="{7C2F1109-B484-4C81-8809-A0710F373DBA}">
      <text>
        <r>
          <rPr>
            <b/>
            <sz val="9"/>
            <color indexed="81"/>
            <rFont val="Tahoma"/>
            <family val="2"/>
          </rPr>
          <t>Cesar Garcia Quirante:</t>
        </r>
        <r>
          <rPr>
            <sz val="9"/>
            <color indexed="81"/>
            <rFont val="Tahoma"/>
            <family val="2"/>
          </rPr>
          <t xml:space="preserve">
Missing excel file</t>
        </r>
      </text>
    </comment>
    <comment ref="C16" authorId="1" shapeId="0" xr:uid="{687AEE14-D1BB-42B5-B743-32D5F52D97E3}">
      <text>
        <r>
          <rPr>
            <b/>
            <sz val="9"/>
            <color indexed="81"/>
            <rFont val="Tahoma"/>
            <family val="2"/>
          </rPr>
          <t>Pooyan Ghasemi:</t>
        </r>
        <r>
          <rPr>
            <sz val="9"/>
            <color indexed="81"/>
            <rFont val="Tahoma"/>
            <family val="2"/>
          </rPr>
          <t xml:space="preserve">
the stiffness and peak strength is not consistent with others </t>
        </r>
      </text>
    </comment>
    <comment ref="C84" authorId="0" shapeId="0" xr:uid="{56CB614F-95E3-44D6-A5DC-ECEB87CA0F6D}">
      <text>
        <r>
          <rPr>
            <b/>
            <sz val="9"/>
            <color indexed="81"/>
            <rFont val="Tahoma"/>
            <family val="2"/>
          </rPr>
          <t>Cesar Garcia Quirante:</t>
        </r>
        <r>
          <rPr>
            <sz val="9"/>
            <color indexed="81"/>
            <rFont val="Tahoma"/>
            <family val="2"/>
          </rPr>
          <t xml:space="preserve">
old version: Batch 8</t>
        </r>
      </text>
    </comment>
    <comment ref="C90" authorId="0" shapeId="0" xr:uid="{C1F3CACE-9DC5-42E7-BCA3-88D44102EDB8}">
      <text>
        <r>
          <rPr>
            <b/>
            <sz val="9"/>
            <color indexed="81"/>
            <rFont val="Tahoma"/>
            <family val="2"/>
          </rPr>
          <t>Cesar Garcia Quirante:</t>
        </r>
        <r>
          <rPr>
            <sz val="9"/>
            <color indexed="81"/>
            <rFont val="Tahoma"/>
            <family val="2"/>
          </rPr>
          <t xml:space="preserve">
old version: Batch 25
</t>
        </r>
      </text>
    </comment>
    <comment ref="C93" authorId="0" shapeId="0" xr:uid="{4560DED5-1E52-4A86-855F-8D8441BF9EDA}">
      <text>
        <r>
          <rPr>
            <b/>
            <sz val="9"/>
            <color indexed="81"/>
            <rFont val="Tahoma"/>
            <family val="2"/>
          </rPr>
          <t>Cesar Garcia Quirante:</t>
        </r>
        <r>
          <rPr>
            <sz val="9"/>
            <color indexed="81"/>
            <rFont val="Tahoma"/>
            <family val="2"/>
          </rPr>
          <t xml:space="preserve">
old version: Batch 34
</t>
        </r>
      </text>
    </comment>
    <comment ref="E96" authorId="0" shapeId="0" xr:uid="{46780583-0F4C-45AD-BCCB-AE18EC8A8CB0}">
      <text>
        <r>
          <rPr>
            <b/>
            <sz val="9"/>
            <color indexed="81"/>
            <rFont val="Tahoma"/>
            <family val="2"/>
          </rPr>
          <t>Cesar Garcia Quirante:</t>
        </r>
        <r>
          <rPr>
            <sz val="9"/>
            <color indexed="81"/>
            <rFont val="Tahoma"/>
            <family val="2"/>
          </rPr>
          <t xml:space="preserve">
same location, same depth different soil unit</t>
        </r>
      </text>
    </comment>
    <comment ref="B144" authorId="0" shapeId="0" xr:uid="{CA874570-C9D9-40DA-AFBA-AC54A9872FAC}">
      <text>
        <r>
          <rPr>
            <b/>
            <sz val="9"/>
            <color indexed="81"/>
            <rFont val="Tahoma"/>
            <family val="2"/>
          </rPr>
          <t>Cesar Garcia Quirante:</t>
        </r>
        <r>
          <rPr>
            <sz val="9"/>
            <color indexed="81"/>
            <rFont val="Tahoma"/>
            <family val="2"/>
          </rPr>
          <t xml:space="preserve">
Missing excel file</t>
        </r>
      </text>
    </comment>
    <comment ref="C173" authorId="0" shapeId="0" xr:uid="{C3206B88-9964-4EF5-BA26-0A9DC687EFD0}">
      <text>
        <r>
          <rPr>
            <b/>
            <sz val="9"/>
            <color indexed="81"/>
            <rFont val="Tahoma"/>
            <family val="2"/>
          </rPr>
          <t>Cesar Garcia Quirante:</t>
        </r>
        <r>
          <rPr>
            <sz val="9"/>
            <color indexed="81"/>
            <rFont val="Tahoma"/>
            <family val="2"/>
          </rPr>
          <t xml:space="preserve">
43892 old samp_ref
</t>
        </r>
      </text>
    </comment>
    <comment ref="C211" authorId="2" shapeId="0" xr:uid="{9FB22BE4-9B42-486C-9591-D9F6C7B56471}">
      <text>
        <t>[Threaded comment]
Your version of Excel allows you to read this threaded comment; however, any edits to it will get removed if the file is opened in a newer version of Excel. Learn more: https://go.microsoft.com/fwlink/?linkid=870924
Comment:
    repitiaton of 5B</t>
      </text>
    </comment>
    <comment ref="C212" authorId="3" shapeId="0" xr:uid="{7469FD77-AFEC-41E7-AE56-72D619CE5D2E}">
      <text>
        <t>[Threaded comment]
Your version of Excel allows you to read this threaded comment; however, any edits to it will get removed if the file is opened in a newer version of Excel. Learn more: https://go.microsoft.com/fwlink/?linkid=870924
Comment:
    originally Batch 7, repitiation of Batch 7</t>
      </text>
    </comment>
    <comment ref="G212" authorId="4" shapeId="0" xr:uid="{114638D3-50F7-4ACC-BB8D-379C875D204B}">
      <text>
        <t>[Threaded comment]
Your version of Excel allows you to read this threaded comment; however, any edits to it will get removed if the file is opened in a newer version of Excel. Learn more: https://go.microsoft.com/fwlink/?linkid=870924
Comment:
    Assumed to be 1</t>
      </text>
    </comment>
  </commentList>
</comments>
</file>

<file path=xl/sharedStrings.xml><?xml version="1.0" encoding="utf-8"?>
<sst xmlns="http://schemas.openxmlformats.org/spreadsheetml/2006/main" count="857" uniqueCount="204">
  <si>
    <t>PointID</t>
  </si>
  <si>
    <t>Depth</t>
  </si>
  <si>
    <t>Samp_Ref</t>
  </si>
  <si>
    <t>Type</t>
  </si>
  <si>
    <t>Unit</t>
  </si>
  <si>
    <t>Use</t>
  </si>
  <si>
    <t>GT1A_BH02</t>
  </si>
  <si>
    <t>Batch 2A</t>
  </si>
  <si>
    <t>CIDC</t>
  </si>
  <si>
    <t>U20S</t>
  </si>
  <si>
    <t>GT1A_BH04</t>
  </si>
  <si>
    <t>3A</t>
  </si>
  <si>
    <t>GT1A_BH01</t>
  </si>
  <si>
    <t xml:space="preserve"> 3A</t>
  </si>
  <si>
    <t>DSS</t>
  </si>
  <si>
    <t>5B</t>
  </si>
  <si>
    <t>RC</t>
  </si>
  <si>
    <t>BE</t>
  </si>
  <si>
    <t xml:space="preserve"> Batch 2A</t>
  </si>
  <si>
    <t>GT1A_BH07</t>
  </si>
  <si>
    <t xml:space="preserve"> 12A</t>
  </si>
  <si>
    <t>11B</t>
  </si>
  <si>
    <t>12A</t>
  </si>
  <si>
    <t>GT1A_BH08a</t>
  </si>
  <si>
    <t>Batch 5</t>
  </si>
  <si>
    <t>OCW_GT2_BOSSA</t>
  </si>
  <si>
    <t xml:space="preserve"> 16AWaxA-DSS11</t>
  </si>
  <si>
    <t>U30C</t>
  </si>
  <si>
    <t>17AWAXB</t>
  </si>
  <si>
    <t>CRS</t>
  </si>
  <si>
    <t>15AWAXB</t>
  </si>
  <si>
    <t>CAUc</t>
  </si>
  <si>
    <t>15AWAXC</t>
  </si>
  <si>
    <t>17AWAXA</t>
  </si>
  <si>
    <t>15AWaxA</t>
  </si>
  <si>
    <t>GT1A_BH05</t>
  </si>
  <si>
    <t>13AWAXB</t>
  </si>
  <si>
    <t>13AWaxA</t>
  </si>
  <si>
    <t>OCW_GT2_BOSSC</t>
  </si>
  <si>
    <t xml:space="preserve"> 5S-1-1</t>
  </si>
  <si>
    <t>5S-1-1</t>
  </si>
  <si>
    <t>IL</t>
  </si>
  <si>
    <t>5S-1-4</t>
  </si>
  <si>
    <t>OCW_GT2_DCC02</t>
  </si>
  <si>
    <t xml:space="preserve"> 1-1-5</t>
  </si>
  <si>
    <t>6A</t>
  </si>
  <si>
    <t>U30S</t>
  </si>
  <si>
    <t>GT1A_BH06</t>
  </si>
  <si>
    <t>18A</t>
  </si>
  <si>
    <t>Batch 4</t>
  </si>
  <si>
    <t xml:space="preserve"> 7-1-m</t>
  </si>
  <si>
    <t>7-1-m</t>
  </si>
  <si>
    <t xml:space="preserve"> 13-1m</t>
  </si>
  <si>
    <t>U45S</t>
  </si>
  <si>
    <t>11-1-m</t>
  </si>
  <si>
    <t>OCW_GT2_BOSSB</t>
  </si>
  <si>
    <t>3-1-m</t>
  </si>
  <si>
    <t>17S-3</t>
  </si>
  <si>
    <t>U50C</t>
  </si>
  <si>
    <t>CK0UC</t>
  </si>
  <si>
    <t>GT1A_BH01a</t>
  </si>
  <si>
    <t xml:space="preserve"> 9AWAXA-DSS17</t>
  </si>
  <si>
    <t>U60C</t>
  </si>
  <si>
    <t>7AWAXA</t>
  </si>
  <si>
    <t>10B</t>
  </si>
  <si>
    <t>11AWAXB</t>
  </si>
  <si>
    <t>6AWAXB</t>
  </si>
  <si>
    <t>11AWAXA</t>
  </si>
  <si>
    <t>5D</t>
  </si>
  <si>
    <t>6AWAXA</t>
  </si>
  <si>
    <t>GT1A_BH03</t>
  </si>
  <si>
    <t xml:space="preserve"> 16B</t>
  </si>
  <si>
    <t>14A</t>
  </si>
  <si>
    <t>OED</t>
  </si>
  <si>
    <t>17AWAXC</t>
  </si>
  <si>
    <t>15AWaxB</t>
  </si>
  <si>
    <t>10AWAXA</t>
  </si>
  <si>
    <t>9AWAXA</t>
  </si>
  <si>
    <t>8D</t>
  </si>
  <si>
    <t>9AWaxB</t>
  </si>
  <si>
    <t xml:space="preserve"> 19AWAXB-DSS14</t>
  </si>
  <si>
    <t>18AWAXB</t>
  </si>
  <si>
    <t>18AWAXA</t>
  </si>
  <si>
    <t>GT1A_BH07a</t>
  </si>
  <si>
    <t xml:space="preserve"> 11AWAXA</t>
  </si>
  <si>
    <t>11AWAXC</t>
  </si>
  <si>
    <t>12AWAXA</t>
  </si>
  <si>
    <t>12AWaxC</t>
  </si>
  <si>
    <t>16AWAXA</t>
  </si>
  <si>
    <t>GT1A_DCPT05</t>
  </si>
  <si>
    <t>4AWaxB</t>
  </si>
  <si>
    <t xml:space="preserve"> 23-3-m</t>
  </si>
  <si>
    <t>U60S</t>
  </si>
  <si>
    <t>22-1-m</t>
  </si>
  <si>
    <t xml:space="preserve"> 5-2</t>
  </si>
  <si>
    <t xml:space="preserve"> Batch 7</t>
  </si>
  <si>
    <t>U70S</t>
  </si>
  <si>
    <t>Batch 7</t>
  </si>
  <si>
    <t xml:space="preserve"> 22A</t>
  </si>
  <si>
    <t xml:space="preserve"> 48B</t>
  </si>
  <si>
    <t>Batch 6</t>
  </si>
  <si>
    <t>Batch 6A</t>
  </si>
  <si>
    <t>15-1-m</t>
  </si>
  <si>
    <t>21S-1-1</t>
  </si>
  <si>
    <t>21S-1</t>
  </si>
  <si>
    <t xml:space="preserve"> 63AWaxA-DSS12</t>
  </si>
  <si>
    <t>U80C</t>
  </si>
  <si>
    <t>63AWAXC</t>
  </si>
  <si>
    <t>61C</t>
  </si>
  <si>
    <t>62AWAXC</t>
  </si>
  <si>
    <t>64AWAXA</t>
  </si>
  <si>
    <t>64AWaxC</t>
  </si>
  <si>
    <t>58AWAXA</t>
  </si>
  <si>
    <t>59AWAXC</t>
  </si>
  <si>
    <t>48AWAXB</t>
  </si>
  <si>
    <t>48AWAXC</t>
  </si>
  <si>
    <t>48AWAXA</t>
  </si>
  <si>
    <t xml:space="preserve"> 33S-1</t>
  </si>
  <si>
    <t>26S-4</t>
  </si>
  <si>
    <t>32S-2</t>
  </si>
  <si>
    <t>37S-1</t>
  </si>
  <si>
    <t>26S-5</t>
  </si>
  <si>
    <t>32S-3</t>
  </si>
  <si>
    <t>32S-4</t>
  </si>
  <si>
    <t>CK0UE</t>
  </si>
  <si>
    <t>37S-2</t>
  </si>
  <si>
    <t>32S-1</t>
  </si>
  <si>
    <t xml:space="preserve"> 22S-1-1</t>
  </si>
  <si>
    <t>22S-1-1</t>
  </si>
  <si>
    <t>25S-1-1</t>
  </si>
  <si>
    <t>22S-1-7</t>
  </si>
  <si>
    <t>25S-1-2</t>
  </si>
  <si>
    <t>25S-1-3</t>
  </si>
  <si>
    <t>22S-1-2</t>
  </si>
  <si>
    <t>21S-1-2</t>
  </si>
  <si>
    <t xml:space="preserve"> 29-1-m</t>
  </si>
  <si>
    <t>U80S</t>
  </si>
  <si>
    <t>29-1-m</t>
  </si>
  <si>
    <t xml:space="preserve"> 18-1-m</t>
  </si>
  <si>
    <t xml:space="preserve"> 16-2</t>
  </si>
  <si>
    <t>18-1-m</t>
  </si>
  <si>
    <t xml:space="preserve"> 24-1-m</t>
  </si>
  <si>
    <t>24-1-m</t>
  </si>
  <si>
    <t>116AWAXB</t>
  </si>
  <si>
    <t>U90C</t>
  </si>
  <si>
    <t>116AWAXA</t>
  </si>
  <si>
    <t>GT1A_BH03a</t>
  </si>
  <si>
    <t>33AWAXB</t>
  </si>
  <si>
    <t>31AWAXA</t>
  </si>
  <si>
    <t>33AWaxA</t>
  </si>
  <si>
    <t>62AWAXB</t>
  </si>
  <si>
    <t>63AWAXA</t>
  </si>
  <si>
    <t>60S-1</t>
  </si>
  <si>
    <t>40-1</t>
  </si>
  <si>
    <t>72-4</t>
  </si>
  <si>
    <t>67S-1-1</t>
  </si>
  <si>
    <t>67S-1-2</t>
  </si>
  <si>
    <t>62-1-m</t>
  </si>
  <si>
    <t>U90S</t>
  </si>
  <si>
    <t xml:space="preserve"> Batch 51</t>
  </si>
  <si>
    <t>Batch 51</t>
  </si>
  <si>
    <t xml:space="preserve"> 8B</t>
  </si>
  <si>
    <t>8A</t>
  </si>
  <si>
    <t>14B</t>
  </si>
  <si>
    <t>7C</t>
  </si>
  <si>
    <t>31A</t>
  </si>
  <si>
    <t>48B</t>
  </si>
  <si>
    <t>55C</t>
  </si>
  <si>
    <t>Batch 3</t>
  </si>
  <si>
    <t>59A</t>
  </si>
  <si>
    <t>59B</t>
  </si>
  <si>
    <t xml:space="preserve"> 45-1-m</t>
  </si>
  <si>
    <t>43S-5</t>
  </si>
  <si>
    <t>43S-3</t>
  </si>
  <si>
    <t>45-1-m</t>
  </si>
  <si>
    <t>60S-2</t>
  </si>
  <si>
    <t xml:space="preserve"> 37-1-m</t>
  </si>
  <si>
    <t>34-1-m</t>
  </si>
  <si>
    <t>47-1-m</t>
  </si>
  <si>
    <t>61-3-m</t>
  </si>
  <si>
    <t>67-1-m</t>
  </si>
  <si>
    <t xml:space="preserve"> 42-1-m</t>
  </si>
  <si>
    <t xml:space="preserve"> 28-3-m</t>
  </si>
  <si>
    <t>28-3-m</t>
  </si>
  <si>
    <t>36-1-m</t>
  </si>
  <si>
    <t>42-1-m</t>
  </si>
  <si>
    <t>Initial DR</t>
  </si>
  <si>
    <t>G_BE</t>
  </si>
  <si>
    <t>G_LS</t>
  </si>
  <si>
    <t>G_RC</t>
  </si>
  <si>
    <t>emax</t>
  </si>
  <si>
    <t>e0</t>
  </si>
  <si>
    <t>02-3a</t>
  </si>
  <si>
    <t xml:space="preserve">confining pressure </t>
  </si>
  <si>
    <t>Column2</t>
  </si>
  <si>
    <t>_8A</t>
  </si>
  <si>
    <t>BATCH 8</t>
  </si>
  <si>
    <t>BATCH 25</t>
  </si>
  <si>
    <t>BATCH34</t>
  </si>
  <si>
    <t>emin</t>
  </si>
  <si>
    <t>BATCH 2</t>
  </si>
  <si>
    <t>BATCH 41</t>
  </si>
  <si>
    <t>5A</t>
  </si>
  <si>
    <t>BATCH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</si>
</sst>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9"/>
      <color theme="1"/>
      <name val="Verdana"/>
      <family val="2"/>
    </font>
    <font>
      <sz val="9"/>
      <color indexed="81"/>
      <name val="Tahoma"/>
      <family val="2"/>
    </font>
    <font>
      <b/>
      <sz val="9"/>
      <color indexed="81"/>
      <name val="Tahoma"/>
      <family val="2"/>
    </font>
    <font>
      <sz val="9"/>
      <color rgb="FFFF0000"/>
      <name val="Verdana"/>
      <family val="2"/>
    </font>
  </fonts>
  <fills count="4">
    <fill>
      <patternFill patternType="none"/>
    </fill>
    <fill>
      <patternFill patternType="gray125"/>
    </fill>
    <fill>
      <patternFill patternType="solid">
        <fgColor rgb="FFFFFF00"/>
        <bgColor indexed="64"/>
      </patternFill>
    </fill>
    <fill>
      <patternFill patternType="solid">
        <fgColor theme="8" tint="0.79998168889431442"/>
        <bgColor theme="8" tint="0.79998168889431442"/>
      </patternFill>
    </fill>
  </fills>
  <borders count="4">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8" tint="0.39997558519241921"/>
      </top>
      <bottom style="thin">
        <color theme="8" tint="0.39997558519241921"/>
      </bottom>
      <diagonal/>
    </border>
  </borders>
  <cellStyleXfs count="1">
    <xf numFmtId="0" fontId="0" fillId="0" borderId="0"/>
  </cellStyleXfs>
  <cellXfs count="12">
    <xf numFmtId="0" fontId="0" fillId="0" borderId="0" xfId="0"/>
    <xf numFmtId="2" fontId="0" fillId="0" borderId="0" xfId="0" applyNumberFormat="1"/>
    <xf numFmtId="0" fontId="0" fillId="2" borderId="1" xfId="0" applyFill="1" applyBorder="1"/>
    <xf numFmtId="0" fontId="0" fillId="2" borderId="0" xfId="0" applyFill="1"/>
    <xf numFmtId="2" fontId="0" fillId="2" borderId="0" xfId="0" applyNumberFormat="1" applyFill="1"/>
    <xf numFmtId="0" fontId="0" fillId="0" borderId="2" xfId="0" applyFill="1" applyBorder="1"/>
    <xf numFmtId="0" fontId="0" fillId="3" borderId="3" xfId="0" applyFont="1" applyFill="1" applyBorder="1"/>
    <xf numFmtId="0" fontId="0" fillId="0" borderId="3" xfId="0" applyFont="1" applyBorder="1"/>
    <xf numFmtId="0" fontId="0" fillId="0" borderId="0" xfId="0" applyNumberFormat="1"/>
    <xf numFmtId="2" fontId="3" fillId="0" borderId="0" xfId="0" applyNumberFormat="1" applyFont="1"/>
    <xf numFmtId="0" fontId="3" fillId="0" borderId="0" xfId="0" applyFont="1"/>
    <xf numFmtId="0" fontId="3" fillId="0" borderId="0" xfId="0" applyNumberFormat="1" applyFont="1"/>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microsoft.com/office/2007/relationships/slicerCache" Target="slicerCaches/slicerCache1.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3.xml"/><Relationship Id="rId10" Type="http://schemas.openxmlformats.org/officeDocument/2006/relationships/calcChain" Target="calcChain.xml"/><Relationship Id="rId4" Type="http://schemas.microsoft.com/office/2007/relationships/slicerCache" Target="slicerCaches/slicerCache2.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24</xdr:col>
      <xdr:colOff>138113</xdr:colOff>
      <xdr:row>0</xdr:row>
      <xdr:rowOff>71439</xdr:rowOff>
    </xdr:from>
    <xdr:to>
      <xdr:col>41</xdr:col>
      <xdr:colOff>167957</xdr:colOff>
      <xdr:row>285</xdr:row>
      <xdr:rowOff>35007</xdr:rowOff>
    </xdr:to>
    <xdr:pic>
      <xdr:nvPicPr>
        <xdr:cNvPr id="35" name="Picture 1">
          <a:extLst>
            <a:ext uri="{FF2B5EF4-FFF2-40B4-BE49-F238E27FC236}">
              <a16:creationId xmlns:a16="http://schemas.microsoft.com/office/drawing/2014/main" id="{81DB2C83-6D8A-4163-BCA4-6C7E51B13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54243" y="71439"/>
          <a:ext cx="11715335" cy="51631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17</xdr:col>
      <xdr:colOff>91853</xdr:colOff>
      <xdr:row>0</xdr:row>
      <xdr:rowOff>34290</xdr:rowOff>
    </xdr:from>
    <xdr:to>
      <xdr:col>19</xdr:col>
      <xdr:colOff>549054</xdr:colOff>
      <xdr:row>223</xdr:row>
      <xdr:rowOff>79803</xdr:rowOff>
    </xdr:to>
    <mc:AlternateContent xmlns:mc="http://schemas.openxmlformats.org/markup-compatibility/2006" xmlns:sle15="http://schemas.microsoft.com/office/drawing/2012/slicer">
      <mc:Choice Requires="sle15">
        <xdr:graphicFrame macro="">
          <xdr:nvGraphicFramePr>
            <xdr:cNvPr id="12" name="Type">
              <a:extLst>
                <a:ext uri="{FF2B5EF4-FFF2-40B4-BE49-F238E27FC236}">
                  <a16:creationId xmlns:a16="http://schemas.microsoft.com/office/drawing/2014/main" id="{07AC6E63-1327-4F98-93B6-47BA0C943FB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6011938" y="28575"/>
              <a:ext cx="1828801" cy="2771568"/>
            </a:xfrm>
            <a:prstGeom prst="rect">
              <a:avLst/>
            </a:prstGeom>
            <a:solidFill>
              <a:prstClr val="white"/>
            </a:solidFill>
            <a:ln w="1">
              <a:solidFill>
                <a:prstClr val="green"/>
              </a:solidFill>
            </a:ln>
          </xdr:spPr>
          <xdr:txBody>
            <a:bodyPr vertOverflow="clip" horzOverflow="clip"/>
            <a:lstStyle/>
            <a:p>
              <a:r>
                <a:rPr lang="da-DK"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41</xdr:col>
      <xdr:colOff>114299</xdr:colOff>
      <xdr:row>0</xdr:row>
      <xdr:rowOff>0</xdr:rowOff>
    </xdr:from>
    <xdr:to>
      <xdr:col>54</xdr:col>
      <xdr:colOff>377736</xdr:colOff>
      <xdr:row>305</xdr:row>
      <xdr:rowOff>79946</xdr:rowOff>
    </xdr:to>
    <xdr:pic>
      <xdr:nvPicPr>
        <xdr:cNvPr id="47" name="Picture 7">
          <a:extLst>
            <a:ext uri="{FF2B5EF4-FFF2-40B4-BE49-F238E27FC236}">
              <a16:creationId xmlns:a16="http://schemas.microsoft.com/office/drawing/2014/main" id="{BF795AC3-EB71-4096-BEE9-3EB283521AE1}"/>
            </a:ext>
          </a:extLst>
        </xdr:cNvPr>
        <xdr:cNvPicPr>
          <a:picLocks noChangeAspect="1"/>
        </xdr:cNvPicPr>
      </xdr:nvPicPr>
      <xdr:blipFill>
        <a:blip xmlns:r="http://schemas.openxmlformats.org/officeDocument/2006/relationships" r:embed="rId2"/>
        <a:stretch>
          <a:fillRect/>
        </a:stretch>
      </xdr:blipFill>
      <xdr:spPr>
        <a:xfrm>
          <a:off x="28332112" y="0"/>
          <a:ext cx="9233129" cy="8229536"/>
        </a:xfrm>
        <a:prstGeom prst="rect">
          <a:avLst/>
        </a:prstGeom>
      </xdr:spPr>
    </xdr:pic>
    <xdr:clientData/>
  </xdr:twoCellAnchor>
  <xdr:twoCellAnchor editAs="absolute">
    <xdr:from>
      <xdr:col>15</xdr:col>
      <xdr:colOff>117531</xdr:colOff>
      <xdr:row>0</xdr:row>
      <xdr:rowOff>22857</xdr:rowOff>
    </xdr:from>
    <xdr:to>
      <xdr:col>16</xdr:col>
      <xdr:colOff>1216219</xdr:colOff>
      <xdr:row>234</xdr:row>
      <xdr:rowOff>0</xdr:rowOff>
    </xdr:to>
    <mc:AlternateContent xmlns:mc="http://schemas.openxmlformats.org/markup-compatibility/2006" xmlns:sle15="http://schemas.microsoft.com/office/drawing/2012/slicer">
      <mc:Choice Requires="sle15">
        <xdr:graphicFrame macro="">
          <xdr:nvGraphicFramePr>
            <xdr:cNvPr id="11" name="PointID">
              <a:extLst>
                <a:ext uri="{FF2B5EF4-FFF2-40B4-BE49-F238E27FC236}">
                  <a16:creationId xmlns:a16="http://schemas.microsoft.com/office/drawing/2014/main" id="{C32DF808-9D1C-4B81-8849-DD2E3B9DA664}"/>
                </a:ext>
              </a:extLst>
            </xdr:cNvPr>
            <xdr:cNvGraphicFramePr/>
          </xdr:nvGraphicFramePr>
          <xdr:xfrm>
            <a:off x="0" y="0"/>
            <a:ext cx="0" cy="0"/>
          </xdr:xfrm>
          <a:graphic>
            <a:graphicData uri="http://schemas.microsoft.com/office/drawing/2010/slicer">
              <sle:slicer xmlns:sle="http://schemas.microsoft.com/office/drawing/2010/slicer" name="PointID"/>
            </a:graphicData>
          </a:graphic>
        </xdr:graphicFrame>
      </mc:Choice>
      <mc:Fallback xmlns="">
        <xdr:sp macro="" textlink="">
          <xdr:nvSpPr>
            <xdr:cNvPr id="0" name=""/>
            <xdr:cNvSpPr>
              <a:spLocks noTextEdit="1"/>
            </xdr:cNvSpPr>
          </xdr:nvSpPr>
          <xdr:spPr>
            <a:xfrm>
              <a:off x="12456216" y="19047"/>
              <a:ext cx="1822588" cy="4267203"/>
            </a:xfrm>
            <a:prstGeom prst="rect">
              <a:avLst/>
            </a:prstGeom>
            <a:solidFill>
              <a:prstClr val="white"/>
            </a:solidFill>
            <a:ln w="1">
              <a:solidFill>
                <a:prstClr val="green"/>
              </a:solidFill>
            </a:ln>
          </xdr:spPr>
          <xdr:txBody>
            <a:bodyPr vertOverflow="clip" horzOverflow="clip"/>
            <a:lstStyle/>
            <a:p>
              <a:r>
                <a:rPr lang="da-DK"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1184040</xdr:colOff>
      <xdr:row>0</xdr:row>
      <xdr:rowOff>41592</xdr:rowOff>
    </xdr:from>
    <xdr:to>
      <xdr:col>17</xdr:col>
      <xdr:colOff>156209</xdr:colOff>
      <xdr:row>227</xdr:row>
      <xdr:rowOff>72707</xdr:rowOff>
    </xdr:to>
    <mc:AlternateContent xmlns:mc="http://schemas.openxmlformats.org/markup-compatibility/2006" xmlns:sle15="http://schemas.microsoft.com/office/drawing/2012/slicer">
      <mc:Choice Requires="sle15">
        <xdr:graphicFrame macro="">
          <xdr:nvGraphicFramePr>
            <xdr:cNvPr id="13" name="Unit">
              <a:extLst>
                <a:ext uri="{FF2B5EF4-FFF2-40B4-BE49-F238E27FC236}">
                  <a16:creationId xmlns:a16="http://schemas.microsoft.com/office/drawing/2014/main" id="{12C91DA0-D380-4BA5-80A3-A8AD96832D46}"/>
                </a:ext>
              </a:extLst>
            </xdr:cNvPr>
            <xdr:cNvGraphicFramePr/>
          </xdr:nvGraphicFramePr>
          <xdr:xfrm>
            <a:off x="0" y="0"/>
            <a:ext cx="0" cy="0"/>
          </xdr:xfrm>
          <a:graphic>
            <a:graphicData uri="http://schemas.microsoft.com/office/drawing/2010/slicer">
              <sle:slicer xmlns:sle="http://schemas.microsoft.com/office/drawing/2010/slicer" name="Unit"/>
            </a:graphicData>
          </a:graphic>
        </xdr:graphicFrame>
      </mc:Choice>
      <mc:Fallback xmlns="">
        <xdr:sp macro="" textlink="">
          <xdr:nvSpPr>
            <xdr:cNvPr id="0" name=""/>
            <xdr:cNvSpPr>
              <a:spLocks noTextEdit="1"/>
            </xdr:cNvSpPr>
          </xdr:nvSpPr>
          <xdr:spPr>
            <a:xfrm>
              <a:off x="14269485" y="42862"/>
              <a:ext cx="1818239" cy="3314700"/>
            </a:xfrm>
            <a:prstGeom prst="rect">
              <a:avLst/>
            </a:prstGeom>
            <a:solidFill>
              <a:prstClr val="white"/>
            </a:solidFill>
            <a:ln w="1">
              <a:solidFill>
                <a:prstClr val="green"/>
              </a:solidFill>
            </a:ln>
          </xdr:spPr>
          <xdr:txBody>
            <a:bodyPr vertOverflow="clip" horzOverflow="clip"/>
            <a:lstStyle/>
            <a:p>
              <a:r>
                <a:rPr lang="da-DK"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Majid Goodarzi" id="{23B71DC1-2DAC-49F1-B045-E37EA523E566}" userId="S::MDGI@COWI.Com::60042d62-27f8-49b4-b5e9-b06f1f505418" providerId="AD"/>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E6931C59-FA6A-4A4F-9C2A-D153B8E1AC3C}" sourceName="Type">
  <extLst>
    <x:ext xmlns:x15="http://schemas.microsoft.com/office/spreadsheetml/2010/11/main" uri="{2F2917AC-EB37-4324-AD4E-5DD8C200BD13}">
      <x15:tableSlicerCache tableId="1"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intID" xr10:uid="{F4F98ED8-3981-4978-9585-8A883F077DD4}" sourceName="PointID">
  <extLst>
    <x:ext xmlns:x15="http://schemas.microsoft.com/office/spreadsheetml/2010/11/main" uri="{2F2917AC-EB37-4324-AD4E-5DD8C200BD13}">
      <x15:tableSlicerCache tableId="1"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 xr10:uid="{CD1D1322-CBF5-4238-BECD-2A5544B490E6}" sourceName="Unit">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0DDAE5C0-85C3-4243-AA1D-5099A2BB8E7A}" cache="Slicer_Type" caption="Type" style="SlicerStyleLight5" rowHeight="209550"/>
  <slicer name="PointID" xr10:uid="{A2B5CD66-BFEB-43AC-8282-23265F95A203}" cache="Slicer_PointID" caption="PointID" style="SlicerStyleLight5" rowHeight="209550"/>
  <slicer name="Unit" xr10:uid="{A02D4BDA-01B3-4AFC-BB0D-8473C7556F64}" cache="Slicer_Unit" caption="Unit" style="SlicerStyleLight5"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AF192B-CE94-4ACA-9DCC-8FC44304C2DF}" name="Table1" displayName="Table1" ref="A1:O213" totalsRowShown="0">
  <autoFilter ref="A1:O213" xr:uid="{C480AE8E-7B84-40D4-A8E5-5A2A6EE80705}">
    <filterColumn colId="3">
      <filters>
        <filter val="CIDC"/>
      </filters>
    </filterColumn>
    <filterColumn colId="4">
      <filters>
        <filter val="U20S"/>
      </filters>
    </filterColumn>
  </autoFilter>
  <sortState xmlns:xlrd2="http://schemas.microsoft.com/office/spreadsheetml/2017/richdata2" ref="A2:N207">
    <sortCondition ref="A1:A210"/>
  </sortState>
  <tableColumns count="15">
    <tableColumn id="1" xr3:uid="{8D31AE37-AA1B-4C61-AAAC-4BB4F5EB798E}" name="PointID"/>
    <tableColumn id="2" xr3:uid="{BA9CA6DE-1DA7-47EF-87F4-254FD521C077}" name="Depth"/>
    <tableColumn id="3" xr3:uid="{C18E84BB-2629-4A9F-9D64-856D5223D42F}" name="Samp_Ref"/>
    <tableColumn id="4" xr3:uid="{BF2E8B5E-1054-4F0F-AB52-9B15A1C91B37}" name="Type"/>
    <tableColumn id="5" xr3:uid="{54DA37A7-045A-4CC4-9241-4F2EB7C32C50}" name="Unit"/>
    <tableColumn id="6" xr3:uid="{A19573F1-12F3-4883-ACA2-DE383CA384E1}" name="Use"/>
    <tableColumn id="7" xr3:uid="{43012883-86AF-45CA-9F63-FC02CF2754A7}" name="Initial DR" dataDxfId="0">
      <calculatedColumnFormula>(Table1[[#This Row],[emax]]-Table1[[#This Row],[e0]])/(Table1[[#This Row],[emax]]-Table1[[#This Row],[emin]])</calculatedColumnFormula>
    </tableColumn>
    <tableColumn id="8" xr3:uid="{C0B2046D-3660-45B5-B111-C3CF766854DD}" name="e0"/>
    <tableColumn id="9" xr3:uid="{1F6716C0-8261-4693-94E3-C0F92D22BB9F}" name="emax"/>
    <tableColumn id="10" xr3:uid="{D52E1A7E-77C4-47B2-9AFA-50B33D682870}" name="emin"/>
    <tableColumn id="15" xr3:uid="{5689EB43-5BC9-477C-8DEE-E98C78FDB959}" name="confining pressure "/>
    <tableColumn id="11" xr3:uid="{8D7FB530-22DE-4481-BC04-A77A480CEF7B}" name="G_LS"/>
    <tableColumn id="12" xr3:uid="{5E153DF5-12F1-48CD-B4AE-FF42ADCB6EAA}" name="G_BE"/>
    <tableColumn id="13" xr3:uid="{EB403958-B339-4AEB-8193-7EC958552C1A}" name="G_RC"/>
    <tableColumn id="14" xr3:uid="{5AA6EC58-A5FA-4F89-B812-9CDDC588A3E4}" name="Column2"/>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11" dT="2021-02-09T10:48:26.25" personId="{23B71DC1-2DAC-49F1-B045-E37EA523E566}" id="{9FB22BE4-9B42-486C-9591-D9F6C7B56471}">
    <text>repitiaton of 5B</text>
  </threadedComment>
  <threadedComment ref="C212" dT="2021-02-09T10:49:43.35" personId="{23B71DC1-2DAC-49F1-B045-E37EA523E566}" id="{7469FD77-AFEC-41E7-AE56-72D619CE5D2E}">
    <text>originally Batch 7, repitiation of Batch 7</text>
  </threadedComment>
  <threadedComment ref="G212" dT="2021-02-09T10:49:28.01" personId="{23B71DC1-2DAC-49F1-B045-E37EA523E566}" id="{114638D3-50F7-4ACC-BB8D-379C875D204B}">
    <text>Assumed to be 1</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17/10/relationships/threadedComment" Target="../threadedComments/threadedComment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F64EF-0A6A-4DC9-93F4-C64D13CC4589}">
  <dimension ref="A1:R252"/>
  <sheetViews>
    <sheetView tabSelected="1" zoomScaleNormal="100" workbookViewId="0">
      <selection activeCell="L229" sqref="L229"/>
    </sheetView>
  </sheetViews>
  <sheetFormatPr defaultRowHeight="11.4" x14ac:dyDescent="0.2"/>
  <cols>
    <col min="1" max="1" width="24.5" customWidth="1"/>
    <col min="2" max="2" width="9.8984375" customWidth="1"/>
    <col min="3" max="3" width="15.8984375" customWidth="1"/>
    <col min="7" max="7" width="10.59765625" bestFit="1" customWidth="1"/>
    <col min="8" max="8" width="10.19921875" customWidth="1"/>
    <col min="15" max="16" width="9.69921875" customWidth="1"/>
    <col min="17" max="17" width="37.3984375" customWidth="1"/>
  </cols>
  <sheetData>
    <row r="1" spans="1:16" x14ac:dyDescent="0.2">
      <c r="A1" t="s">
        <v>0</v>
      </c>
      <c r="B1" t="s">
        <v>1</v>
      </c>
      <c r="C1" t="s">
        <v>2</v>
      </c>
      <c r="D1" t="s">
        <v>3</v>
      </c>
      <c r="E1" t="s">
        <v>4</v>
      </c>
      <c r="F1" t="s">
        <v>5</v>
      </c>
      <c r="G1" t="s">
        <v>186</v>
      </c>
      <c r="H1" t="s">
        <v>191</v>
      </c>
      <c r="I1" t="s">
        <v>190</v>
      </c>
      <c r="J1" t="s">
        <v>199</v>
      </c>
      <c r="K1" t="s">
        <v>193</v>
      </c>
      <c r="L1" t="s">
        <v>188</v>
      </c>
      <c r="M1" t="s">
        <v>187</v>
      </c>
      <c r="N1" t="s">
        <v>189</v>
      </c>
      <c r="O1" t="s">
        <v>194</v>
      </c>
    </row>
    <row r="2" spans="1:16" x14ac:dyDescent="0.2">
      <c r="A2" t="s">
        <v>12</v>
      </c>
      <c r="B2">
        <v>3.75</v>
      </c>
      <c r="C2" t="s">
        <v>15</v>
      </c>
      <c r="D2" t="s">
        <v>8</v>
      </c>
      <c r="E2" t="s">
        <v>9</v>
      </c>
      <c r="F2">
        <v>1</v>
      </c>
      <c r="G2" s="1">
        <f>(Table1[[#This Row],[emax]]-Table1[[#This Row],[e0]])/(Table1[[#This Row],[emax]]-Table1[[#This Row],[emin]])</f>
        <v>0.59024390243902436</v>
      </c>
      <c r="H2">
        <v>0.51300000000000001</v>
      </c>
      <c r="I2">
        <v>0.755</v>
      </c>
      <c r="J2">
        <v>0.34499999999999997</v>
      </c>
      <c r="K2">
        <v>39</v>
      </c>
    </row>
    <row r="3" spans="1:16" hidden="1" x14ac:dyDescent="0.2">
      <c r="A3" t="s">
        <v>60</v>
      </c>
      <c r="B3">
        <v>24.25</v>
      </c>
      <c r="C3" t="s">
        <v>160</v>
      </c>
      <c r="D3" t="s">
        <v>8</v>
      </c>
      <c r="E3" t="s">
        <v>158</v>
      </c>
      <c r="F3">
        <v>0</v>
      </c>
      <c r="G3" s="1">
        <f>(Table1[[#This Row],[emax]]-Table1[[#This Row],[e0]])/(Table1[[#This Row],[emax]]-Table1[[#This Row],[emin]])</f>
        <v>0.79405940594059399</v>
      </c>
      <c r="H3">
        <v>0.33100000000000002</v>
      </c>
      <c r="I3">
        <v>0.73199999999999998</v>
      </c>
      <c r="J3">
        <v>0.22700000000000001</v>
      </c>
      <c r="K3" s="1">
        <v>216</v>
      </c>
    </row>
    <row r="4" spans="1:16" hidden="1" x14ac:dyDescent="0.2">
      <c r="A4" t="s">
        <v>12</v>
      </c>
      <c r="B4">
        <v>1.5</v>
      </c>
      <c r="C4" t="s">
        <v>13</v>
      </c>
      <c r="D4" t="s">
        <v>14</v>
      </c>
      <c r="E4" t="s">
        <v>9</v>
      </c>
      <c r="F4">
        <v>0</v>
      </c>
      <c r="G4" t="e">
        <f>(Table1[[#This Row],[emax]]-Table1[[#This Row],[e0]])/(Table1[[#This Row],[emax]]-Table1[[#This Row],[emin]])</f>
        <v>#DIV/0!</v>
      </c>
    </row>
    <row r="5" spans="1:16" hidden="1" x14ac:dyDescent="0.2">
      <c r="A5" s="5" t="s">
        <v>12</v>
      </c>
      <c r="B5">
        <v>32.75</v>
      </c>
      <c r="C5" t="s">
        <v>201</v>
      </c>
      <c r="D5" t="s">
        <v>8</v>
      </c>
      <c r="E5" t="s">
        <v>158</v>
      </c>
      <c r="F5">
        <v>0</v>
      </c>
      <c r="G5" s="1">
        <f>(Table1[[#This Row],[emax]]-Table1[[#This Row],[e0]])/(Table1[[#This Row],[emax]]-Table1[[#This Row],[emin]])</f>
        <v>0.75097276264591428</v>
      </c>
      <c r="H5">
        <v>0.41299999999999998</v>
      </c>
      <c r="I5">
        <v>0.99199999999999999</v>
      </c>
      <c r="J5">
        <v>0.221</v>
      </c>
      <c r="K5" s="1">
        <v>233.66299100000001</v>
      </c>
    </row>
    <row r="6" spans="1:16" hidden="1" x14ac:dyDescent="0.2">
      <c r="A6" t="s">
        <v>12</v>
      </c>
      <c r="B6">
        <v>3.75</v>
      </c>
      <c r="C6" t="s">
        <v>15</v>
      </c>
      <c r="D6" t="s">
        <v>16</v>
      </c>
      <c r="E6" t="s">
        <v>9</v>
      </c>
      <c r="F6">
        <v>0</v>
      </c>
      <c r="G6" t="e">
        <f>(Table1[[#This Row],[emax]]-Table1[[#This Row],[e0]])/(Table1[[#This Row],[emax]]-Table1[[#This Row],[emin]])</f>
        <v>#DIV/0!</v>
      </c>
      <c r="H6">
        <v>0.51400000000000001</v>
      </c>
      <c r="N6">
        <v>60</v>
      </c>
    </row>
    <row r="7" spans="1:16" hidden="1" x14ac:dyDescent="0.2">
      <c r="A7" t="s">
        <v>12</v>
      </c>
      <c r="B7">
        <v>3.75</v>
      </c>
      <c r="C7" t="s">
        <v>15</v>
      </c>
      <c r="D7" t="s">
        <v>17</v>
      </c>
      <c r="E7" t="s">
        <v>9</v>
      </c>
      <c r="F7">
        <v>0</v>
      </c>
      <c r="G7" t="e">
        <f>(Table1[[#This Row],[emax]]-Table1[[#This Row],[e0]])/(Table1[[#This Row],[emax]]-Table1[[#This Row],[emin]])</f>
        <v>#DIV/0!</v>
      </c>
      <c r="H7">
        <v>0.51100000000000001</v>
      </c>
      <c r="M7">
        <v>56.43</v>
      </c>
    </row>
    <row r="8" spans="1:16" hidden="1" x14ac:dyDescent="0.2">
      <c r="A8" t="s">
        <v>6</v>
      </c>
      <c r="B8">
        <v>4.5999999999999996</v>
      </c>
      <c r="C8" t="s">
        <v>18</v>
      </c>
      <c r="D8" t="s">
        <v>14</v>
      </c>
      <c r="E8" t="s">
        <v>9</v>
      </c>
      <c r="F8">
        <v>0</v>
      </c>
      <c r="G8" t="e">
        <f>(Table1[[#This Row],[emax]]-Table1[[#This Row],[e0]])/(Table1[[#This Row],[emax]]-Table1[[#This Row],[emin]])</f>
        <v>#DIV/0!</v>
      </c>
    </row>
    <row r="9" spans="1:16" hidden="1" x14ac:dyDescent="0.2">
      <c r="A9" s="3" t="s">
        <v>60</v>
      </c>
      <c r="B9" s="2">
        <v>11.6</v>
      </c>
      <c r="C9" s="3" t="s">
        <v>68</v>
      </c>
      <c r="D9" s="3" t="s">
        <v>8</v>
      </c>
      <c r="E9" s="3" t="s">
        <v>62</v>
      </c>
      <c r="F9">
        <v>0</v>
      </c>
      <c r="G9" s="4">
        <v>1</v>
      </c>
      <c r="H9" s="3">
        <v>0.5</v>
      </c>
      <c r="I9" s="3"/>
      <c r="J9" s="3"/>
      <c r="K9" s="3">
        <v>129</v>
      </c>
      <c r="L9" s="3"/>
      <c r="M9" s="3"/>
      <c r="N9" s="3"/>
      <c r="O9" s="3"/>
      <c r="P9" s="3"/>
    </row>
    <row r="10" spans="1:16" hidden="1" x14ac:dyDescent="0.2">
      <c r="A10" t="s">
        <v>6</v>
      </c>
      <c r="B10">
        <v>4</v>
      </c>
      <c r="C10" t="s">
        <v>7</v>
      </c>
      <c r="D10" t="s">
        <v>16</v>
      </c>
      <c r="E10" t="s">
        <v>9</v>
      </c>
      <c r="F10">
        <v>0</v>
      </c>
      <c r="G10" t="e">
        <f>(Table1[[#This Row],[emax]]-Table1[[#This Row],[e0]])/(Table1[[#This Row],[emax]]-Table1[[#This Row],[emin]])</f>
        <v>#DIV/0!</v>
      </c>
      <c r="H10">
        <v>0.47199999999999998</v>
      </c>
      <c r="N10">
        <v>95</v>
      </c>
    </row>
    <row r="11" spans="1:16" hidden="1" x14ac:dyDescent="0.2">
      <c r="A11" t="s">
        <v>6</v>
      </c>
      <c r="B11">
        <v>4</v>
      </c>
      <c r="C11" t="s">
        <v>7</v>
      </c>
      <c r="D11" t="s">
        <v>17</v>
      </c>
      <c r="E11" t="s">
        <v>9</v>
      </c>
      <c r="F11">
        <v>0</v>
      </c>
      <c r="G11" t="e">
        <f>(Table1[[#This Row],[emax]]-Table1[[#This Row],[e0]])/(Table1[[#This Row],[emax]]-Table1[[#This Row],[emin]])</f>
        <v>#DIV/0!</v>
      </c>
      <c r="H11">
        <v>0.47899999999999998</v>
      </c>
      <c r="M11">
        <v>25.22</v>
      </c>
    </row>
    <row r="12" spans="1:16" hidden="1" x14ac:dyDescent="0.2">
      <c r="A12" t="s">
        <v>19</v>
      </c>
      <c r="B12">
        <v>5.15</v>
      </c>
      <c r="C12" t="s">
        <v>20</v>
      </c>
      <c r="D12" t="s">
        <v>14</v>
      </c>
      <c r="E12" t="s">
        <v>9</v>
      </c>
      <c r="F12">
        <v>0</v>
      </c>
      <c r="G12" t="e">
        <f>(Table1[[#This Row],[emax]]-Table1[[#This Row],[e0]])/(Table1[[#This Row],[emax]]-Table1[[#This Row],[emin]])</f>
        <v>#DIV/0!</v>
      </c>
    </row>
    <row r="13" spans="1:16" x14ac:dyDescent="0.2">
      <c r="A13" t="s">
        <v>6</v>
      </c>
      <c r="B13">
        <v>4</v>
      </c>
      <c r="C13" t="s">
        <v>7</v>
      </c>
      <c r="D13" t="s">
        <v>8</v>
      </c>
      <c r="E13" t="s">
        <v>9</v>
      </c>
      <c r="F13">
        <v>1</v>
      </c>
      <c r="G13" s="1">
        <v>1</v>
      </c>
      <c r="H13">
        <v>0.47299999999999998</v>
      </c>
      <c r="I13">
        <v>1.008</v>
      </c>
      <c r="J13">
        <v>0.44800000000000001</v>
      </c>
      <c r="K13" s="1">
        <v>69.476834999999994</v>
      </c>
    </row>
    <row r="14" spans="1:16" hidden="1" x14ac:dyDescent="0.2">
      <c r="A14" t="s">
        <v>19</v>
      </c>
      <c r="B14">
        <v>5.0999999999999996</v>
      </c>
      <c r="C14" t="s">
        <v>22</v>
      </c>
      <c r="D14" t="s">
        <v>16</v>
      </c>
      <c r="E14" t="s">
        <v>9</v>
      </c>
      <c r="F14">
        <v>0</v>
      </c>
      <c r="G14" t="e">
        <f>(Table1[[#This Row],[emax]]-Table1[[#This Row],[e0]])/(Table1[[#This Row],[emax]]-Table1[[#This Row],[emin]])</f>
        <v>#DIV/0!</v>
      </c>
      <c r="H14">
        <v>0.75800000000000001</v>
      </c>
      <c r="N14">
        <v>103</v>
      </c>
    </row>
    <row r="15" spans="1:16" x14ac:dyDescent="0.2">
      <c r="A15" t="s">
        <v>6</v>
      </c>
      <c r="B15">
        <v>3.6</v>
      </c>
      <c r="C15" t="s">
        <v>200</v>
      </c>
      <c r="D15" t="s">
        <v>8</v>
      </c>
      <c r="E15" t="s">
        <v>9</v>
      </c>
      <c r="F15">
        <v>1</v>
      </c>
      <c r="G15" s="1">
        <v>1</v>
      </c>
      <c r="H15">
        <v>0.45900000000000002</v>
      </c>
      <c r="I15">
        <v>1.0149999999999999</v>
      </c>
      <c r="J15">
        <v>0.45400000000000001</v>
      </c>
      <c r="K15" s="1">
        <v>54</v>
      </c>
    </row>
    <row r="16" spans="1:16" hidden="1" x14ac:dyDescent="0.2">
      <c r="A16" t="s">
        <v>6</v>
      </c>
      <c r="B16">
        <v>24.1</v>
      </c>
      <c r="C16" t="s">
        <v>97</v>
      </c>
      <c r="D16" t="s">
        <v>8</v>
      </c>
      <c r="E16" t="s">
        <v>96</v>
      </c>
      <c r="F16">
        <v>0</v>
      </c>
      <c r="G16" s="1">
        <f>(Table1[[#This Row],[emax]]-Table1[[#This Row],[e0]])/(Table1[[#This Row],[emax]]-Table1[[#This Row],[emin]])</f>
        <v>0.59401709401709402</v>
      </c>
      <c r="H16">
        <v>0.378</v>
      </c>
      <c r="I16">
        <v>0.65600000000000003</v>
      </c>
      <c r="J16">
        <v>0.188</v>
      </c>
      <c r="K16" s="1">
        <v>165</v>
      </c>
    </row>
    <row r="17" spans="1:11" hidden="1" x14ac:dyDescent="0.2">
      <c r="A17" t="s">
        <v>6</v>
      </c>
      <c r="B17">
        <v>9.11</v>
      </c>
      <c r="C17" t="s">
        <v>26</v>
      </c>
      <c r="D17" t="s">
        <v>14</v>
      </c>
      <c r="E17" t="s">
        <v>27</v>
      </c>
      <c r="F17">
        <v>0</v>
      </c>
      <c r="G17" t="e">
        <f>(Table1[[#This Row],[emax]]-Table1[[#This Row],[e0]])/(Table1[[#This Row],[emax]]-Table1[[#This Row],[emin]])</f>
        <v>#DIV/0!</v>
      </c>
    </row>
    <row r="18" spans="1:11" hidden="1" x14ac:dyDescent="0.2">
      <c r="A18" t="s">
        <v>6</v>
      </c>
      <c r="B18">
        <v>10.199999999999999</v>
      </c>
      <c r="C18" t="s">
        <v>28</v>
      </c>
      <c r="D18" t="s">
        <v>29</v>
      </c>
      <c r="E18" t="s">
        <v>27</v>
      </c>
      <c r="F18">
        <v>0</v>
      </c>
      <c r="G18" t="e">
        <f>(Table1[[#This Row],[emax]]-Table1[[#This Row],[e0]])/(Table1[[#This Row],[emax]]-Table1[[#This Row],[emin]])</f>
        <v>#DIV/0!</v>
      </c>
    </row>
    <row r="19" spans="1:11" hidden="1" x14ac:dyDescent="0.2">
      <c r="A19" t="s">
        <v>6</v>
      </c>
      <c r="B19">
        <v>8.4</v>
      </c>
      <c r="C19" t="s">
        <v>30</v>
      </c>
      <c r="D19" t="s">
        <v>31</v>
      </c>
      <c r="E19" t="s">
        <v>27</v>
      </c>
      <c r="F19">
        <v>0</v>
      </c>
      <c r="G19" t="e">
        <f>(Table1[[#This Row],[emax]]-Table1[[#This Row],[e0]])/(Table1[[#This Row],[emax]]-Table1[[#This Row],[emin]])</f>
        <v>#DIV/0!</v>
      </c>
    </row>
    <row r="20" spans="1:11" hidden="1" x14ac:dyDescent="0.2">
      <c r="A20" t="s">
        <v>6</v>
      </c>
      <c r="B20">
        <v>8.6</v>
      </c>
      <c r="C20" t="s">
        <v>32</v>
      </c>
      <c r="D20" t="s">
        <v>31</v>
      </c>
      <c r="E20" t="s">
        <v>27</v>
      </c>
      <c r="F20">
        <v>0</v>
      </c>
      <c r="G20" t="e">
        <f>(Table1[[#This Row],[emax]]-Table1[[#This Row],[e0]])/(Table1[[#This Row],[emax]]-Table1[[#This Row],[emin]])</f>
        <v>#DIV/0!</v>
      </c>
    </row>
    <row r="21" spans="1:11" hidden="1" x14ac:dyDescent="0.2">
      <c r="A21" t="s">
        <v>6</v>
      </c>
      <c r="B21">
        <v>10</v>
      </c>
      <c r="C21" t="s">
        <v>33</v>
      </c>
      <c r="D21" t="s">
        <v>31</v>
      </c>
      <c r="E21" t="s">
        <v>27</v>
      </c>
      <c r="F21">
        <v>0</v>
      </c>
      <c r="G21" t="e">
        <f>(Table1[[#This Row],[emax]]-Table1[[#This Row],[e0]])/(Table1[[#This Row],[emax]]-Table1[[#This Row],[emin]])</f>
        <v>#DIV/0!</v>
      </c>
    </row>
    <row r="22" spans="1:11" hidden="1" x14ac:dyDescent="0.2">
      <c r="A22" t="s">
        <v>6</v>
      </c>
      <c r="B22">
        <v>8.1999999999999993</v>
      </c>
      <c r="C22" t="s">
        <v>34</v>
      </c>
      <c r="D22" t="s">
        <v>16</v>
      </c>
      <c r="E22" t="s">
        <v>27</v>
      </c>
      <c r="F22">
        <v>0</v>
      </c>
      <c r="G22" t="e">
        <f>(Table1[[#This Row],[emax]]-Table1[[#This Row],[e0]])/(Table1[[#This Row],[emax]]-Table1[[#This Row],[emin]])</f>
        <v>#DIV/0!</v>
      </c>
    </row>
    <row r="23" spans="1:11" hidden="1" x14ac:dyDescent="0.2">
      <c r="A23" t="s">
        <v>6</v>
      </c>
      <c r="B23">
        <v>8.4</v>
      </c>
      <c r="C23" t="s">
        <v>30</v>
      </c>
      <c r="D23" t="s">
        <v>17</v>
      </c>
      <c r="E23" t="s">
        <v>27</v>
      </c>
      <c r="F23">
        <v>0</v>
      </c>
      <c r="G23" t="e">
        <f>(Table1[[#This Row],[emax]]-Table1[[#This Row],[e0]])/(Table1[[#This Row],[emax]]-Table1[[#This Row],[emin]])</f>
        <v>#DIV/0!</v>
      </c>
    </row>
    <row r="24" spans="1:11" hidden="1" x14ac:dyDescent="0.2">
      <c r="A24" t="s">
        <v>35</v>
      </c>
      <c r="B24">
        <v>11.45</v>
      </c>
      <c r="C24" t="s">
        <v>36</v>
      </c>
      <c r="D24" t="s">
        <v>29</v>
      </c>
      <c r="E24" t="s">
        <v>27</v>
      </c>
      <c r="F24">
        <v>0</v>
      </c>
      <c r="G24" t="e">
        <f>(Table1[[#This Row],[emax]]-Table1[[#This Row],[e0]])/(Table1[[#This Row],[emax]]-Table1[[#This Row],[emin]])</f>
        <v>#DIV/0!</v>
      </c>
    </row>
    <row r="25" spans="1:11" hidden="1" x14ac:dyDescent="0.2">
      <c r="A25" t="s">
        <v>35</v>
      </c>
      <c r="B25">
        <v>11.25</v>
      </c>
      <c r="C25" t="s">
        <v>37</v>
      </c>
      <c r="D25" t="s">
        <v>31</v>
      </c>
      <c r="E25" t="s">
        <v>27</v>
      </c>
      <c r="F25">
        <v>0</v>
      </c>
      <c r="G25" t="e">
        <f>(Table1[[#This Row],[emax]]-Table1[[#This Row],[e0]])/(Table1[[#This Row],[emax]]-Table1[[#This Row],[emin]])</f>
        <v>#DIV/0!</v>
      </c>
    </row>
    <row r="26" spans="1:11" hidden="1" x14ac:dyDescent="0.2">
      <c r="A26" t="s">
        <v>38</v>
      </c>
      <c r="B26">
        <v>2.5</v>
      </c>
      <c r="C26" t="s">
        <v>39</v>
      </c>
      <c r="D26" t="s">
        <v>14</v>
      </c>
      <c r="E26" t="s">
        <v>27</v>
      </c>
      <c r="F26">
        <v>0</v>
      </c>
      <c r="G26" t="e">
        <f>(Table1[[#This Row],[emax]]-Table1[[#This Row],[e0]])/(Table1[[#This Row],[emax]]-Table1[[#This Row],[emin]])</f>
        <v>#DIV/0!</v>
      </c>
    </row>
    <row r="27" spans="1:11" hidden="1" x14ac:dyDescent="0.2">
      <c r="A27" t="s">
        <v>38</v>
      </c>
      <c r="B27">
        <v>2.58</v>
      </c>
      <c r="C27" t="s">
        <v>40</v>
      </c>
      <c r="D27" t="s">
        <v>41</v>
      </c>
      <c r="E27" t="s">
        <v>27</v>
      </c>
      <c r="F27">
        <v>0</v>
      </c>
      <c r="G27" t="e">
        <f>(Table1[[#This Row],[emax]]-Table1[[#This Row],[e0]])/(Table1[[#This Row],[emax]]-Table1[[#This Row],[emin]])</f>
        <v>#DIV/0!</v>
      </c>
    </row>
    <row r="28" spans="1:11" hidden="1" x14ac:dyDescent="0.2">
      <c r="A28" t="s">
        <v>38</v>
      </c>
      <c r="B28">
        <v>2.95</v>
      </c>
      <c r="C28" t="s">
        <v>42</v>
      </c>
      <c r="D28" t="s">
        <v>16</v>
      </c>
      <c r="E28" t="s">
        <v>27</v>
      </c>
      <c r="F28">
        <v>0</v>
      </c>
      <c r="G28" t="e">
        <f>(Table1[[#This Row],[emax]]-Table1[[#This Row],[e0]])/(Table1[[#This Row],[emax]]-Table1[[#This Row],[emin]])</f>
        <v>#DIV/0!</v>
      </c>
    </row>
    <row r="29" spans="1:11" hidden="1" x14ac:dyDescent="0.2">
      <c r="A29" t="s">
        <v>43</v>
      </c>
      <c r="B29">
        <v>7.45</v>
      </c>
      <c r="C29" t="s">
        <v>44</v>
      </c>
      <c r="D29" t="s">
        <v>14</v>
      </c>
      <c r="E29" t="s">
        <v>27</v>
      </c>
      <c r="F29">
        <v>0</v>
      </c>
      <c r="G29" t="e">
        <f>(Table1[[#This Row],[emax]]-Table1[[#This Row],[e0]])/(Table1[[#This Row],[emax]]-Table1[[#This Row],[emin]])</f>
        <v>#DIV/0!</v>
      </c>
    </row>
    <row r="30" spans="1:11" hidden="1" x14ac:dyDescent="0.2">
      <c r="A30" t="s">
        <v>43</v>
      </c>
      <c r="B30">
        <v>7.35</v>
      </c>
      <c r="C30">
        <v>37987</v>
      </c>
      <c r="D30" t="s">
        <v>29</v>
      </c>
      <c r="E30" t="s">
        <v>27</v>
      </c>
      <c r="F30">
        <v>0</v>
      </c>
      <c r="G30" t="e">
        <f>(Table1[[#This Row],[emax]]-Table1[[#This Row],[e0]])/(Table1[[#This Row],[emax]]-Table1[[#This Row],[emin]])</f>
        <v>#DIV/0!</v>
      </c>
    </row>
    <row r="31" spans="1:11" hidden="1" x14ac:dyDescent="0.2">
      <c r="A31" t="s">
        <v>146</v>
      </c>
      <c r="B31">
        <v>16.600000000000001</v>
      </c>
      <c r="C31" t="s">
        <v>195</v>
      </c>
      <c r="D31" t="s">
        <v>8</v>
      </c>
      <c r="E31" t="s">
        <v>158</v>
      </c>
      <c r="F31">
        <v>0</v>
      </c>
      <c r="G31" s="1">
        <f>(Table1[[#This Row],[emax]]-Table1[[#This Row],[e0]])/(Table1[[#This Row],[emax]]-Table1[[#This Row],[emin]])</f>
        <v>0.91105121293800528</v>
      </c>
      <c r="H31">
        <v>0.41099999999999998</v>
      </c>
      <c r="I31">
        <v>1.087</v>
      </c>
      <c r="J31">
        <v>0.34499999999999997</v>
      </c>
      <c r="K31" s="1">
        <v>168</v>
      </c>
    </row>
    <row r="32" spans="1:11" hidden="1" x14ac:dyDescent="0.2">
      <c r="A32" t="s">
        <v>146</v>
      </c>
      <c r="B32">
        <v>20.55</v>
      </c>
      <c r="C32" t="s">
        <v>163</v>
      </c>
      <c r="D32" t="s">
        <v>8</v>
      </c>
      <c r="E32" t="s">
        <v>158</v>
      </c>
      <c r="F32">
        <v>0</v>
      </c>
      <c r="G32" s="1">
        <f>(Table1[[#This Row],[emax]]-Table1[[#This Row],[e0]])/(Table1[[#This Row],[emax]]-Table1[[#This Row],[emin]])</f>
        <v>0.91417910447761186</v>
      </c>
      <c r="H32">
        <v>0.502</v>
      </c>
      <c r="I32">
        <v>0.99199999999999999</v>
      </c>
      <c r="J32">
        <v>0.45600000000000002</v>
      </c>
      <c r="K32" s="1">
        <v>178.64642499999999</v>
      </c>
    </row>
    <row r="33" spans="1:11" hidden="1" x14ac:dyDescent="0.2">
      <c r="A33" t="s">
        <v>146</v>
      </c>
      <c r="B33">
        <v>22.4</v>
      </c>
      <c r="C33" t="s">
        <v>48</v>
      </c>
      <c r="D33" t="s">
        <v>8</v>
      </c>
      <c r="E33" t="s">
        <v>158</v>
      </c>
      <c r="F33">
        <v>0</v>
      </c>
      <c r="G33" s="1">
        <f>(Table1[[#This Row],[emax]]-Table1[[#This Row],[e0]])/(Table1[[#This Row],[emax]]-Table1[[#This Row],[emin]])</f>
        <v>0.77304964539007093</v>
      </c>
      <c r="H33">
        <v>0.59199999999999997</v>
      </c>
      <c r="I33">
        <v>1.137</v>
      </c>
      <c r="J33">
        <v>0.432</v>
      </c>
      <c r="K33" s="1">
        <v>173</v>
      </c>
    </row>
    <row r="34" spans="1:11" hidden="1" x14ac:dyDescent="0.2">
      <c r="A34" t="s">
        <v>47</v>
      </c>
      <c r="B34">
        <v>6</v>
      </c>
      <c r="C34" t="s">
        <v>49</v>
      </c>
      <c r="D34" t="s">
        <v>16</v>
      </c>
      <c r="E34" t="s">
        <v>46</v>
      </c>
      <c r="F34">
        <v>0</v>
      </c>
      <c r="G34" t="e">
        <f>(Table1[[#This Row],[emax]]-Table1[[#This Row],[e0]])/(Table1[[#This Row],[emax]]-Table1[[#This Row],[emin]])</f>
        <v>#DIV/0!</v>
      </c>
    </row>
    <row r="35" spans="1:11" hidden="1" x14ac:dyDescent="0.2">
      <c r="A35" t="s">
        <v>47</v>
      </c>
      <c r="B35">
        <v>7.1</v>
      </c>
      <c r="C35" t="s">
        <v>48</v>
      </c>
      <c r="D35" t="s">
        <v>17</v>
      </c>
      <c r="E35" t="s">
        <v>46</v>
      </c>
      <c r="F35">
        <v>0</v>
      </c>
      <c r="G35" t="e">
        <f>(Table1[[#This Row],[emax]]-Table1[[#This Row],[e0]])/(Table1[[#This Row],[emax]]-Table1[[#This Row],[emin]])</f>
        <v>#DIV/0!</v>
      </c>
    </row>
    <row r="36" spans="1:11" hidden="1" x14ac:dyDescent="0.2">
      <c r="A36" t="s">
        <v>38</v>
      </c>
      <c r="B36">
        <v>4.25</v>
      </c>
      <c r="C36" t="s">
        <v>50</v>
      </c>
      <c r="D36" t="s">
        <v>14</v>
      </c>
      <c r="E36" t="s">
        <v>46</v>
      </c>
      <c r="F36">
        <v>0</v>
      </c>
      <c r="G36" t="e">
        <f>(Table1[[#This Row],[emax]]-Table1[[#This Row],[e0]])/(Table1[[#This Row],[emax]]-Table1[[#This Row],[emin]])</f>
        <v>#DIV/0!</v>
      </c>
    </row>
    <row r="37" spans="1:11" x14ac:dyDescent="0.2">
      <c r="A37" t="s">
        <v>10</v>
      </c>
      <c r="B37">
        <v>1.7</v>
      </c>
      <c r="C37" t="s">
        <v>11</v>
      </c>
      <c r="D37" t="s">
        <v>8</v>
      </c>
      <c r="E37" t="s">
        <v>9</v>
      </c>
      <c r="F37">
        <v>1</v>
      </c>
      <c r="G37" s="1">
        <v>1</v>
      </c>
      <c r="H37">
        <v>0.41899999999999998</v>
      </c>
      <c r="I37">
        <v>0.97799999999999998</v>
      </c>
      <c r="J37">
        <v>0.38700000000000001</v>
      </c>
      <c r="K37">
        <v>29</v>
      </c>
    </row>
    <row r="38" spans="1:11" hidden="1" x14ac:dyDescent="0.2">
      <c r="A38" t="s">
        <v>38</v>
      </c>
      <c r="B38">
        <v>4.25</v>
      </c>
      <c r="C38" t="s">
        <v>51</v>
      </c>
      <c r="D38" t="s">
        <v>16</v>
      </c>
      <c r="E38" t="s">
        <v>46</v>
      </c>
      <c r="F38">
        <v>0</v>
      </c>
      <c r="G38" t="e">
        <f>(Table1[[#This Row],[emax]]-Table1[[#This Row],[e0]])/(Table1[[#This Row],[emax]]-Table1[[#This Row],[emin]])</f>
        <v>#DIV/0!</v>
      </c>
    </row>
    <row r="39" spans="1:11" hidden="1" x14ac:dyDescent="0.2">
      <c r="A39" t="s">
        <v>38</v>
      </c>
      <c r="B39">
        <v>4.25</v>
      </c>
      <c r="C39" t="s">
        <v>51</v>
      </c>
      <c r="D39" t="s">
        <v>17</v>
      </c>
      <c r="E39" t="s">
        <v>46</v>
      </c>
      <c r="F39">
        <v>0</v>
      </c>
      <c r="G39" t="e">
        <f>(Table1[[#This Row],[emax]]-Table1[[#This Row],[e0]])/(Table1[[#This Row],[emax]]-Table1[[#This Row],[emin]])</f>
        <v>#DIV/0!</v>
      </c>
    </row>
    <row r="40" spans="1:11" hidden="1" x14ac:dyDescent="0.2">
      <c r="A40" t="s">
        <v>25</v>
      </c>
      <c r="B40">
        <v>9.25</v>
      </c>
      <c r="C40" t="s">
        <v>52</v>
      </c>
      <c r="D40" t="s">
        <v>14</v>
      </c>
      <c r="E40" t="s">
        <v>53</v>
      </c>
      <c r="F40">
        <v>0</v>
      </c>
      <c r="G40" t="e">
        <f>(Table1[[#This Row],[emax]]-Table1[[#This Row],[e0]])/(Table1[[#This Row],[emax]]-Table1[[#This Row],[emin]])</f>
        <v>#DIV/0!</v>
      </c>
    </row>
    <row r="41" spans="1:11" hidden="1" x14ac:dyDescent="0.2">
      <c r="A41" t="s">
        <v>10</v>
      </c>
      <c r="B41">
        <v>22.3</v>
      </c>
      <c r="C41" t="s">
        <v>165</v>
      </c>
      <c r="D41" t="s">
        <v>8</v>
      </c>
      <c r="E41" t="s">
        <v>158</v>
      </c>
      <c r="F41">
        <v>0</v>
      </c>
      <c r="G41" s="1">
        <f>(Table1[[#This Row],[emax]]-Table1[[#This Row],[e0]])/(Table1[[#This Row],[emax]]-Table1[[#This Row],[emin]])</f>
        <v>0.86694677871148451</v>
      </c>
      <c r="H41">
        <v>0.53500000000000003</v>
      </c>
      <c r="I41">
        <v>1.1539999999999999</v>
      </c>
      <c r="J41">
        <v>0.44</v>
      </c>
      <c r="K41" s="1">
        <v>184.70561499999999</v>
      </c>
    </row>
    <row r="42" spans="1:11" hidden="1" x14ac:dyDescent="0.2">
      <c r="A42" t="s">
        <v>25</v>
      </c>
      <c r="B42">
        <v>7.75</v>
      </c>
      <c r="C42" t="s">
        <v>54</v>
      </c>
      <c r="D42" t="s">
        <v>16</v>
      </c>
      <c r="E42" t="s">
        <v>53</v>
      </c>
      <c r="F42">
        <v>0</v>
      </c>
      <c r="G42" t="e">
        <f>(Table1[[#This Row],[emax]]-Table1[[#This Row],[e0]])/(Table1[[#This Row],[emax]]-Table1[[#This Row],[emin]])</f>
        <v>#DIV/0!</v>
      </c>
    </row>
    <row r="43" spans="1:11" hidden="1" x14ac:dyDescent="0.2">
      <c r="A43" t="s">
        <v>25</v>
      </c>
      <c r="B43">
        <v>7.75</v>
      </c>
      <c r="C43" t="s">
        <v>54</v>
      </c>
      <c r="D43" t="s">
        <v>17</v>
      </c>
      <c r="E43" t="s">
        <v>53</v>
      </c>
      <c r="F43">
        <v>0</v>
      </c>
      <c r="G43" t="e">
        <f>(Table1[[#This Row],[emax]]-Table1[[#This Row],[e0]])/(Table1[[#This Row],[emax]]-Table1[[#This Row],[emin]])</f>
        <v>#DIV/0!</v>
      </c>
    </row>
    <row r="44" spans="1:11" hidden="1" x14ac:dyDescent="0.2">
      <c r="A44" t="s">
        <v>10</v>
      </c>
      <c r="B44">
        <v>32.65</v>
      </c>
      <c r="C44" t="s">
        <v>166</v>
      </c>
      <c r="D44" t="s">
        <v>8</v>
      </c>
      <c r="E44" t="s">
        <v>158</v>
      </c>
      <c r="F44">
        <v>0</v>
      </c>
      <c r="G44" s="1">
        <f>(Table1[[#This Row],[emax]]-Table1[[#This Row],[e0]])/(Table1[[#This Row],[emax]]-Table1[[#This Row],[emin]])</f>
        <v>0.780439121756487</v>
      </c>
      <c r="H44">
        <v>0.46400000000000002</v>
      </c>
      <c r="I44">
        <v>1.246</v>
      </c>
      <c r="J44">
        <v>0.24399999999999999</v>
      </c>
      <c r="K44" s="1">
        <v>225.145758</v>
      </c>
    </row>
    <row r="45" spans="1:11" hidden="1" x14ac:dyDescent="0.2">
      <c r="A45" t="s">
        <v>25</v>
      </c>
      <c r="B45">
        <v>13.07</v>
      </c>
      <c r="C45" t="s">
        <v>57</v>
      </c>
      <c r="D45" t="s">
        <v>41</v>
      </c>
      <c r="E45" t="s">
        <v>58</v>
      </c>
      <c r="F45">
        <v>0</v>
      </c>
      <c r="G45" t="e">
        <f>(Table1[[#This Row],[emax]]-Table1[[#This Row],[e0]])/(Table1[[#This Row],[emax]]-Table1[[#This Row],[emin]])</f>
        <v>#DIV/0!</v>
      </c>
    </row>
    <row r="46" spans="1:11" hidden="1" x14ac:dyDescent="0.2">
      <c r="A46" t="s">
        <v>25</v>
      </c>
      <c r="B46">
        <v>13.07</v>
      </c>
      <c r="C46" t="s">
        <v>57</v>
      </c>
      <c r="D46" t="s">
        <v>59</v>
      </c>
      <c r="E46" t="s">
        <v>58</v>
      </c>
      <c r="F46">
        <v>0</v>
      </c>
      <c r="G46" t="e">
        <f>(Table1[[#This Row],[emax]]-Table1[[#This Row],[e0]])/(Table1[[#This Row],[emax]]-Table1[[#This Row],[emin]])</f>
        <v>#DIV/0!</v>
      </c>
    </row>
    <row r="47" spans="1:11" hidden="1" x14ac:dyDescent="0.2">
      <c r="A47" t="s">
        <v>60</v>
      </c>
      <c r="B47">
        <v>15.46</v>
      </c>
      <c r="C47" t="s">
        <v>61</v>
      </c>
      <c r="D47" t="s">
        <v>14</v>
      </c>
      <c r="E47" t="s">
        <v>62</v>
      </c>
      <c r="F47">
        <v>0</v>
      </c>
      <c r="G47" t="e">
        <f>(Table1[[#This Row],[emax]]-Table1[[#This Row],[e0]])/(Table1[[#This Row],[emax]]-Table1[[#This Row],[emin]])</f>
        <v>#DIV/0!</v>
      </c>
    </row>
    <row r="48" spans="1:11" hidden="1" x14ac:dyDescent="0.2">
      <c r="A48" t="s">
        <v>60</v>
      </c>
      <c r="B48">
        <v>13</v>
      </c>
      <c r="C48" t="s">
        <v>63</v>
      </c>
      <c r="D48" t="s">
        <v>29</v>
      </c>
      <c r="E48" t="s">
        <v>62</v>
      </c>
      <c r="F48">
        <v>0</v>
      </c>
      <c r="G48" t="e">
        <f>(Table1[[#This Row],[emax]]-Table1[[#This Row],[e0]])/(Table1[[#This Row],[emax]]-Table1[[#This Row],[emin]])</f>
        <v>#DIV/0!</v>
      </c>
    </row>
    <row r="49" spans="1:11" hidden="1" x14ac:dyDescent="0.2">
      <c r="A49" t="s">
        <v>60</v>
      </c>
      <c r="B49">
        <v>16.05</v>
      </c>
      <c r="C49" t="s">
        <v>64</v>
      </c>
      <c r="D49" t="s">
        <v>29</v>
      </c>
      <c r="E49" t="s">
        <v>62</v>
      </c>
      <c r="F49">
        <v>0</v>
      </c>
      <c r="G49" t="e">
        <f>(Table1[[#This Row],[emax]]-Table1[[#This Row],[e0]])/(Table1[[#This Row],[emax]]-Table1[[#This Row],[emin]])</f>
        <v>#DIV/0!</v>
      </c>
    </row>
    <row r="50" spans="1:11" hidden="1" x14ac:dyDescent="0.2">
      <c r="A50" t="s">
        <v>60</v>
      </c>
      <c r="B50">
        <v>17.55</v>
      </c>
      <c r="C50" t="s">
        <v>65</v>
      </c>
      <c r="D50" t="s">
        <v>29</v>
      </c>
      <c r="E50" t="s">
        <v>62</v>
      </c>
      <c r="F50">
        <v>0</v>
      </c>
      <c r="G50" t="e">
        <f>(Table1[[#This Row],[emax]]-Table1[[#This Row],[e0]])/(Table1[[#This Row],[emax]]-Table1[[#This Row],[emin]])</f>
        <v>#DIV/0!</v>
      </c>
    </row>
    <row r="51" spans="1:11" hidden="1" x14ac:dyDescent="0.2">
      <c r="A51" t="s">
        <v>60</v>
      </c>
      <c r="B51">
        <v>12.2</v>
      </c>
      <c r="C51" t="s">
        <v>66</v>
      </c>
      <c r="D51" t="s">
        <v>31</v>
      </c>
      <c r="E51" t="s">
        <v>62</v>
      </c>
      <c r="F51">
        <v>0</v>
      </c>
      <c r="G51" t="e">
        <f>(Table1[[#This Row],[emax]]-Table1[[#This Row],[e0]])/(Table1[[#This Row],[emax]]-Table1[[#This Row],[emin]])</f>
        <v>#DIV/0!</v>
      </c>
    </row>
    <row r="52" spans="1:11" hidden="1" x14ac:dyDescent="0.2">
      <c r="A52" t="s">
        <v>60</v>
      </c>
      <c r="B52">
        <v>17.350000000000001</v>
      </c>
      <c r="C52" t="s">
        <v>67</v>
      </c>
      <c r="D52" t="s">
        <v>31</v>
      </c>
      <c r="E52" t="s">
        <v>92</v>
      </c>
      <c r="F52">
        <v>0</v>
      </c>
      <c r="G52" t="e">
        <f>(Table1[[#This Row],[emax]]-Table1[[#This Row],[e0]])/(Table1[[#This Row],[emax]]-Table1[[#This Row],[emin]])</f>
        <v>#DIV/0!</v>
      </c>
    </row>
    <row r="53" spans="1:11" hidden="1" x14ac:dyDescent="0.2">
      <c r="A53" t="s">
        <v>35</v>
      </c>
      <c r="B53">
        <v>4.25</v>
      </c>
      <c r="C53" t="s">
        <v>45</v>
      </c>
      <c r="D53" t="s">
        <v>8</v>
      </c>
      <c r="E53" t="s">
        <v>46</v>
      </c>
      <c r="F53">
        <v>0</v>
      </c>
      <c r="G53" s="1"/>
      <c r="K53" s="1">
        <v>42</v>
      </c>
    </row>
    <row r="54" spans="1:11" hidden="1" x14ac:dyDescent="0.2">
      <c r="A54" t="s">
        <v>60</v>
      </c>
      <c r="B54">
        <v>12</v>
      </c>
      <c r="C54" t="s">
        <v>69</v>
      </c>
      <c r="D54" t="s">
        <v>16</v>
      </c>
      <c r="E54" t="s">
        <v>62</v>
      </c>
      <c r="F54">
        <v>0</v>
      </c>
      <c r="G54" t="e">
        <f>(Table1[[#This Row],[emax]]-Table1[[#This Row],[e0]])/(Table1[[#This Row],[emax]]-Table1[[#This Row],[emin]])</f>
        <v>#DIV/0!</v>
      </c>
    </row>
    <row r="55" spans="1:11" hidden="1" x14ac:dyDescent="0.2">
      <c r="A55" t="s">
        <v>60</v>
      </c>
      <c r="B55">
        <v>11.6</v>
      </c>
      <c r="C55" t="s">
        <v>68</v>
      </c>
      <c r="D55" t="s">
        <v>17</v>
      </c>
      <c r="E55" t="s">
        <v>62</v>
      </c>
      <c r="F55">
        <v>0</v>
      </c>
      <c r="G55" t="e">
        <f>(Table1[[#This Row],[emax]]-Table1[[#This Row],[e0]])/(Table1[[#This Row],[emax]]-Table1[[#This Row],[emin]])</f>
        <v>#DIV/0!</v>
      </c>
    </row>
    <row r="56" spans="1:11" hidden="1" x14ac:dyDescent="0.2">
      <c r="A56" t="s">
        <v>60</v>
      </c>
      <c r="B56">
        <v>12.2</v>
      </c>
      <c r="C56" t="s">
        <v>66</v>
      </c>
      <c r="D56" t="s">
        <v>17</v>
      </c>
      <c r="E56" t="s">
        <v>62</v>
      </c>
      <c r="F56">
        <v>0</v>
      </c>
      <c r="G56" t="e">
        <f>(Table1[[#This Row],[emax]]-Table1[[#This Row],[e0]])/(Table1[[#This Row],[emax]]-Table1[[#This Row],[emin]])</f>
        <v>#DIV/0!</v>
      </c>
    </row>
    <row r="57" spans="1:11" hidden="1" x14ac:dyDescent="0.2">
      <c r="A57" t="s">
        <v>70</v>
      </c>
      <c r="B57">
        <v>8.31</v>
      </c>
      <c r="C57" t="s">
        <v>71</v>
      </c>
      <c r="D57" t="s">
        <v>14</v>
      </c>
      <c r="E57" t="s">
        <v>62</v>
      </c>
      <c r="F57">
        <v>0</v>
      </c>
      <c r="G57" t="e">
        <f>(Table1[[#This Row],[emax]]-Table1[[#This Row],[e0]])/(Table1[[#This Row],[emax]]-Table1[[#This Row],[emin]])</f>
        <v>#DIV/0!</v>
      </c>
    </row>
    <row r="58" spans="1:11" hidden="1" x14ac:dyDescent="0.2">
      <c r="A58" t="s">
        <v>70</v>
      </c>
      <c r="B58">
        <v>6.65</v>
      </c>
      <c r="C58" t="s">
        <v>72</v>
      </c>
      <c r="D58" t="s">
        <v>73</v>
      </c>
      <c r="E58" t="s">
        <v>62</v>
      </c>
      <c r="F58">
        <v>0</v>
      </c>
      <c r="G58" t="e">
        <f>(Table1[[#This Row],[emax]]-Table1[[#This Row],[e0]])/(Table1[[#This Row],[emax]]-Table1[[#This Row],[emin]])</f>
        <v>#DIV/0!</v>
      </c>
    </row>
    <row r="59" spans="1:11" hidden="1" x14ac:dyDescent="0.2">
      <c r="A59" t="s">
        <v>70</v>
      </c>
      <c r="B59">
        <v>7.7</v>
      </c>
      <c r="C59" t="s">
        <v>32</v>
      </c>
      <c r="D59" t="s">
        <v>31</v>
      </c>
      <c r="E59" t="s">
        <v>92</v>
      </c>
      <c r="F59">
        <v>0</v>
      </c>
      <c r="G59" t="e">
        <f>(Table1[[#This Row],[emax]]-Table1[[#This Row],[e0]])/(Table1[[#This Row],[emax]]-Table1[[#This Row],[emin]])</f>
        <v>#DIV/0!</v>
      </c>
    </row>
    <row r="60" spans="1:11" hidden="1" x14ac:dyDescent="0.2">
      <c r="A60" t="s">
        <v>70</v>
      </c>
      <c r="B60">
        <v>9.4499999999999993</v>
      </c>
      <c r="C60" t="s">
        <v>74</v>
      </c>
      <c r="D60" t="s">
        <v>31</v>
      </c>
      <c r="E60" t="s">
        <v>62</v>
      </c>
      <c r="F60">
        <v>0</v>
      </c>
      <c r="G60" t="e">
        <f>(Table1[[#This Row],[emax]]-Table1[[#This Row],[e0]])/(Table1[[#This Row],[emax]]-Table1[[#This Row],[emin]])</f>
        <v>#DIV/0!</v>
      </c>
    </row>
    <row r="61" spans="1:11" hidden="1" x14ac:dyDescent="0.2">
      <c r="A61" t="s">
        <v>70</v>
      </c>
      <c r="B61">
        <v>7.5</v>
      </c>
      <c r="C61" t="s">
        <v>75</v>
      </c>
      <c r="D61" t="s">
        <v>16</v>
      </c>
      <c r="E61" t="s">
        <v>62</v>
      </c>
      <c r="F61">
        <v>0</v>
      </c>
      <c r="G61" t="e">
        <f>(Table1[[#This Row],[emax]]-Table1[[#This Row],[e0]])/(Table1[[#This Row],[emax]]-Table1[[#This Row],[emin]])</f>
        <v>#DIV/0!</v>
      </c>
    </row>
    <row r="62" spans="1:11" hidden="1" x14ac:dyDescent="0.2">
      <c r="A62" t="s">
        <v>70</v>
      </c>
      <c r="B62">
        <v>7.7</v>
      </c>
      <c r="C62" t="s">
        <v>32</v>
      </c>
      <c r="D62" t="s">
        <v>17</v>
      </c>
      <c r="E62" t="s">
        <v>62</v>
      </c>
      <c r="F62">
        <v>0</v>
      </c>
      <c r="G62" t="e">
        <f>(Table1[[#This Row],[emax]]-Table1[[#This Row],[e0]])/(Table1[[#This Row],[emax]]-Table1[[#This Row],[emin]])</f>
        <v>#DIV/0!</v>
      </c>
    </row>
    <row r="63" spans="1:11" hidden="1" x14ac:dyDescent="0.2">
      <c r="A63" t="s">
        <v>70</v>
      </c>
      <c r="B63">
        <v>9.4499999999999993</v>
      </c>
      <c r="C63" t="s">
        <v>74</v>
      </c>
      <c r="D63" t="s">
        <v>17</v>
      </c>
      <c r="E63" t="s">
        <v>62</v>
      </c>
      <c r="F63">
        <v>0</v>
      </c>
      <c r="G63" t="e">
        <f>(Table1[[#This Row],[emax]]-Table1[[#This Row],[e0]])/(Table1[[#This Row],[emax]]-Table1[[#This Row],[emin]])</f>
        <v>#DIV/0!</v>
      </c>
    </row>
    <row r="64" spans="1:11" hidden="1" x14ac:dyDescent="0.2">
      <c r="A64" t="s">
        <v>10</v>
      </c>
      <c r="B64">
        <v>8.56</v>
      </c>
      <c r="C64" t="s">
        <v>76</v>
      </c>
      <c r="D64" t="s">
        <v>14</v>
      </c>
      <c r="E64" t="s">
        <v>62</v>
      </c>
      <c r="F64">
        <v>0</v>
      </c>
      <c r="G64" t="e">
        <f>(Table1[[#This Row],[emax]]-Table1[[#This Row],[e0]])/(Table1[[#This Row],[emax]]-Table1[[#This Row],[emin]])</f>
        <v>#DIV/0!</v>
      </c>
    </row>
    <row r="65" spans="1:7" hidden="1" x14ac:dyDescent="0.2">
      <c r="A65" t="s">
        <v>10</v>
      </c>
      <c r="B65">
        <v>7.1</v>
      </c>
      <c r="C65" t="s">
        <v>77</v>
      </c>
      <c r="D65" t="s">
        <v>73</v>
      </c>
      <c r="E65" t="s">
        <v>62</v>
      </c>
      <c r="F65">
        <v>0</v>
      </c>
      <c r="G65" t="e">
        <f>(Table1[[#This Row],[emax]]-Table1[[#This Row],[e0]])/(Table1[[#This Row],[emax]]-Table1[[#This Row],[emin]])</f>
        <v>#DIV/0!</v>
      </c>
    </row>
    <row r="66" spans="1:7" hidden="1" x14ac:dyDescent="0.2">
      <c r="A66" t="s">
        <v>10</v>
      </c>
      <c r="B66">
        <v>6.75</v>
      </c>
      <c r="C66" t="s">
        <v>78</v>
      </c>
      <c r="D66" t="s">
        <v>31</v>
      </c>
      <c r="E66" t="s">
        <v>62</v>
      </c>
      <c r="F66">
        <v>0</v>
      </c>
      <c r="G66" t="e">
        <f>(Table1[[#This Row],[emax]]-Table1[[#This Row],[e0]])/(Table1[[#This Row],[emax]]-Table1[[#This Row],[emin]])</f>
        <v>#DIV/0!</v>
      </c>
    </row>
    <row r="67" spans="1:7" hidden="1" x14ac:dyDescent="0.2">
      <c r="A67" t="s">
        <v>10</v>
      </c>
      <c r="B67">
        <v>7.1</v>
      </c>
      <c r="C67" t="s">
        <v>77</v>
      </c>
      <c r="D67" t="s">
        <v>31</v>
      </c>
      <c r="E67" t="s">
        <v>62</v>
      </c>
      <c r="F67">
        <v>0</v>
      </c>
      <c r="G67" t="e">
        <f>(Table1[[#This Row],[emax]]-Table1[[#This Row],[e0]])/(Table1[[#This Row],[emax]]-Table1[[#This Row],[emin]])</f>
        <v>#DIV/0!</v>
      </c>
    </row>
    <row r="68" spans="1:7" hidden="1" x14ac:dyDescent="0.2">
      <c r="A68" t="s">
        <v>10</v>
      </c>
      <c r="B68">
        <v>7.3</v>
      </c>
      <c r="C68" t="s">
        <v>79</v>
      </c>
      <c r="D68" t="s">
        <v>16</v>
      </c>
      <c r="E68" t="s">
        <v>62</v>
      </c>
      <c r="F68">
        <v>0</v>
      </c>
      <c r="G68" t="e">
        <f>(Table1[[#This Row],[emax]]-Table1[[#This Row],[e0]])/(Table1[[#This Row],[emax]]-Table1[[#This Row],[emin]])</f>
        <v>#DIV/0!</v>
      </c>
    </row>
    <row r="69" spans="1:7" hidden="1" x14ac:dyDescent="0.2">
      <c r="A69" t="s">
        <v>10</v>
      </c>
      <c r="B69">
        <v>7.1</v>
      </c>
      <c r="C69" t="s">
        <v>77</v>
      </c>
      <c r="D69" t="s">
        <v>17</v>
      </c>
      <c r="E69" t="s">
        <v>62</v>
      </c>
      <c r="F69">
        <v>0</v>
      </c>
      <c r="G69" t="e">
        <f>(Table1[[#This Row],[emax]]-Table1[[#This Row],[e0]])/(Table1[[#This Row],[emax]]-Table1[[#This Row],[emin]])</f>
        <v>#DIV/0!</v>
      </c>
    </row>
    <row r="70" spans="1:7" hidden="1" x14ac:dyDescent="0.2">
      <c r="A70" t="s">
        <v>35</v>
      </c>
      <c r="B70">
        <v>16.89</v>
      </c>
      <c r="C70" t="s">
        <v>80</v>
      </c>
      <c r="D70" t="s">
        <v>14</v>
      </c>
      <c r="E70" t="s">
        <v>62</v>
      </c>
      <c r="F70">
        <v>0</v>
      </c>
      <c r="G70" t="e">
        <f>(Table1[[#This Row],[emax]]-Table1[[#This Row],[e0]])/(Table1[[#This Row],[emax]]-Table1[[#This Row],[emin]])</f>
        <v>#DIV/0!</v>
      </c>
    </row>
    <row r="71" spans="1:7" hidden="1" x14ac:dyDescent="0.2">
      <c r="A71" t="s">
        <v>35</v>
      </c>
      <c r="B71">
        <v>15.55</v>
      </c>
      <c r="C71" t="s">
        <v>81</v>
      </c>
      <c r="D71" t="s">
        <v>29</v>
      </c>
      <c r="E71" t="s">
        <v>62</v>
      </c>
      <c r="F71">
        <v>0</v>
      </c>
      <c r="G71" t="e">
        <f>(Table1[[#This Row],[emax]]-Table1[[#This Row],[e0]])/(Table1[[#This Row],[emax]]-Table1[[#This Row],[emin]])</f>
        <v>#DIV/0!</v>
      </c>
    </row>
    <row r="72" spans="1:7" hidden="1" x14ac:dyDescent="0.2">
      <c r="A72" t="s">
        <v>35</v>
      </c>
      <c r="B72">
        <v>15.35</v>
      </c>
      <c r="C72" t="s">
        <v>82</v>
      </c>
      <c r="D72" t="s">
        <v>31</v>
      </c>
      <c r="E72" t="s">
        <v>62</v>
      </c>
      <c r="F72">
        <v>0</v>
      </c>
      <c r="G72" t="e">
        <f>(Table1[[#This Row],[emax]]-Table1[[#This Row],[e0]])/(Table1[[#This Row],[emax]]-Table1[[#This Row],[emin]])</f>
        <v>#DIV/0!</v>
      </c>
    </row>
    <row r="73" spans="1:7" hidden="1" x14ac:dyDescent="0.2">
      <c r="A73" t="s">
        <v>35</v>
      </c>
      <c r="B73">
        <v>15.35</v>
      </c>
      <c r="C73" t="s">
        <v>82</v>
      </c>
      <c r="D73" t="s">
        <v>17</v>
      </c>
      <c r="E73" t="s">
        <v>62</v>
      </c>
      <c r="F73">
        <v>0</v>
      </c>
      <c r="G73" t="e">
        <f>(Table1[[#This Row],[emax]]-Table1[[#This Row],[e0]])/(Table1[[#This Row],[emax]]-Table1[[#This Row],[emin]])</f>
        <v>#DIV/0!</v>
      </c>
    </row>
    <row r="74" spans="1:7" hidden="1" x14ac:dyDescent="0.2">
      <c r="A74" t="s">
        <v>83</v>
      </c>
      <c r="B74">
        <v>12.21</v>
      </c>
      <c r="C74" t="s">
        <v>84</v>
      </c>
      <c r="D74" t="s">
        <v>14</v>
      </c>
      <c r="E74" t="s">
        <v>62</v>
      </c>
      <c r="F74">
        <v>0</v>
      </c>
      <c r="G74" t="e">
        <f>(Table1[[#This Row],[emax]]-Table1[[#This Row],[e0]])/(Table1[[#This Row],[emax]]-Table1[[#This Row],[emin]])</f>
        <v>#DIV/0!</v>
      </c>
    </row>
    <row r="75" spans="1:7" hidden="1" x14ac:dyDescent="0.2">
      <c r="A75" t="s">
        <v>83</v>
      </c>
      <c r="B75">
        <v>12.3</v>
      </c>
      <c r="C75" t="s">
        <v>65</v>
      </c>
      <c r="D75" t="s">
        <v>73</v>
      </c>
      <c r="E75" t="s">
        <v>62</v>
      </c>
      <c r="F75">
        <v>0</v>
      </c>
      <c r="G75" t="e">
        <f>(Table1[[#This Row],[emax]]-Table1[[#This Row],[e0]])/(Table1[[#This Row],[emax]]-Table1[[#This Row],[emin]])</f>
        <v>#DIV/0!</v>
      </c>
    </row>
    <row r="76" spans="1:7" hidden="1" x14ac:dyDescent="0.2">
      <c r="A76" t="s">
        <v>83</v>
      </c>
      <c r="B76">
        <v>12.4</v>
      </c>
      <c r="C76" t="s">
        <v>85</v>
      </c>
      <c r="D76" t="s">
        <v>29</v>
      </c>
      <c r="E76" t="s">
        <v>62</v>
      </c>
      <c r="F76">
        <v>0</v>
      </c>
      <c r="G76" t="e">
        <f>(Table1[[#This Row],[emax]]-Table1[[#This Row],[e0]])/(Table1[[#This Row],[emax]]-Table1[[#This Row],[emin]])</f>
        <v>#DIV/0!</v>
      </c>
    </row>
    <row r="77" spans="1:7" hidden="1" x14ac:dyDescent="0.2">
      <c r="A77" t="s">
        <v>83</v>
      </c>
      <c r="B77">
        <v>12.7</v>
      </c>
      <c r="C77" t="s">
        <v>86</v>
      </c>
      <c r="D77" t="s">
        <v>31</v>
      </c>
      <c r="E77" t="s">
        <v>62</v>
      </c>
      <c r="F77">
        <v>0</v>
      </c>
      <c r="G77" t="e">
        <f>(Table1[[#This Row],[emax]]-Table1[[#This Row],[e0]])/(Table1[[#This Row],[emax]]-Table1[[#This Row],[emin]])</f>
        <v>#DIV/0!</v>
      </c>
    </row>
    <row r="78" spans="1:7" hidden="1" x14ac:dyDescent="0.2">
      <c r="A78" t="s">
        <v>83</v>
      </c>
      <c r="B78">
        <v>13</v>
      </c>
      <c r="C78" t="s">
        <v>87</v>
      </c>
      <c r="D78" t="s">
        <v>16</v>
      </c>
      <c r="E78" t="s">
        <v>62</v>
      </c>
      <c r="F78">
        <v>0</v>
      </c>
      <c r="G78" t="e">
        <f>(Table1[[#This Row],[emax]]-Table1[[#This Row],[e0]])/(Table1[[#This Row],[emax]]-Table1[[#This Row],[emin]])</f>
        <v>#DIV/0!</v>
      </c>
    </row>
    <row r="79" spans="1:7" hidden="1" x14ac:dyDescent="0.2">
      <c r="A79" t="s">
        <v>83</v>
      </c>
      <c r="B79">
        <v>12.7</v>
      </c>
      <c r="C79" t="s">
        <v>86</v>
      </c>
      <c r="D79" t="s">
        <v>17</v>
      </c>
      <c r="E79" t="s">
        <v>62</v>
      </c>
      <c r="F79">
        <v>0</v>
      </c>
      <c r="G79" t="e">
        <f>(Table1[[#This Row],[emax]]-Table1[[#This Row],[e0]])/(Table1[[#This Row],[emax]]-Table1[[#This Row],[emin]])</f>
        <v>#DIV/0!</v>
      </c>
    </row>
    <row r="80" spans="1:7" hidden="1" x14ac:dyDescent="0.2">
      <c r="A80" t="s">
        <v>23</v>
      </c>
      <c r="B80">
        <v>13</v>
      </c>
      <c r="C80" t="s">
        <v>88</v>
      </c>
      <c r="D80" t="s">
        <v>29</v>
      </c>
      <c r="E80" t="s">
        <v>62</v>
      </c>
      <c r="F80">
        <v>0</v>
      </c>
      <c r="G80" t="e">
        <f>(Table1[[#This Row],[emax]]-Table1[[#This Row],[e0]])/(Table1[[#This Row],[emax]]-Table1[[#This Row],[emin]])</f>
        <v>#DIV/0!</v>
      </c>
    </row>
    <row r="81" spans="1:14" hidden="1" x14ac:dyDescent="0.2">
      <c r="A81" t="s">
        <v>23</v>
      </c>
      <c r="B81">
        <v>14</v>
      </c>
      <c r="C81" t="s">
        <v>33</v>
      </c>
      <c r="D81" t="s">
        <v>31</v>
      </c>
      <c r="E81" t="s">
        <v>62</v>
      </c>
      <c r="F81">
        <v>0</v>
      </c>
      <c r="G81" t="e">
        <f>(Table1[[#This Row],[emax]]-Table1[[#This Row],[e0]])/(Table1[[#This Row],[emax]]-Table1[[#This Row],[emin]])</f>
        <v>#DIV/0!</v>
      </c>
    </row>
    <row r="82" spans="1:14" hidden="1" x14ac:dyDescent="0.2">
      <c r="A82" t="s">
        <v>89</v>
      </c>
      <c r="B82">
        <v>16.350000000000001</v>
      </c>
      <c r="C82" t="s">
        <v>90</v>
      </c>
      <c r="D82" t="s">
        <v>16</v>
      </c>
      <c r="E82" t="s">
        <v>62</v>
      </c>
      <c r="F82">
        <v>0</v>
      </c>
      <c r="G82" t="e">
        <f>(Table1[[#This Row],[emax]]-Table1[[#This Row],[e0]])/(Table1[[#This Row],[emax]]-Table1[[#This Row],[emin]])</f>
        <v>#DIV/0!</v>
      </c>
    </row>
    <row r="83" spans="1:14" hidden="1" x14ac:dyDescent="0.2">
      <c r="A83" t="s">
        <v>25</v>
      </c>
      <c r="B83">
        <v>17.71</v>
      </c>
      <c r="C83" t="s">
        <v>91</v>
      </c>
      <c r="D83" t="s">
        <v>14</v>
      </c>
      <c r="E83" t="s">
        <v>92</v>
      </c>
      <c r="F83">
        <v>0</v>
      </c>
      <c r="G83" t="e">
        <f>(Table1[[#This Row],[emax]]-Table1[[#This Row],[e0]])/(Table1[[#This Row],[emax]]-Table1[[#This Row],[emin]])</f>
        <v>#DIV/0!</v>
      </c>
    </row>
    <row r="84" spans="1:14" hidden="1" x14ac:dyDescent="0.2">
      <c r="A84" t="s">
        <v>35</v>
      </c>
      <c r="B84">
        <v>6.6</v>
      </c>
      <c r="C84" t="s">
        <v>196</v>
      </c>
      <c r="D84" t="s">
        <v>8</v>
      </c>
      <c r="E84" t="s">
        <v>46</v>
      </c>
      <c r="F84">
        <v>0</v>
      </c>
      <c r="G84" s="1"/>
      <c r="K84" s="1">
        <v>51</v>
      </c>
    </row>
    <row r="85" spans="1:14" hidden="1" x14ac:dyDescent="0.2">
      <c r="A85" t="s">
        <v>25</v>
      </c>
      <c r="B85">
        <v>16.5</v>
      </c>
      <c r="C85" t="s">
        <v>93</v>
      </c>
      <c r="D85" t="s">
        <v>16</v>
      </c>
      <c r="E85" t="s">
        <v>92</v>
      </c>
      <c r="F85">
        <v>0</v>
      </c>
      <c r="G85" t="e">
        <f>(Table1[[#This Row],[emax]]-Table1[[#This Row],[e0]])/(Table1[[#This Row],[emax]]-Table1[[#This Row],[emin]])</f>
        <v>#DIV/0!</v>
      </c>
    </row>
    <row r="86" spans="1:14" hidden="1" x14ac:dyDescent="0.2">
      <c r="A86" t="s">
        <v>25</v>
      </c>
      <c r="B86">
        <v>16.5</v>
      </c>
      <c r="C86" t="s">
        <v>93</v>
      </c>
      <c r="D86" t="s">
        <v>17</v>
      </c>
      <c r="E86" t="s">
        <v>92</v>
      </c>
      <c r="F86">
        <v>0</v>
      </c>
      <c r="G86" t="e">
        <f>(Table1[[#This Row],[emax]]-Table1[[#This Row],[e0]])/(Table1[[#This Row],[emax]]-Table1[[#This Row],[emin]])</f>
        <v>#DIV/0!</v>
      </c>
    </row>
    <row r="87" spans="1:14" hidden="1" x14ac:dyDescent="0.2">
      <c r="A87" t="s">
        <v>55</v>
      </c>
      <c r="B87">
        <v>2.9</v>
      </c>
      <c r="C87" t="s">
        <v>94</v>
      </c>
      <c r="D87" t="s">
        <v>14</v>
      </c>
      <c r="E87" t="s">
        <v>92</v>
      </c>
      <c r="F87">
        <v>0</v>
      </c>
      <c r="G87" t="e">
        <f>(Table1[[#This Row],[emax]]-Table1[[#This Row],[e0]])/(Table1[[#This Row],[emax]]-Table1[[#This Row],[emin]])</f>
        <v>#DIV/0!</v>
      </c>
    </row>
    <row r="88" spans="1:14" hidden="1" x14ac:dyDescent="0.2">
      <c r="A88" t="s">
        <v>55</v>
      </c>
      <c r="B88">
        <v>2.9</v>
      </c>
      <c r="C88">
        <v>43866</v>
      </c>
      <c r="D88" t="s">
        <v>41</v>
      </c>
      <c r="E88" t="s">
        <v>92</v>
      </c>
      <c r="F88">
        <v>0</v>
      </c>
      <c r="G88" t="e">
        <f>(Table1[[#This Row],[emax]]-Table1[[#This Row],[e0]])/(Table1[[#This Row],[emax]]-Table1[[#This Row],[emin]])</f>
        <v>#DIV/0!</v>
      </c>
    </row>
    <row r="89" spans="1:14" hidden="1" x14ac:dyDescent="0.2">
      <c r="A89" t="s">
        <v>6</v>
      </c>
      <c r="B89">
        <v>24.1</v>
      </c>
      <c r="C89" t="s">
        <v>95</v>
      </c>
      <c r="D89" t="s">
        <v>14</v>
      </c>
      <c r="E89" t="s">
        <v>96</v>
      </c>
      <c r="F89">
        <v>0</v>
      </c>
      <c r="G89" t="e">
        <f>(Table1[[#This Row],[emax]]-Table1[[#This Row],[e0]])/(Table1[[#This Row],[emax]]-Table1[[#This Row],[emin]])</f>
        <v>#DIV/0!</v>
      </c>
    </row>
    <row r="90" spans="1:14" hidden="1" x14ac:dyDescent="0.2">
      <c r="A90" t="s">
        <v>35</v>
      </c>
      <c r="B90">
        <v>20.25</v>
      </c>
      <c r="C90" t="s">
        <v>197</v>
      </c>
      <c r="D90" t="s">
        <v>8</v>
      </c>
      <c r="E90" t="s">
        <v>96</v>
      </c>
      <c r="F90">
        <v>0</v>
      </c>
      <c r="G90" s="1">
        <f>(Table1[[#This Row],[emax]]-Table1[[#This Row],[e0]])/(Table1[[#This Row],[emax]]-Table1[[#This Row],[emin]])</f>
        <v>0.95238095238095233</v>
      </c>
      <c r="H90">
        <v>0.39900000000000002</v>
      </c>
      <c r="I90">
        <v>0.77900000000000003</v>
      </c>
      <c r="J90">
        <v>0.38</v>
      </c>
      <c r="K90" s="1">
        <v>226.594504</v>
      </c>
    </row>
    <row r="91" spans="1:14" hidden="1" x14ac:dyDescent="0.2">
      <c r="A91" t="s">
        <v>6</v>
      </c>
      <c r="B91">
        <v>24.1</v>
      </c>
      <c r="C91" t="s">
        <v>97</v>
      </c>
      <c r="D91" t="s">
        <v>16</v>
      </c>
      <c r="E91" t="s">
        <v>96</v>
      </c>
      <c r="F91">
        <v>0</v>
      </c>
      <c r="G91" t="e">
        <f>(Table1[[#This Row],[emax]]-Table1[[#This Row],[e0]])/(Table1[[#This Row],[emax]]-Table1[[#This Row],[emin]])</f>
        <v>#DIV/0!</v>
      </c>
      <c r="H91">
        <v>0.246</v>
      </c>
      <c r="N91">
        <v>134.69</v>
      </c>
    </row>
    <row r="92" spans="1:14" hidden="1" x14ac:dyDescent="0.2">
      <c r="A92" t="s">
        <v>6</v>
      </c>
      <c r="B92">
        <v>24.1</v>
      </c>
      <c r="C92" t="s">
        <v>97</v>
      </c>
      <c r="D92" t="s">
        <v>17</v>
      </c>
      <c r="E92" t="s">
        <v>96</v>
      </c>
      <c r="F92">
        <v>0</v>
      </c>
      <c r="G92" t="e">
        <f>(Table1[[#This Row],[emax]]-Table1[[#This Row],[e0]])/(Table1[[#This Row],[emax]]-Table1[[#This Row],[emin]])</f>
        <v>#DIV/0!</v>
      </c>
      <c r="H92">
        <v>0.36399999999999999</v>
      </c>
      <c r="M92">
        <v>132.05000000000001</v>
      </c>
    </row>
    <row r="93" spans="1:14" hidden="1" x14ac:dyDescent="0.2">
      <c r="A93" t="s">
        <v>35</v>
      </c>
      <c r="B93">
        <v>24.75</v>
      </c>
      <c r="C93" t="s">
        <v>198</v>
      </c>
      <c r="D93" t="s">
        <v>8</v>
      </c>
      <c r="E93" t="s">
        <v>96</v>
      </c>
      <c r="F93">
        <v>0</v>
      </c>
      <c r="G93" s="1">
        <f>(Table1[[#This Row],[emax]]-Table1[[#This Row],[e0]])/(Table1[[#This Row],[emax]]-Table1[[#This Row],[emin]])</f>
        <v>1.0119760479041917</v>
      </c>
      <c r="H93">
        <v>0.39400000000000002</v>
      </c>
      <c r="I93">
        <v>1.07</v>
      </c>
      <c r="J93">
        <v>0.40200000000000002</v>
      </c>
      <c r="K93" s="1">
        <v>232</v>
      </c>
    </row>
    <row r="94" spans="1:14" hidden="1" x14ac:dyDescent="0.2">
      <c r="A94" t="s">
        <v>47</v>
      </c>
      <c r="B94">
        <v>7.1</v>
      </c>
      <c r="C94" t="s">
        <v>48</v>
      </c>
      <c r="D94" t="s">
        <v>8</v>
      </c>
      <c r="E94" t="s">
        <v>46</v>
      </c>
      <c r="F94">
        <v>0</v>
      </c>
      <c r="G94" s="1"/>
      <c r="K94" s="1">
        <v>92.470057999999995</v>
      </c>
    </row>
    <row r="95" spans="1:14" hidden="1" x14ac:dyDescent="0.2">
      <c r="A95" t="s">
        <v>47</v>
      </c>
      <c r="B95">
        <v>8.8000000000000007</v>
      </c>
      <c r="C95" t="s">
        <v>98</v>
      </c>
      <c r="D95" t="s">
        <v>14</v>
      </c>
      <c r="E95" t="s">
        <v>96</v>
      </c>
      <c r="F95">
        <v>0</v>
      </c>
      <c r="G95" t="e">
        <f>(Table1[[#This Row],[emax]]-Table1[[#This Row],[e0]])/(Table1[[#This Row],[emax]]-Table1[[#This Row],[emin]])</f>
        <v>#DIV/0!</v>
      </c>
    </row>
    <row r="96" spans="1:14" hidden="1" x14ac:dyDescent="0.2">
      <c r="A96" t="s">
        <v>47</v>
      </c>
      <c r="B96">
        <v>7.1</v>
      </c>
      <c r="C96" t="s">
        <v>48</v>
      </c>
      <c r="D96" t="s">
        <v>8</v>
      </c>
      <c r="E96" t="s">
        <v>96</v>
      </c>
      <c r="F96">
        <v>0</v>
      </c>
      <c r="G96" s="1">
        <f>(Table1[[#This Row],[emax]]-Table1[[#This Row],[e0]])/(Table1[[#This Row],[emax]]-Table1[[#This Row],[emin]])</f>
        <v>0.80934809348093473</v>
      </c>
      <c r="H96">
        <v>0.42899999999999999</v>
      </c>
      <c r="I96">
        <v>1.087</v>
      </c>
      <c r="J96">
        <v>0.27400000000000002</v>
      </c>
      <c r="K96" s="1">
        <v>92.470057999999995</v>
      </c>
    </row>
    <row r="97" spans="1:14" hidden="1" x14ac:dyDescent="0.2">
      <c r="A97" t="s">
        <v>47</v>
      </c>
      <c r="B97">
        <v>6</v>
      </c>
      <c r="C97" t="s">
        <v>49</v>
      </c>
      <c r="D97" t="s">
        <v>16</v>
      </c>
      <c r="E97" t="s">
        <v>96</v>
      </c>
      <c r="F97">
        <v>0</v>
      </c>
      <c r="G97" t="e">
        <f>(Table1[[#This Row],[emax]]-Table1[[#This Row],[e0]])/(Table1[[#This Row],[emax]]-Table1[[#This Row],[emin]])</f>
        <v>#DIV/0!</v>
      </c>
      <c r="H97">
        <v>0.38300000000000001</v>
      </c>
      <c r="N97">
        <v>118.71</v>
      </c>
    </row>
    <row r="98" spans="1:14" hidden="1" x14ac:dyDescent="0.2">
      <c r="A98" t="s">
        <v>47</v>
      </c>
      <c r="B98">
        <v>7.1</v>
      </c>
      <c r="C98" t="s">
        <v>48</v>
      </c>
      <c r="D98" t="s">
        <v>17</v>
      </c>
      <c r="E98" t="s">
        <v>96</v>
      </c>
      <c r="F98">
        <v>0</v>
      </c>
      <c r="G98" t="e">
        <f>(Table1[[#This Row],[emax]]-Table1[[#This Row],[e0]])/(Table1[[#This Row],[emax]]-Table1[[#This Row],[emin]])</f>
        <v>#DIV/0!</v>
      </c>
      <c r="H98">
        <v>0.44</v>
      </c>
      <c r="M98">
        <v>44.14</v>
      </c>
    </row>
    <row r="99" spans="1:14" hidden="1" x14ac:dyDescent="0.2">
      <c r="A99" t="s">
        <v>83</v>
      </c>
      <c r="B99">
        <v>28.21</v>
      </c>
      <c r="C99" t="s">
        <v>99</v>
      </c>
      <c r="D99" t="s">
        <v>14</v>
      </c>
      <c r="E99" t="s">
        <v>96</v>
      </c>
      <c r="F99">
        <v>0</v>
      </c>
      <c r="G99" t="e">
        <f>(Table1[[#This Row],[emax]]-Table1[[#This Row],[e0]])/(Table1[[#This Row],[emax]]-Table1[[#This Row],[emin]])</f>
        <v>#DIV/0!</v>
      </c>
    </row>
    <row r="100" spans="1:14" hidden="1" x14ac:dyDescent="0.2">
      <c r="A100" t="s">
        <v>47</v>
      </c>
      <c r="B100">
        <v>17</v>
      </c>
      <c r="C100" t="s">
        <v>168</v>
      </c>
      <c r="D100" t="s">
        <v>8</v>
      </c>
      <c r="E100" t="s">
        <v>158</v>
      </c>
      <c r="F100">
        <v>0</v>
      </c>
      <c r="G100" s="1">
        <f>(Table1[[#This Row],[emax]]-Table1[[#This Row],[e0]])/(Table1[[#This Row],[emax]]-Table1[[#This Row],[emin]])</f>
        <v>0.83893805309734515</v>
      </c>
      <c r="H100">
        <v>0.32900000000000001</v>
      </c>
      <c r="I100">
        <v>0.80300000000000005</v>
      </c>
      <c r="J100">
        <v>0.23799999999999999</v>
      </c>
      <c r="K100" s="1">
        <v>159</v>
      </c>
    </row>
    <row r="101" spans="1:14" hidden="1" x14ac:dyDescent="0.2">
      <c r="A101" t="s">
        <v>83</v>
      </c>
      <c r="B101">
        <v>29.3</v>
      </c>
      <c r="C101" t="s">
        <v>101</v>
      </c>
      <c r="D101" t="s">
        <v>16</v>
      </c>
      <c r="E101" t="s">
        <v>96</v>
      </c>
      <c r="F101">
        <v>0</v>
      </c>
      <c r="G101" t="e">
        <f>(Table1[[#This Row],[emax]]-Table1[[#This Row],[e0]])/(Table1[[#This Row],[emax]]-Table1[[#This Row],[emin]])</f>
        <v>#DIV/0!</v>
      </c>
      <c r="H101">
        <v>0.432</v>
      </c>
      <c r="N101">
        <v>166.7</v>
      </c>
    </row>
    <row r="102" spans="1:14" hidden="1" x14ac:dyDescent="0.2">
      <c r="A102" t="s">
        <v>83</v>
      </c>
      <c r="B102">
        <v>29.3</v>
      </c>
      <c r="C102" t="s">
        <v>100</v>
      </c>
      <c r="D102" t="s">
        <v>17</v>
      </c>
      <c r="E102" t="s">
        <v>96</v>
      </c>
      <c r="F102">
        <v>0</v>
      </c>
      <c r="G102" t="e">
        <f>(Table1[[#This Row],[emax]]-Table1[[#This Row],[e0]])/(Table1[[#This Row],[emax]]-Table1[[#This Row],[emin]])</f>
        <v>#DIV/0!</v>
      </c>
      <c r="H102">
        <v>0.44600000000000001</v>
      </c>
      <c r="M102">
        <v>4.21</v>
      </c>
    </row>
    <row r="103" spans="1:14" hidden="1" x14ac:dyDescent="0.2">
      <c r="A103" t="s">
        <v>47</v>
      </c>
      <c r="B103">
        <v>23.6</v>
      </c>
      <c r="C103" t="s">
        <v>169</v>
      </c>
      <c r="D103" t="s">
        <v>8</v>
      </c>
      <c r="E103" t="s">
        <v>158</v>
      </c>
      <c r="F103">
        <v>0</v>
      </c>
      <c r="G103" s="1">
        <f>(Table1[[#This Row],[emax]]-Table1[[#This Row],[e0]])/(Table1[[#This Row],[emax]]-Table1[[#This Row],[emin]])</f>
        <v>0.82768361581920902</v>
      </c>
      <c r="H103">
        <v>0.51700000000000002</v>
      </c>
      <c r="I103">
        <v>1.103</v>
      </c>
      <c r="J103">
        <v>0.39500000000000002</v>
      </c>
      <c r="K103" s="1">
        <v>191.98410000000001</v>
      </c>
    </row>
    <row r="104" spans="1:14" hidden="1" x14ac:dyDescent="0.2">
      <c r="A104" t="s">
        <v>55</v>
      </c>
      <c r="B104">
        <v>9.75</v>
      </c>
      <c r="C104" t="s">
        <v>102</v>
      </c>
      <c r="D104" t="s">
        <v>16</v>
      </c>
      <c r="E104" t="s">
        <v>96</v>
      </c>
      <c r="F104">
        <v>0</v>
      </c>
      <c r="G104" t="e">
        <f>(Table1[[#This Row],[emax]]-Table1[[#This Row],[e0]])/(Table1[[#This Row],[emax]]-Table1[[#This Row],[emin]])</f>
        <v>#DIV/0!</v>
      </c>
      <c r="N104">
        <v>69</v>
      </c>
    </row>
    <row r="105" spans="1:14" hidden="1" x14ac:dyDescent="0.2">
      <c r="A105" t="s">
        <v>55</v>
      </c>
      <c r="B105">
        <v>9.75</v>
      </c>
      <c r="C105" t="s">
        <v>102</v>
      </c>
      <c r="D105" t="s">
        <v>17</v>
      </c>
      <c r="E105" t="s">
        <v>96</v>
      </c>
      <c r="F105">
        <v>0</v>
      </c>
      <c r="G105" t="e">
        <f>(Table1[[#This Row],[emax]]-Table1[[#This Row],[e0]])/(Table1[[#This Row],[emax]]-Table1[[#This Row],[emin]])</f>
        <v>#DIV/0!</v>
      </c>
      <c r="H105">
        <v>0.67200000000000004</v>
      </c>
      <c r="K105" s="1">
        <v>85.721413271484394</v>
      </c>
      <c r="M105">
        <v>78.099999999999994</v>
      </c>
    </row>
    <row r="106" spans="1:14" hidden="1" x14ac:dyDescent="0.2">
      <c r="A106" t="s">
        <v>38</v>
      </c>
      <c r="B106">
        <v>13.5</v>
      </c>
      <c r="C106" t="s">
        <v>103</v>
      </c>
      <c r="D106" t="s">
        <v>41</v>
      </c>
      <c r="E106" t="s">
        <v>96</v>
      </c>
      <c r="F106">
        <v>0</v>
      </c>
      <c r="G106" t="e">
        <f>(Table1[[#This Row],[emax]]-Table1[[#This Row],[e0]])/(Table1[[#This Row],[emax]]-Table1[[#This Row],[emin]])</f>
        <v>#DIV/0!</v>
      </c>
    </row>
    <row r="107" spans="1:14" hidden="1" x14ac:dyDescent="0.2">
      <c r="A107" t="s">
        <v>38</v>
      </c>
      <c r="B107">
        <v>13.5</v>
      </c>
      <c r="C107" t="s">
        <v>104</v>
      </c>
      <c r="D107" t="s">
        <v>41</v>
      </c>
      <c r="E107" t="s">
        <v>96</v>
      </c>
      <c r="F107">
        <v>0</v>
      </c>
      <c r="G107" t="e">
        <f>(Table1[[#This Row],[emax]]-Table1[[#This Row],[e0]])/(Table1[[#This Row],[emax]]-Table1[[#This Row],[emin]])</f>
        <v>#DIV/0!</v>
      </c>
    </row>
    <row r="108" spans="1:14" x14ac:dyDescent="0.2">
      <c r="A108" t="s">
        <v>19</v>
      </c>
      <c r="B108">
        <v>4.75</v>
      </c>
      <c r="C108" t="s">
        <v>21</v>
      </c>
      <c r="D108" t="s">
        <v>8</v>
      </c>
      <c r="E108" t="s">
        <v>9</v>
      </c>
      <c r="F108">
        <v>1</v>
      </c>
      <c r="G108" s="1">
        <f>(Table1[[#This Row],[emax]]-Table1[[#This Row],[e0]])/(Table1[[#This Row],[emax]]-Table1[[#This Row],[emin]])</f>
        <v>0.99601593625498008</v>
      </c>
      <c r="H108">
        <v>0.56999999999999995</v>
      </c>
      <c r="I108">
        <v>1.07</v>
      </c>
      <c r="J108">
        <v>0.56799999999999995</v>
      </c>
      <c r="K108">
        <v>77</v>
      </c>
    </row>
    <row r="109" spans="1:14" hidden="1" x14ac:dyDescent="0.2">
      <c r="A109" t="s">
        <v>38</v>
      </c>
      <c r="B109">
        <v>9.5</v>
      </c>
      <c r="C109" t="s">
        <v>102</v>
      </c>
      <c r="D109" t="s">
        <v>16</v>
      </c>
      <c r="E109" t="s">
        <v>96</v>
      </c>
      <c r="F109">
        <v>0</v>
      </c>
      <c r="G109" t="e">
        <f>(Table1[[#This Row],[emax]]-Table1[[#This Row],[e0]])/(Table1[[#This Row],[emax]]-Table1[[#This Row],[emin]])</f>
        <v>#DIV/0!</v>
      </c>
      <c r="N109">
        <v>86</v>
      </c>
    </row>
    <row r="110" spans="1:14" hidden="1" x14ac:dyDescent="0.2">
      <c r="A110" t="s">
        <v>38</v>
      </c>
      <c r="B110">
        <v>9.5</v>
      </c>
      <c r="C110" t="s">
        <v>102</v>
      </c>
      <c r="D110" t="s">
        <v>17</v>
      </c>
      <c r="E110" t="s">
        <v>96</v>
      </c>
      <c r="F110">
        <v>0</v>
      </c>
      <c r="G110">
        <f>(Table1[[#This Row],[emax]]-Table1[[#This Row],[e0]])/(Table1[[#This Row],[emax]]-Table1[[#This Row],[emin]])</f>
        <v>0.8505434782608694</v>
      </c>
      <c r="H110">
        <v>0.46800000000000003</v>
      </c>
      <c r="I110">
        <v>0.78100000000000003</v>
      </c>
      <c r="J110">
        <v>0.41299999999999998</v>
      </c>
      <c r="K110" s="1">
        <v>59.423615507812499</v>
      </c>
      <c r="M110">
        <v>98.1</v>
      </c>
    </row>
    <row r="111" spans="1:14" hidden="1" x14ac:dyDescent="0.2">
      <c r="A111" t="s">
        <v>6</v>
      </c>
      <c r="B111">
        <v>30.71</v>
      </c>
      <c r="C111" t="s">
        <v>105</v>
      </c>
      <c r="D111" t="s">
        <v>14</v>
      </c>
      <c r="E111" t="s">
        <v>106</v>
      </c>
      <c r="F111">
        <v>0</v>
      </c>
      <c r="G111" t="e">
        <f>(Table1[[#This Row],[emax]]-Table1[[#This Row],[e0]])/(Table1[[#This Row],[emax]]-Table1[[#This Row],[emin]])</f>
        <v>#DIV/0!</v>
      </c>
    </row>
    <row r="112" spans="1:14" hidden="1" x14ac:dyDescent="0.2">
      <c r="A112" t="s">
        <v>6</v>
      </c>
      <c r="B112">
        <v>30.9</v>
      </c>
      <c r="C112" t="s">
        <v>107</v>
      </c>
      <c r="D112" t="s">
        <v>29</v>
      </c>
      <c r="E112" t="s">
        <v>106</v>
      </c>
      <c r="F112">
        <v>0</v>
      </c>
      <c r="G112" t="e">
        <f>(Table1[[#This Row],[emax]]-Table1[[#This Row],[e0]])/(Table1[[#This Row],[emax]]-Table1[[#This Row],[emin]])</f>
        <v>#DIV/0!</v>
      </c>
    </row>
    <row r="113" spans="1:7" hidden="1" x14ac:dyDescent="0.2">
      <c r="A113" t="s">
        <v>6</v>
      </c>
      <c r="B113">
        <v>29.15</v>
      </c>
      <c r="C113" t="s">
        <v>108</v>
      </c>
      <c r="D113" t="s">
        <v>73</v>
      </c>
      <c r="E113" t="s">
        <v>106</v>
      </c>
      <c r="F113">
        <v>0</v>
      </c>
      <c r="G113" t="e">
        <f>(Table1[[#This Row],[emax]]-Table1[[#This Row],[e0]])/(Table1[[#This Row],[emax]]-Table1[[#This Row],[emin]])</f>
        <v>#DIV/0!</v>
      </c>
    </row>
    <row r="114" spans="1:7" hidden="1" x14ac:dyDescent="0.2">
      <c r="A114" t="s">
        <v>6</v>
      </c>
      <c r="B114">
        <v>30.25</v>
      </c>
      <c r="C114" t="s">
        <v>109</v>
      </c>
      <c r="D114" t="s">
        <v>31</v>
      </c>
      <c r="E114" t="s">
        <v>106</v>
      </c>
      <c r="F114">
        <v>0</v>
      </c>
      <c r="G114" t="e">
        <f>(Table1[[#This Row],[emax]]-Table1[[#This Row],[e0]])/(Table1[[#This Row],[emax]]-Table1[[#This Row],[emin]])</f>
        <v>#DIV/0!</v>
      </c>
    </row>
    <row r="115" spans="1:7" hidden="1" x14ac:dyDescent="0.2">
      <c r="A115" t="s">
        <v>6</v>
      </c>
      <c r="B115">
        <v>31.7</v>
      </c>
      <c r="C115" t="s">
        <v>110</v>
      </c>
      <c r="D115" t="s">
        <v>31</v>
      </c>
      <c r="E115" t="s">
        <v>106</v>
      </c>
      <c r="F115">
        <v>0</v>
      </c>
      <c r="G115" t="e">
        <f>(Table1[[#This Row],[emax]]-Table1[[#This Row],[e0]])/(Table1[[#This Row],[emax]]-Table1[[#This Row],[emin]])</f>
        <v>#DIV/0!</v>
      </c>
    </row>
    <row r="116" spans="1:7" hidden="1" x14ac:dyDescent="0.2">
      <c r="A116" t="s">
        <v>6</v>
      </c>
      <c r="B116">
        <v>32.1</v>
      </c>
      <c r="C116" t="s">
        <v>111</v>
      </c>
      <c r="D116" t="s">
        <v>16</v>
      </c>
      <c r="E116" t="s">
        <v>106</v>
      </c>
      <c r="F116">
        <v>0</v>
      </c>
      <c r="G116" t="e">
        <f>(Table1[[#This Row],[emax]]-Table1[[#This Row],[e0]])/(Table1[[#This Row],[emax]]-Table1[[#This Row],[emin]])</f>
        <v>#DIV/0!</v>
      </c>
    </row>
    <row r="117" spans="1:7" hidden="1" x14ac:dyDescent="0.2">
      <c r="A117" t="s">
        <v>6</v>
      </c>
      <c r="B117">
        <v>30.25</v>
      </c>
      <c r="C117" t="s">
        <v>109</v>
      </c>
      <c r="D117" t="s">
        <v>17</v>
      </c>
      <c r="E117" t="s">
        <v>106</v>
      </c>
      <c r="F117">
        <v>0</v>
      </c>
      <c r="G117" t="e">
        <f>(Table1[[#This Row],[emax]]-Table1[[#This Row],[e0]])/(Table1[[#This Row],[emax]]-Table1[[#This Row],[emin]])</f>
        <v>#DIV/0!</v>
      </c>
    </row>
    <row r="118" spans="1:7" hidden="1" x14ac:dyDescent="0.2">
      <c r="A118" t="s">
        <v>6</v>
      </c>
      <c r="B118">
        <v>31.7</v>
      </c>
      <c r="C118" t="s">
        <v>110</v>
      </c>
      <c r="D118" t="s">
        <v>17</v>
      </c>
      <c r="E118" t="s">
        <v>106</v>
      </c>
      <c r="F118">
        <v>0</v>
      </c>
      <c r="G118" t="e">
        <f>(Table1[[#This Row],[emax]]-Table1[[#This Row],[e0]])/(Table1[[#This Row],[emax]]-Table1[[#This Row],[emin]])</f>
        <v>#DIV/0!</v>
      </c>
    </row>
    <row r="119" spans="1:7" hidden="1" x14ac:dyDescent="0.2">
      <c r="A119" t="s">
        <v>35</v>
      </c>
      <c r="B119">
        <v>37.75</v>
      </c>
      <c r="C119" t="s">
        <v>112</v>
      </c>
      <c r="D119" t="s">
        <v>29</v>
      </c>
      <c r="E119" t="s">
        <v>106</v>
      </c>
      <c r="F119">
        <v>0</v>
      </c>
      <c r="G119" t="e">
        <f>(Table1[[#This Row],[emax]]-Table1[[#This Row],[e0]])/(Table1[[#This Row],[emax]]-Table1[[#This Row],[emin]])</f>
        <v>#DIV/0!</v>
      </c>
    </row>
    <row r="120" spans="1:7" hidden="1" x14ac:dyDescent="0.2">
      <c r="A120" t="s">
        <v>35</v>
      </c>
      <c r="B120">
        <v>38.450000000000003</v>
      </c>
      <c r="C120" t="s">
        <v>113</v>
      </c>
      <c r="D120" t="s">
        <v>31</v>
      </c>
      <c r="E120" t="s">
        <v>106</v>
      </c>
      <c r="F120">
        <v>0</v>
      </c>
      <c r="G120" t="e">
        <f>(Table1[[#This Row],[emax]]-Table1[[#This Row],[e0]])/(Table1[[#This Row],[emax]]-Table1[[#This Row],[emin]])</f>
        <v>#DIV/0!</v>
      </c>
    </row>
    <row r="121" spans="1:7" hidden="1" x14ac:dyDescent="0.2">
      <c r="A121" t="s">
        <v>23</v>
      </c>
      <c r="B121">
        <v>35.049999999999997</v>
      </c>
      <c r="C121" t="s">
        <v>114</v>
      </c>
      <c r="D121" t="s">
        <v>73</v>
      </c>
      <c r="E121" t="s">
        <v>106</v>
      </c>
      <c r="F121">
        <v>0</v>
      </c>
      <c r="G121" t="e">
        <f>(Table1[[#This Row],[emax]]-Table1[[#This Row],[e0]])/(Table1[[#This Row],[emax]]-Table1[[#This Row],[emin]])</f>
        <v>#DIV/0!</v>
      </c>
    </row>
    <row r="122" spans="1:7" hidden="1" x14ac:dyDescent="0.2">
      <c r="A122" t="s">
        <v>23</v>
      </c>
      <c r="B122">
        <v>35.15</v>
      </c>
      <c r="C122" t="s">
        <v>115</v>
      </c>
      <c r="D122" t="s">
        <v>29</v>
      </c>
      <c r="E122" t="s">
        <v>106</v>
      </c>
      <c r="F122">
        <v>0</v>
      </c>
      <c r="G122" t="e">
        <f>(Table1[[#This Row],[emax]]-Table1[[#This Row],[e0]])/(Table1[[#This Row],[emax]]-Table1[[#This Row],[emin]])</f>
        <v>#DIV/0!</v>
      </c>
    </row>
    <row r="123" spans="1:7" hidden="1" x14ac:dyDescent="0.2">
      <c r="A123" t="s">
        <v>23</v>
      </c>
      <c r="B123">
        <v>34.85</v>
      </c>
      <c r="C123" t="s">
        <v>116</v>
      </c>
      <c r="D123" t="s">
        <v>31</v>
      </c>
      <c r="E123" t="s">
        <v>106</v>
      </c>
      <c r="F123">
        <v>0</v>
      </c>
      <c r="G123" t="e">
        <f>(Table1[[#This Row],[emax]]-Table1[[#This Row],[e0]])/(Table1[[#This Row],[emax]]-Table1[[#This Row],[emin]])</f>
        <v>#DIV/0!</v>
      </c>
    </row>
    <row r="124" spans="1:7" hidden="1" x14ac:dyDescent="0.2">
      <c r="A124" t="s">
        <v>25</v>
      </c>
      <c r="B124">
        <v>27.1</v>
      </c>
      <c r="C124" t="s">
        <v>117</v>
      </c>
      <c r="D124" t="s">
        <v>14</v>
      </c>
      <c r="E124" t="s">
        <v>106</v>
      </c>
      <c r="F124">
        <v>0</v>
      </c>
      <c r="G124" t="e">
        <f>(Table1[[#This Row],[emax]]-Table1[[#This Row],[e0]])/(Table1[[#This Row],[emax]]-Table1[[#This Row],[emin]])</f>
        <v>#DIV/0!</v>
      </c>
    </row>
    <row r="125" spans="1:7" hidden="1" x14ac:dyDescent="0.2">
      <c r="A125" t="s">
        <v>25</v>
      </c>
      <c r="B125">
        <v>20.72</v>
      </c>
      <c r="C125" t="s">
        <v>118</v>
      </c>
      <c r="D125" t="s">
        <v>29</v>
      </c>
      <c r="E125" t="s">
        <v>106</v>
      </c>
      <c r="F125">
        <v>0</v>
      </c>
      <c r="G125" t="e">
        <f>(Table1[[#This Row],[emax]]-Table1[[#This Row],[e0]])/(Table1[[#This Row],[emax]]-Table1[[#This Row],[emin]])</f>
        <v>#DIV/0!</v>
      </c>
    </row>
    <row r="126" spans="1:7" hidden="1" x14ac:dyDescent="0.2">
      <c r="A126" t="s">
        <v>25</v>
      </c>
      <c r="B126">
        <v>26.16</v>
      </c>
      <c r="C126" t="s">
        <v>119</v>
      </c>
      <c r="D126" t="s">
        <v>41</v>
      </c>
      <c r="E126" t="s">
        <v>106</v>
      </c>
      <c r="F126">
        <v>0</v>
      </c>
      <c r="G126" t="e">
        <f>(Table1[[#This Row],[emax]]-Table1[[#This Row],[e0]])/(Table1[[#This Row],[emax]]-Table1[[#This Row],[emin]])</f>
        <v>#DIV/0!</v>
      </c>
    </row>
    <row r="127" spans="1:7" hidden="1" x14ac:dyDescent="0.2">
      <c r="A127" t="s">
        <v>25</v>
      </c>
      <c r="B127">
        <v>31.01</v>
      </c>
      <c r="C127" t="s">
        <v>120</v>
      </c>
      <c r="D127" t="s">
        <v>29</v>
      </c>
      <c r="E127" t="s">
        <v>106</v>
      </c>
      <c r="F127">
        <v>0</v>
      </c>
      <c r="G127" t="e">
        <f>(Table1[[#This Row],[emax]]-Table1[[#This Row],[e0]])/(Table1[[#This Row],[emax]]-Table1[[#This Row],[emin]])</f>
        <v>#DIV/0!</v>
      </c>
    </row>
    <row r="128" spans="1:7" hidden="1" x14ac:dyDescent="0.2">
      <c r="A128" t="s">
        <v>25</v>
      </c>
      <c r="B128">
        <v>20.87</v>
      </c>
      <c r="C128" t="s">
        <v>121</v>
      </c>
      <c r="D128" t="s">
        <v>59</v>
      </c>
      <c r="E128" t="s">
        <v>106</v>
      </c>
      <c r="F128">
        <v>0</v>
      </c>
      <c r="G128" t="e">
        <f>(Table1[[#This Row],[emax]]-Table1[[#This Row],[e0]])/(Table1[[#This Row],[emax]]-Table1[[#This Row],[emin]])</f>
        <v>#DIV/0!</v>
      </c>
    </row>
    <row r="129" spans="1:16" hidden="1" x14ac:dyDescent="0.2">
      <c r="A129" t="s">
        <v>25</v>
      </c>
      <c r="B129">
        <v>26.3</v>
      </c>
      <c r="C129" t="s">
        <v>122</v>
      </c>
      <c r="D129" t="s">
        <v>59</v>
      </c>
      <c r="E129" t="s">
        <v>106</v>
      </c>
      <c r="F129">
        <v>0</v>
      </c>
      <c r="G129" t="e">
        <f>(Table1[[#This Row],[emax]]-Table1[[#This Row],[e0]])/(Table1[[#This Row],[emax]]-Table1[[#This Row],[emin]])</f>
        <v>#DIV/0!</v>
      </c>
    </row>
    <row r="130" spans="1:16" hidden="1" x14ac:dyDescent="0.2">
      <c r="A130" t="s">
        <v>25</v>
      </c>
      <c r="B130">
        <v>26.45</v>
      </c>
      <c r="C130" t="s">
        <v>123</v>
      </c>
      <c r="D130" t="s">
        <v>124</v>
      </c>
      <c r="E130" t="s">
        <v>106</v>
      </c>
      <c r="F130">
        <v>0</v>
      </c>
      <c r="G130" t="e">
        <f>(Table1[[#This Row],[emax]]-Table1[[#This Row],[e0]])/(Table1[[#This Row],[emax]]-Table1[[#This Row],[emin]])</f>
        <v>#DIV/0!</v>
      </c>
    </row>
    <row r="131" spans="1:16" hidden="1" x14ac:dyDescent="0.2">
      <c r="A131" t="s">
        <v>25</v>
      </c>
      <c r="B131">
        <v>31.16</v>
      </c>
      <c r="C131" t="s">
        <v>125</v>
      </c>
      <c r="D131" t="s">
        <v>59</v>
      </c>
      <c r="E131" t="s">
        <v>106</v>
      </c>
      <c r="F131">
        <v>0</v>
      </c>
      <c r="G131" t="e">
        <f>(Table1[[#This Row],[emax]]-Table1[[#This Row],[e0]])/(Table1[[#This Row],[emax]]-Table1[[#This Row],[emin]])</f>
        <v>#DIV/0!</v>
      </c>
    </row>
    <row r="132" spans="1:16" hidden="1" x14ac:dyDescent="0.2">
      <c r="A132" t="s">
        <v>25</v>
      </c>
      <c r="B132">
        <v>26.02</v>
      </c>
      <c r="C132" t="s">
        <v>126</v>
      </c>
      <c r="D132" t="s">
        <v>16</v>
      </c>
      <c r="E132" t="s">
        <v>106</v>
      </c>
      <c r="F132">
        <v>0</v>
      </c>
      <c r="G132" t="e">
        <f>(Table1[[#This Row],[emax]]-Table1[[#This Row],[e0]])/(Table1[[#This Row],[emax]]-Table1[[#This Row],[emin]])</f>
        <v>#DIV/0!</v>
      </c>
    </row>
    <row r="133" spans="1:16" hidden="1" x14ac:dyDescent="0.2">
      <c r="A133" t="s">
        <v>25</v>
      </c>
      <c r="B133">
        <v>26.3</v>
      </c>
      <c r="C133" t="s">
        <v>122</v>
      </c>
      <c r="D133" t="s">
        <v>17</v>
      </c>
      <c r="E133" t="s">
        <v>106</v>
      </c>
      <c r="F133">
        <v>0</v>
      </c>
      <c r="G133" t="e">
        <f>(Table1[[#This Row],[emax]]-Table1[[#This Row],[e0]])/(Table1[[#This Row],[emax]]-Table1[[#This Row],[emin]])</f>
        <v>#DIV/0!</v>
      </c>
    </row>
    <row r="134" spans="1:16" hidden="1" x14ac:dyDescent="0.2">
      <c r="A134" t="s">
        <v>55</v>
      </c>
      <c r="B134">
        <v>16.84</v>
      </c>
      <c r="C134" t="s">
        <v>127</v>
      </c>
      <c r="D134" t="s">
        <v>14</v>
      </c>
      <c r="E134" t="s">
        <v>106</v>
      </c>
      <c r="F134">
        <v>0</v>
      </c>
      <c r="G134" t="e">
        <f>(Table1[[#This Row],[emax]]-Table1[[#This Row],[e0]])/(Table1[[#This Row],[emax]]-Table1[[#This Row],[emin]])</f>
        <v>#DIV/0!</v>
      </c>
    </row>
    <row r="135" spans="1:16" hidden="1" x14ac:dyDescent="0.2">
      <c r="A135" t="s">
        <v>55</v>
      </c>
      <c r="B135">
        <v>16.84</v>
      </c>
      <c r="C135" t="s">
        <v>128</v>
      </c>
      <c r="D135" t="s">
        <v>29</v>
      </c>
      <c r="E135" t="s">
        <v>106</v>
      </c>
      <c r="F135">
        <v>0</v>
      </c>
      <c r="G135" t="e">
        <f>(Table1[[#This Row],[emax]]-Table1[[#This Row],[e0]])/(Table1[[#This Row],[emax]]-Table1[[#This Row],[emin]])</f>
        <v>#DIV/0!</v>
      </c>
    </row>
    <row r="136" spans="1:16" hidden="1" x14ac:dyDescent="0.2">
      <c r="A136" t="s">
        <v>55</v>
      </c>
      <c r="B136">
        <v>19.84</v>
      </c>
      <c r="C136" t="s">
        <v>129</v>
      </c>
      <c r="D136" t="s">
        <v>41</v>
      </c>
      <c r="E136" t="s">
        <v>106</v>
      </c>
      <c r="F136">
        <v>0</v>
      </c>
      <c r="G136" t="e">
        <f>(Table1[[#This Row],[emax]]-Table1[[#This Row],[e0]])/(Table1[[#This Row],[emax]]-Table1[[#This Row],[emin]])</f>
        <v>#DIV/0!</v>
      </c>
    </row>
    <row r="137" spans="1:16" hidden="1" x14ac:dyDescent="0.2">
      <c r="A137" t="s">
        <v>55</v>
      </c>
      <c r="B137">
        <v>17.47</v>
      </c>
      <c r="C137" t="s">
        <v>130</v>
      </c>
      <c r="D137" t="s">
        <v>59</v>
      </c>
      <c r="E137" t="s">
        <v>106</v>
      </c>
      <c r="F137">
        <v>0</v>
      </c>
      <c r="G137" t="e">
        <f>(Table1[[#This Row],[emax]]-Table1[[#This Row],[e0]])/(Table1[[#This Row],[emax]]-Table1[[#This Row],[emin]])</f>
        <v>#DIV/0!</v>
      </c>
    </row>
    <row r="138" spans="1:16" hidden="1" x14ac:dyDescent="0.2">
      <c r="A138" t="s">
        <v>55</v>
      </c>
      <c r="B138">
        <v>19.989999999999998</v>
      </c>
      <c r="C138" t="s">
        <v>131</v>
      </c>
      <c r="D138" t="s">
        <v>124</v>
      </c>
      <c r="E138" t="s">
        <v>106</v>
      </c>
      <c r="F138">
        <v>0</v>
      </c>
      <c r="G138" t="e">
        <f>(Table1[[#This Row],[emax]]-Table1[[#This Row],[e0]])/(Table1[[#This Row],[emax]]-Table1[[#This Row],[emin]])</f>
        <v>#DIV/0!</v>
      </c>
    </row>
    <row r="139" spans="1:16" hidden="1" x14ac:dyDescent="0.2">
      <c r="A139" t="s">
        <v>55</v>
      </c>
      <c r="B139">
        <v>20.14</v>
      </c>
      <c r="C139" t="s">
        <v>132</v>
      </c>
      <c r="D139" t="s">
        <v>59</v>
      </c>
      <c r="E139" t="s">
        <v>106</v>
      </c>
      <c r="F139">
        <v>0</v>
      </c>
      <c r="G139" t="e">
        <f>(Table1[[#This Row],[emax]]-Table1[[#This Row],[e0]])/(Table1[[#This Row],[emax]]-Table1[[#This Row],[emin]])</f>
        <v>#DIV/0!</v>
      </c>
    </row>
    <row r="140" spans="1:16" hidden="1" x14ac:dyDescent="0.2">
      <c r="A140" t="s">
        <v>55</v>
      </c>
      <c r="B140">
        <v>16.989999999999998</v>
      </c>
      <c r="C140" t="s">
        <v>133</v>
      </c>
      <c r="D140" t="s">
        <v>16</v>
      </c>
      <c r="E140" t="s">
        <v>106</v>
      </c>
      <c r="F140">
        <v>0</v>
      </c>
      <c r="G140" t="e">
        <f>(Table1[[#This Row],[emax]]-Table1[[#This Row],[e0]])/(Table1[[#This Row],[emax]]-Table1[[#This Row],[emin]])</f>
        <v>#DIV/0!</v>
      </c>
    </row>
    <row r="141" spans="1:16" hidden="1" x14ac:dyDescent="0.2">
      <c r="A141" t="s">
        <v>55</v>
      </c>
      <c r="B141">
        <v>17.47</v>
      </c>
      <c r="C141" t="s">
        <v>130</v>
      </c>
      <c r="D141" t="s">
        <v>17</v>
      </c>
      <c r="E141" t="s">
        <v>106</v>
      </c>
      <c r="F141">
        <v>0</v>
      </c>
      <c r="G141" t="e">
        <f>(Table1[[#This Row],[emax]]-Table1[[#This Row],[e0]])/(Table1[[#This Row],[emax]]-Table1[[#This Row],[emin]])</f>
        <v>#DIV/0!</v>
      </c>
    </row>
    <row r="142" spans="1:16" hidden="1" x14ac:dyDescent="0.2">
      <c r="A142" t="s">
        <v>38</v>
      </c>
      <c r="B142">
        <v>13.64</v>
      </c>
      <c r="C142" t="s">
        <v>134</v>
      </c>
      <c r="D142" t="s">
        <v>59</v>
      </c>
      <c r="E142" t="s">
        <v>106</v>
      </c>
      <c r="F142">
        <v>0</v>
      </c>
      <c r="G142" t="e">
        <f>(Table1[[#This Row],[emax]]-Table1[[#This Row],[e0]])/(Table1[[#This Row],[emax]]-Table1[[#This Row],[emin]])</f>
        <v>#DIV/0!</v>
      </c>
    </row>
    <row r="143" spans="1:16" hidden="1" x14ac:dyDescent="0.2">
      <c r="A143" t="s">
        <v>25</v>
      </c>
      <c r="B143">
        <v>23</v>
      </c>
      <c r="C143" t="s">
        <v>135</v>
      </c>
      <c r="D143" t="s">
        <v>14</v>
      </c>
      <c r="E143" t="s">
        <v>136</v>
      </c>
      <c r="F143">
        <v>0</v>
      </c>
      <c r="G143" t="e">
        <f>(Table1[[#This Row],[emax]]-Table1[[#This Row],[e0]])/(Table1[[#This Row],[emax]]-Table1[[#This Row],[emin]])</f>
        <v>#DIV/0!</v>
      </c>
    </row>
    <row r="144" spans="1:16" hidden="1" x14ac:dyDescent="0.2">
      <c r="A144" s="3" t="s">
        <v>83</v>
      </c>
      <c r="B144" s="3">
        <v>29.3</v>
      </c>
      <c r="C144" s="3" t="s">
        <v>100</v>
      </c>
      <c r="D144" s="3" t="s">
        <v>8</v>
      </c>
      <c r="E144" s="3" t="s">
        <v>96</v>
      </c>
      <c r="F144">
        <v>0</v>
      </c>
      <c r="G144" s="4">
        <f>(Table1[[#This Row],[emax]]-Table1[[#This Row],[e0]])/(Table1[[#This Row],[emax]]-Table1[[#This Row],[emin]])</f>
        <v>1.0114192495921699</v>
      </c>
      <c r="H144" s="3">
        <v>0.41799999999999998</v>
      </c>
      <c r="I144" s="3">
        <v>1.038</v>
      </c>
      <c r="J144" s="3">
        <v>0.42499999999999999</v>
      </c>
      <c r="K144" s="3"/>
      <c r="L144" s="3"/>
      <c r="M144" s="3"/>
      <c r="N144" s="3"/>
      <c r="O144" s="3"/>
      <c r="P144" s="3"/>
    </row>
    <row r="145" spans="1:11" hidden="1" x14ac:dyDescent="0.2">
      <c r="A145" t="s">
        <v>25</v>
      </c>
      <c r="B145">
        <v>23</v>
      </c>
      <c r="C145" t="s">
        <v>137</v>
      </c>
      <c r="D145" t="s">
        <v>16</v>
      </c>
      <c r="E145" t="s">
        <v>136</v>
      </c>
      <c r="F145">
        <v>0</v>
      </c>
      <c r="G145" t="e">
        <f>(Table1[[#This Row],[emax]]-Table1[[#This Row],[e0]])/(Table1[[#This Row],[emax]]-Table1[[#This Row],[emin]])</f>
        <v>#DIV/0!</v>
      </c>
    </row>
    <row r="146" spans="1:11" hidden="1" x14ac:dyDescent="0.2">
      <c r="A146" t="s">
        <v>25</v>
      </c>
      <c r="B146">
        <v>23</v>
      </c>
      <c r="C146" t="s">
        <v>137</v>
      </c>
      <c r="D146" t="s">
        <v>17</v>
      </c>
      <c r="E146" t="s">
        <v>136</v>
      </c>
      <c r="F146">
        <v>0</v>
      </c>
      <c r="G146" t="e">
        <f>(Table1[[#This Row],[emax]]-Table1[[#This Row],[e0]])/(Table1[[#This Row],[emax]]-Table1[[#This Row],[emin]])</f>
        <v>#DIV/0!</v>
      </c>
    </row>
    <row r="147" spans="1:11" hidden="1" x14ac:dyDescent="0.2">
      <c r="A147" t="s">
        <v>55</v>
      </c>
      <c r="B147">
        <v>12.95</v>
      </c>
      <c r="C147" t="s">
        <v>138</v>
      </c>
      <c r="D147" t="s">
        <v>14</v>
      </c>
      <c r="E147" t="s">
        <v>136</v>
      </c>
      <c r="F147">
        <v>0</v>
      </c>
      <c r="G147" t="e">
        <f>(Table1[[#This Row],[emax]]-Table1[[#This Row],[e0]])/(Table1[[#This Row],[emax]]-Table1[[#This Row],[emin]])</f>
        <v>#DIV/0!</v>
      </c>
    </row>
    <row r="148" spans="1:11" hidden="1" x14ac:dyDescent="0.2">
      <c r="A148" t="s">
        <v>55</v>
      </c>
      <c r="B148">
        <v>10.9</v>
      </c>
      <c r="C148" t="s">
        <v>139</v>
      </c>
      <c r="D148" t="s">
        <v>14</v>
      </c>
      <c r="E148" t="s">
        <v>136</v>
      </c>
      <c r="F148">
        <v>0</v>
      </c>
      <c r="G148" t="e">
        <f>(Table1[[#This Row],[emax]]-Table1[[#This Row],[e0]])/(Table1[[#This Row],[emax]]-Table1[[#This Row],[emin]])</f>
        <v>#DIV/0!</v>
      </c>
    </row>
    <row r="149" spans="1:11" x14ac:dyDescent="0.2">
      <c r="A149" t="s">
        <v>23</v>
      </c>
      <c r="B149">
        <v>2.5</v>
      </c>
      <c r="C149" t="s">
        <v>24</v>
      </c>
      <c r="D149" t="s">
        <v>8</v>
      </c>
      <c r="E149" t="s">
        <v>9</v>
      </c>
      <c r="F149">
        <v>1</v>
      </c>
      <c r="G149" s="1">
        <f>(Table1[[#This Row],[emax]]-Table1[[#This Row],[e0]])/(Table1[[#This Row],[emax]]-Table1[[#This Row],[emin]])</f>
        <v>0.91176470588235292</v>
      </c>
      <c r="H149">
        <v>0.45</v>
      </c>
      <c r="I149">
        <v>0.79100000000000004</v>
      </c>
      <c r="J149">
        <v>0.41699999999999998</v>
      </c>
      <c r="K149">
        <v>41</v>
      </c>
    </row>
    <row r="150" spans="1:11" hidden="1" x14ac:dyDescent="0.2">
      <c r="A150" t="s">
        <v>55</v>
      </c>
      <c r="B150">
        <v>12.95</v>
      </c>
      <c r="C150" t="s">
        <v>140</v>
      </c>
      <c r="D150" t="s">
        <v>16</v>
      </c>
      <c r="E150" t="s">
        <v>136</v>
      </c>
      <c r="F150">
        <v>0</v>
      </c>
      <c r="G150" t="e">
        <f>(Table1[[#This Row],[emax]]-Table1[[#This Row],[e0]])/(Table1[[#This Row],[emax]]-Table1[[#This Row],[emin]])</f>
        <v>#DIV/0!</v>
      </c>
    </row>
    <row r="151" spans="1:11" hidden="1" x14ac:dyDescent="0.2">
      <c r="A151" t="s">
        <v>55</v>
      </c>
      <c r="B151">
        <v>12.95</v>
      </c>
      <c r="C151" t="s">
        <v>140</v>
      </c>
      <c r="D151" t="s">
        <v>17</v>
      </c>
      <c r="E151" t="s">
        <v>136</v>
      </c>
      <c r="F151">
        <v>0</v>
      </c>
      <c r="G151" t="e">
        <f>(Table1[[#This Row],[emax]]-Table1[[#This Row],[e0]])/(Table1[[#This Row],[emax]]-Table1[[#This Row],[emin]])</f>
        <v>#DIV/0!</v>
      </c>
    </row>
    <row r="152" spans="1:11" hidden="1" x14ac:dyDescent="0.2">
      <c r="A152" t="s">
        <v>38</v>
      </c>
      <c r="B152">
        <v>16.5</v>
      </c>
      <c r="C152" t="s">
        <v>141</v>
      </c>
      <c r="D152" t="s">
        <v>14</v>
      </c>
      <c r="E152" t="s">
        <v>136</v>
      </c>
      <c r="F152">
        <v>0</v>
      </c>
      <c r="G152" t="e">
        <f>(Table1[[#This Row],[emax]]-Table1[[#This Row],[e0]])/(Table1[[#This Row],[emax]]-Table1[[#This Row],[emin]])</f>
        <v>#DIV/0!</v>
      </c>
    </row>
    <row r="153" spans="1:11" hidden="1" x14ac:dyDescent="0.2">
      <c r="A153" t="s">
        <v>25</v>
      </c>
      <c r="B153">
        <v>7.75</v>
      </c>
      <c r="C153" t="s">
        <v>54</v>
      </c>
      <c r="D153" t="s">
        <v>8</v>
      </c>
      <c r="E153" t="s">
        <v>53</v>
      </c>
      <c r="F153">
        <v>0</v>
      </c>
      <c r="G153" s="1">
        <f>(Table1[[#This Row],[emax]]-Table1[[#This Row],[e0]])/(Table1[[#This Row],[emax]]-Table1[[#This Row],[emin]])</f>
        <v>0.71391752577319589</v>
      </c>
      <c r="H153">
        <v>0.58399999999999996</v>
      </c>
      <c r="I153">
        <v>0.86099999999999999</v>
      </c>
      <c r="J153">
        <v>0.47299999999999998</v>
      </c>
      <c r="K153" s="1">
        <v>70.425068334960898</v>
      </c>
    </row>
    <row r="154" spans="1:11" hidden="1" x14ac:dyDescent="0.2">
      <c r="A154" t="s">
        <v>38</v>
      </c>
      <c r="B154">
        <v>16.5</v>
      </c>
      <c r="C154" t="s">
        <v>142</v>
      </c>
      <c r="D154" t="s">
        <v>16</v>
      </c>
      <c r="E154" t="s">
        <v>136</v>
      </c>
      <c r="F154">
        <v>0</v>
      </c>
      <c r="G154" t="e">
        <f>(Table1[[#This Row],[emax]]-Table1[[#This Row],[e0]])/(Table1[[#This Row],[emax]]-Table1[[#This Row],[emin]])</f>
        <v>#DIV/0!</v>
      </c>
    </row>
    <row r="155" spans="1:11" hidden="1" x14ac:dyDescent="0.2">
      <c r="A155" t="s">
        <v>38</v>
      </c>
      <c r="B155">
        <v>16.5</v>
      </c>
      <c r="C155" t="s">
        <v>142</v>
      </c>
      <c r="D155" t="s">
        <v>17</v>
      </c>
      <c r="E155" t="s">
        <v>136</v>
      </c>
      <c r="F155">
        <v>0</v>
      </c>
      <c r="G155" t="e">
        <f>(Table1[[#This Row],[emax]]-Table1[[#This Row],[e0]])/(Table1[[#This Row],[emax]]-Table1[[#This Row],[emin]])</f>
        <v>#DIV/0!</v>
      </c>
    </row>
    <row r="156" spans="1:11" hidden="1" x14ac:dyDescent="0.2">
      <c r="A156" t="s">
        <v>6</v>
      </c>
      <c r="B156">
        <v>54.8</v>
      </c>
      <c r="C156" t="s">
        <v>143</v>
      </c>
      <c r="D156" t="s">
        <v>29</v>
      </c>
      <c r="E156" t="s">
        <v>144</v>
      </c>
      <c r="F156">
        <v>0</v>
      </c>
      <c r="G156" t="e">
        <f>(Table1[[#This Row],[emax]]-Table1[[#This Row],[e0]])/(Table1[[#This Row],[emax]]-Table1[[#This Row],[emin]])</f>
        <v>#DIV/0!</v>
      </c>
    </row>
    <row r="157" spans="1:11" hidden="1" x14ac:dyDescent="0.2">
      <c r="A157" t="s">
        <v>6</v>
      </c>
      <c r="B157">
        <v>54.6</v>
      </c>
      <c r="C157" t="s">
        <v>145</v>
      </c>
      <c r="D157" t="s">
        <v>31</v>
      </c>
      <c r="E157" t="s">
        <v>144</v>
      </c>
      <c r="F157">
        <v>0</v>
      </c>
      <c r="G157" t="e">
        <f>(Table1[[#This Row],[emax]]-Table1[[#This Row],[e0]])/(Table1[[#This Row],[emax]]-Table1[[#This Row],[emin]])</f>
        <v>#DIV/0!</v>
      </c>
    </row>
    <row r="158" spans="1:11" hidden="1" x14ac:dyDescent="0.2">
      <c r="A158" t="s">
        <v>146</v>
      </c>
      <c r="B158">
        <v>30.3</v>
      </c>
      <c r="C158" t="s">
        <v>147</v>
      </c>
      <c r="D158" t="s">
        <v>29</v>
      </c>
      <c r="E158" t="s">
        <v>144</v>
      </c>
      <c r="F158">
        <v>0</v>
      </c>
      <c r="G158" t="e">
        <f>(Table1[[#This Row],[emax]]-Table1[[#This Row],[e0]])/(Table1[[#This Row],[emax]]-Table1[[#This Row],[emin]])</f>
        <v>#DIV/0!</v>
      </c>
    </row>
    <row r="159" spans="1:11" hidden="1" x14ac:dyDescent="0.2">
      <c r="A159" t="s">
        <v>146</v>
      </c>
      <c r="B159">
        <v>28.6</v>
      </c>
      <c r="C159" t="s">
        <v>148</v>
      </c>
      <c r="D159" t="s">
        <v>31</v>
      </c>
      <c r="E159" t="s">
        <v>144</v>
      </c>
      <c r="F159">
        <v>0</v>
      </c>
      <c r="G159" t="e">
        <f>(Table1[[#This Row],[emax]]-Table1[[#This Row],[e0]])/(Table1[[#This Row],[emax]]-Table1[[#This Row],[emin]])</f>
        <v>#DIV/0!</v>
      </c>
    </row>
    <row r="160" spans="1:11" hidden="1" x14ac:dyDescent="0.2">
      <c r="A160" t="s">
        <v>146</v>
      </c>
      <c r="B160">
        <v>29.8</v>
      </c>
      <c r="C160" t="s">
        <v>149</v>
      </c>
      <c r="D160" t="s">
        <v>31</v>
      </c>
      <c r="E160" t="s">
        <v>144</v>
      </c>
      <c r="F160">
        <v>0</v>
      </c>
      <c r="G160" t="e">
        <f>(Table1[[#This Row],[emax]]-Table1[[#This Row],[e0]])/(Table1[[#This Row],[emax]]-Table1[[#This Row],[emin]])</f>
        <v>#DIV/0!</v>
      </c>
    </row>
    <row r="161" spans="1:14" hidden="1" x14ac:dyDescent="0.2">
      <c r="A161" t="s">
        <v>23</v>
      </c>
      <c r="B161">
        <v>48.45</v>
      </c>
      <c r="C161" t="s">
        <v>109</v>
      </c>
      <c r="D161" t="s">
        <v>29</v>
      </c>
      <c r="E161" t="s">
        <v>144</v>
      </c>
      <c r="F161">
        <v>0</v>
      </c>
      <c r="G161" t="e">
        <f>(Table1[[#This Row],[emax]]-Table1[[#This Row],[e0]])/(Table1[[#This Row],[emax]]-Table1[[#This Row],[emin]])</f>
        <v>#DIV/0!</v>
      </c>
    </row>
    <row r="162" spans="1:14" hidden="1" x14ac:dyDescent="0.2">
      <c r="A162" t="s">
        <v>23</v>
      </c>
      <c r="B162">
        <v>48.25</v>
      </c>
      <c r="C162" t="s">
        <v>150</v>
      </c>
      <c r="D162" t="s">
        <v>31</v>
      </c>
      <c r="E162" t="s">
        <v>144</v>
      </c>
      <c r="F162">
        <v>0</v>
      </c>
      <c r="G162" t="e">
        <f>(Table1[[#This Row],[emax]]-Table1[[#This Row],[e0]])/(Table1[[#This Row],[emax]]-Table1[[#This Row],[emin]])</f>
        <v>#DIV/0!</v>
      </c>
    </row>
    <row r="163" spans="1:14" hidden="1" x14ac:dyDescent="0.2">
      <c r="A163" t="s">
        <v>23</v>
      </c>
      <c r="B163">
        <v>49</v>
      </c>
      <c r="C163" t="s">
        <v>151</v>
      </c>
      <c r="D163" t="s">
        <v>31</v>
      </c>
      <c r="E163" t="s">
        <v>144</v>
      </c>
      <c r="F163">
        <v>0</v>
      </c>
      <c r="G163" t="e">
        <f>(Table1[[#This Row],[emax]]-Table1[[#This Row],[e0]])/(Table1[[#This Row],[emax]]-Table1[[#This Row],[emin]])</f>
        <v>#DIV/0!</v>
      </c>
    </row>
    <row r="164" spans="1:14" hidden="1" x14ac:dyDescent="0.2">
      <c r="A164" t="s">
        <v>25</v>
      </c>
      <c r="B164">
        <v>47.01</v>
      </c>
      <c r="C164" t="s">
        <v>152</v>
      </c>
      <c r="D164" t="s">
        <v>29</v>
      </c>
      <c r="E164" t="s">
        <v>144</v>
      </c>
      <c r="F164">
        <v>0</v>
      </c>
      <c r="G164" t="e">
        <f>(Table1[[#This Row],[emax]]-Table1[[#This Row],[e0]])/(Table1[[#This Row],[emax]]-Table1[[#This Row],[emin]])</f>
        <v>#DIV/0!</v>
      </c>
    </row>
    <row r="165" spans="1:14" hidden="1" x14ac:dyDescent="0.2">
      <c r="A165" t="s">
        <v>25</v>
      </c>
      <c r="B165">
        <v>16.5</v>
      </c>
      <c r="C165" t="s">
        <v>93</v>
      </c>
      <c r="D165" t="s">
        <v>8</v>
      </c>
      <c r="E165" t="s">
        <v>92</v>
      </c>
      <c r="F165">
        <v>0</v>
      </c>
      <c r="G165" s="1">
        <f>(Table1[[#This Row],[emax]]-Table1[[#This Row],[e0]])/(Table1[[#This Row],[emax]]-Table1[[#This Row],[emin]])</f>
        <v>0.831168831168831</v>
      </c>
      <c r="H165">
        <v>0.66100000000000003</v>
      </c>
      <c r="I165">
        <v>1.109</v>
      </c>
      <c r="J165">
        <v>0.56999999999999995</v>
      </c>
      <c r="K165" s="1">
        <v>123.82564051757799</v>
      </c>
    </row>
    <row r="166" spans="1:14" hidden="1" x14ac:dyDescent="0.2">
      <c r="A166" t="s">
        <v>55</v>
      </c>
      <c r="B166">
        <v>49.55</v>
      </c>
      <c r="C166" t="s">
        <v>154</v>
      </c>
      <c r="D166" t="s">
        <v>29</v>
      </c>
      <c r="E166" t="s">
        <v>144</v>
      </c>
      <c r="F166">
        <v>0</v>
      </c>
      <c r="G166" t="e">
        <f>(Table1[[#This Row],[emax]]-Table1[[#This Row],[e0]])/(Table1[[#This Row],[emax]]-Table1[[#This Row],[emin]])</f>
        <v>#DIV/0!</v>
      </c>
    </row>
    <row r="167" spans="1:14" hidden="1" x14ac:dyDescent="0.2">
      <c r="A167" t="s">
        <v>55</v>
      </c>
      <c r="B167">
        <v>49.55</v>
      </c>
      <c r="C167" t="s">
        <v>154</v>
      </c>
      <c r="D167" t="s">
        <v>59</v>
      </c>
      <c r="E167" t="s">
        <v>144</v>
      </c>
      <c r="F167">
        <v>0</v>
      </c>
      <c r="G167" t="e">
        <f>(Table1[[#This Row],[emax]]-Table1[[#This Row],[e0]])/(Table1[[#This Row],[emax]]-Table1[[#This Row],[emin]])</f>
        <v>#DIV/0!</v>
      </c>
    </row>
    <row r="168" spans="1:14" hidden="1" x14ac:dyDescent="0.2">
      <c r="A168" t="s">
        <v>38</v>
      </c>
      <c r="B168">
        <v>49</v>
      </c>
      <c r="C168" t="s">
        <v>155</v>
      </c>
      <c r="D168" t="s">
        <v>29</v>
      </c>
      <c r="E168" t="s">
        <v>144</v>
      </c>
      <c r="F168">
        <v>0</v>
      </c>
      <c r="G168" t="e">
        <f>(Table1[[#This Row],[emax]]-Table1[[#This Row],[e0]])/(Table1[[#This Row],[emax]]-Table1[[#This Row],[emin]])</f>
        <v>#DIV/0!</v>
      </c>
    </row>
    <row r="169" spans="1:14" hidden="1" x14ac:dyDescent="0.2">
      <c r="A169" t="s">
        <v>38</v>
      </c>
      <c r="B169">
        <v>49.12</v>
      </c>
      <c r="C169" t="s">
        <v>156</v>
      </c>
      <c r="D169" t="s">
        <v>59</v>
      </c>
      <c r="E169" t="s">
        <v>144</v>
      </c>
      <c r="F169">
        <v>0</v>
      </c>
      <c r="G169" t="e">
        <f>(Table1[[#This Row],[emax]]-Table1[[#This Row],[e0]])/(Table1[[#This Row],[emax]]-Table1[[#This Row],[emin]])</f>
        <v>#DIV/0!</v>
      </c>
    </row>
    <row r="170" spans="1:14" hidden="1" x14ac:dyDescent="0.2">
      <c r="A170" t="s">
        <v>25</v>
      </c>
      <c r="B170">
        <v>23</v>
      </c>
      <c r="C170" t="s">
        <v>137</v>
      </c>
      <c r="D170" t="s">
        <v>8</v>
      </c>
      <c r="E170" t="s">
        <v>136</v>
      </c>
      <c r="F170">
        <v>0</v>
      </c>
      <c r="G170" s="1"/>
      <c r="H170">
        <v>0.44500000000000001</v>
      </c>
      <c r="K170" s="1">
        <v>138.92230621581999</v>
      </c>
    </row>
    <row r="171" spans="1:14" hidden="1" x14ac:dyDescent="0.2">
      <c r="A171" t="s">
        <v>60</v>
      </c>
      <c r="B171">
        <v>24.5</v>
      </c>
      <c r="C171" t="s">
        <v>159</v>
      </c>
      <c r="D171" t="s">
        <v>14</v>
      </c>
      <c r="E171" t="s">
        <v>158</v>
      </c>
      <c r="F171">
        <v>0</v>
      </c>
      <c r="G171" t="e">
        <f>(Table1[[#This Row],[emax]]-Table1[[#This Row],[e0]])/(Table1[[#This Row],[emax]]-Table1[[#This Row],[emin]])</f>
        <v>#DIV/0!</v>
      </c>
    </row>
    <row r="172" spans="1:14" hidden="1" x14ac:dyDescent="0.2">
      <c r="A172" t="s">
        <v>25</v>
      </c>
      <c r="B172">
        <v>34</v>
      </c>
      <c r="C172" t="s">
        <v>153</v>
      </c>
      <c r="D172" t="s">
        <v>8</v>
      </c>
      <c r="E172" t="s">
        <v>144</v>
      </c>
      <c r="F172">
        <v>0</v>
      </c>
      <c r="G172" s="1">
        <f>(Table1[[#This Row],[emax]]-Table1[[#This Row],[e0]])/(Table1[[#This Row],[emax]]-Table1[[#This Row],[emin]])</f>
        <v>0.98119122257053293</v>
      </c>
      <c r="H172">
        <v>0.495</v>
      </c>
      <c r="I172">
        <v>0.80800000000000005</v>
      </c>
      <c r="J172">
        <v>0.48899999999999999</v>
      </c>
      <c r="K172" s="1">
        <v>315.112469827148</v>
      </c>
    </row>
    <row r="173" spans="1:14" x14ac:dyDescent="0.2">
      <c r="A173" t="s">
        <v>25</v>
      </c>
      <c r="B173">
        <v>1</v>
      </c>
      <c r="C173" t="s">
        <v>192</v>
      </c>
      <c r="D173" t="s">
        <v>8</v>
      </c>
      <c r="E173" t="s">
        <v>9</v>
      </c>
      <c r="F173">
        <v>1</v>
      </c>
      <c r="G173" s="1">
        <f>(Table1[[#This Row],[emax]]-Table1[[#This Row],[e0]])/(Table1[[#This Row],[emax]]-Table1[[#This Row],[emin]])</f>
        <v>1.050561797752809</v>
      </c>
      <c r="H173">
        <v>0.49299999999999999</v>
      </c>
      <c r="I173">
        <v>0.68</v>
      </c>
      <c r="J173">
        <v>0.502</v>
      </c>
      <c r="K173" s="1">
        <v>35.750894853515597</v>
      </c>
    </row>
    <row r="174" spans="1:14" hidden="1" x14ac:dyDescent="0.2">
      <c r="A174" t="s">
        <v>60</v>
      </c>
      <c r="B174">
        <v>24.25</v>
      </c>
      <c r="C174" t="s">
        <v>160</v>
      </c>
      <c r="D174" t="s">
        <v>16</v>
      </c>
      <c r="E174" t="s">
        <v>158</v>
      </c>
      <c r="F174">
        <v>0</v>
      </c>
      <c r="G174" t="e">
        <f>(Table1[[#This Row],[emax]]-Table1[[#This Row],[e0]])/(Table1[[#This Row],[emax]]-Table1[[#This Row],[emin]])</f>
        <v>#DIV/0!</v>
      </c>
      <c r="H174">
        <v>0.3</v>
      </c>
      <c r="N174">
        <v>184.44</v>
      </c>
    </row>
    <row r="175" spans="1:14" hidden="1" x14ac:dyDescent="0.2">
      <c r="A175" t="s">
        <v>60</v>
      </c>
      <c r="B175">
        <v>24.25</v>
      </c>
      <c r="C175" t="s">
        <v>160</v>
      </c>
      <c r="D175" t="s">
        <v>17</v>
      </c>
      <c r="E175" t="s">
        <v>158</v>
      </c>
      <c r="F175">
        <v>0</v>
      </c>
      <c r="G175" t="e">
        <f>(Table1[[#This Row],[emax]]-Table1[[#This Row],[e0]])/(Table1[[#This Row],[emax]]-Table1[[#This Row],[emin]])</f>
        <v>#DIV/0!</v>
      </c>
      <c r="H175">
        <v>0.32100000000000001</v>
      </c>
      <c r="M175">
        <v>148.79</v>
      </c>
    </row>
    <row r="176" spans="1:14" hidden="1" x14ac:dyDescent="0.2">
      <c r="A176" t="s">
        <v>146</v>
      </c>
      <c r="B176">
        <v>16.97</v>
      </c>
      <c r="C176" t="s">
        <v>161</v>
      </c>
      <c r="D176" t="s">
        <v>14</v>
      </c>
      <c r="E176" t="s">
        <v>158</v>
      </c>
      <c r="F176">
        <v>0</v>
      </c>
      <c r="G176" t="e">
        <f>(Table1[[#This Row],[emax]]-Table1[[#This Row],[e0]])/(Table1[[#This Row],[emax]]-Table1[[#This Row],[emin]])</f>
        <v>#DIV/0!</v>
      </c>
    </row>
    <row r="177" spans="1:18" hidden="1" x14ac:dyDescent="0.2">
      <c r="A177" t="s">
        <v>25</v>
      </c>
      <c r="B177">
        <v>49</v>
      </c>
      <c r="C177" t="s">
        <v>157</v>
      </c>
      <c r="D177" t="s">
        <v>8</v>
      </c>
      <c r="E177" t="s">
        <v>158</v>
      </c>
      <c r="F177">
        <v>0</v>
      </c>
      <c r="G177" s="9">
        <v>1</v>
      </c>
      <c r="H177">
        <v>0.71499999999999997</v>
      </c>
      <c r="K177" s="1">
        <v>314.28754628906199</v>
      </c>
    </row>
    <row r="178" spans="1:18" hidden="1" x14ac:dyDescent="0.2">
      <c r="A178" t="s">
        <v>25</v>
      </c>
      <c r="B178">
        <v>39</v>
      </c>
      <c r="C178" t="s">
        <v>174</v>
      </c>
      <c r="D178" t="s">
        <v>8</v>
      </c>
      <c r="E178" t="s">
        <v>158</v>
      </c>
      <c r="F178">
        <v>0</v>
      </c>
      <c r="G178" s="9">
        <v>1</v>
      </c>
      <c r="H178">
        <v>0.57299999999999995</v>
      </c>
      <c r="K178" s="1">
        <v>331.40067771972599</v>
      </c>
    </row>
    <row r="179" spans="1:18" hidden="1" x14ac:dyDescent="0.2">
      <c r="A179" t="s">
        <v>55</v>
      </c>
      <c r="B179">
        <v>0.5</v>
      </c>
      <c r="C179" t="s">
        <v>56</v>
      </c>
      <c r="D179" t="s">
        <v>8</v>
      </c>
      <c r="E179" t="s">
        <v>53</v>
      </c>
      <c r="F179">
        <v>0</v>
      </c>
      <c r="G179" s="1">
        <f>(Table1[[#This Row],[emax]]-Table1[[#This Row],[e0]])/(Table1[[#This Row],[emax]]-Table1[[#This Row],[emin]])</f>
        <v>0.72124756335282647</v>
      </c>
      <c r="H179">
        <v>0.51700000000000002</v>
      </c>
      <c r="I179">
        <v>0.88700000000000001</v>
      </c>
      <c r="J179">
        <v>0.374</v>
      </c>
      <c r="K179" s="1">
        <v>36.080702252929697</v>
      </c>
    </row>
    <row r="180" spans="1:18" hidden="1" x14ac:dyDescent="0.2">
      <c r="A180" t="s">
        <v>146</v>
      </c>
      <c r="B180">
        <v>16.350000000000001</v>
      </c>
      <c r="C180" t="s">
        <v>164</v>
      </c>
      <c r="D180" t="s">
        <v>16</v>
      </c>
      <c r="E180" t="s">
        <v>158</v>
      </c>
      <c r="F180">
        <v>0</v>
      </c>
      <c r="G180" t="e">
        <f>(Table1[[#This Row],[emax]]-Table1[[#This Row],[e0]])/(Table1[[#This Row],[emax]]-Table1[[#This Row],[emin]])</f>
        <v>#DIV/0!</v>
      </c>
      <c r="H180">
        <v>0.434</v>
      </c>
      <c r="N180">
        <v>152.09</v>
      </c>
    </row>
    <row r="181" spans="1:18" hidden="1" x14ac:dyDescent="0.2">
      <c r="A181" t="s">
        <v>146</v>
      </c>
      <c r="B181">
        <v>16.600000000000001</v>
      </c>
      <c r="C181" t="s">
        <v>162</v>
      </c>
      <c r="D181" t="s">
        <v>17</v>
      </c>
      <c r="E181" t="s">
        <v>158</v>
      </c>
      <c r="F181">
        <v>0</v>
      </c>
      <c r="G181" t="e">
        <f>(Table1[[#This Row],[emax]]-Table1[[#This Row],[e0]])/(Table1[[#This Row],[emax]]-Table1[[#This Row],[emin]])</f>
        <v>#DIV/0!</v>
      </c>
      <c r="H181">
        <v>0.42099999999999999</v>
      </c>
      <c r="M181">
        <v>26.15</v>
      </c>
    </row>
    <row r="182" spans="1:18" hidden="1" x14ac:dyDescent="0.2">
      <c r="A182" t="s">
        <v>55</v>
      </c>
      <c r="B182">
        <v>12.95</v>
      </c>
      <c r="C182" t="s">
        <v>140</v>
      </c>
      <c r="D182" t="s">
        <v>8</v>
      </c>
      <c r="E182" t="s">
        <v>136</v>
      </c>
      <c r="F182">
        <v>0</v>
      </c>
      <c r="G182" s="1"/>
      <c r="H182">
        <v>0.59799999999999998</v>
      </c>
      <c r="K182" s="1">
        <v>107.466408676757</v>
      </c>
      <c r="R182" s="1"/>
    </row>
    <row r="183" spans="1:18" hidden="1" x14ac:dyDescent="0.2">
      <c r="A183" t="s">
        <v>55</v>
      </c>
      <c r="B183">
        <v>9.75</v>
      </c>
      <c r="C183" t="s">
        <v>102</v>
      </c>
      <c r="D183" t="s">
        <v>8</v>
      </c>
      <c r="E183" t="s">
        <v>96</v>
      </c>
      <c r="F183">
        <v>0</v>
      </c>
      <c r="G183" s="9">
        <v>1</v>
      </c>
      <c r="H183">
        <v>0.67200000000000004</v>
      </c>
      <c r="K183" s="1">
        <v>85.721413271484394</v>
      </c>
      <c r="R183" s="1"/>
    </row>
    <row r="184" spans="1:18" hidden="1" x14ac:dyDescent="0.2">
      <c r="A184" t="s">
        <v>47</v>
      </c>
      <c r="B184">
        <v>20.45</v>
      </c>
      <c r="C184" t="s">
        <v>167</v>
      </c>
      <c r="D184" t="s">
        <v>29</v>
      </c>
      <c r="E184" t="s">
        <v>158</v>
      </c>
      <c r="F184">
        <v>0</v>
      </c>
      <c r="G184" t="e">
        <f>(Table1[[#This Row],[emax]]-Table1[[#This Row],[e0]])/(Table1[[#This Row],[emax]]-Table1[[#This Row],[emin]])</f>
        <v>#DIV/0!</v>
      </c>
      <c r="R184" s="1"/>
    </row>
    <row r="185" spans="1:18" hidden="1" x14ac:dyDescent="0.2">
      <c r="A185" t="s">
        <v>55</v>
      </c>
      <c r="B185">
        <v>27.25</v>
      </c>
      <c r="C185" t="s">
        <v>177</v>
      </c>
      <c r="D185" t="s">
        <v>8</v>
      </c>
      <c r="E185" t="s">
        <v>158</v>
      </c>
      <c r="F185">
        <v>0</v>
      </c>
      <c r="G185" s="1">
        <f>(Table1[[#This Row],[emax]]-Table1[[#This Row],[e0]])/(Table1[[#This Row],[emax]]-Table1[[#This Row],[emin]])</f>
        <v>1.0561403508771929</v>
      </c>
      <c r="H185">
        <v>0.49</v>
      </c>
      <c r="I185">
        <v>0.79100000000000004</v>
      </c>
      <c r="J185">
        <v>0.50600000000000001</v>
      </c>
      <c r="K185" s="1">
        <v>197.186588063964</v>
      </c>
      <c r="R185" s="1"/>
    </row>
    <row r="186" spans="1:18" hidden="1" x14ac:dyDescent="0.2">
      <c r="A186" t="s">
        <v>55</v>
      </c>
      <c r="B186">
        <v>34.25</v>
      </c>
      <c r="C186" t="s">
        <v>178</v>
      </c>
      <c r="D186" t="s">
        <v>8</v>
      </c>
      <c r="E186" t="s">
        <v>158</v>
      </c>
      <c r="F186">
        <v>0</v>
      </c>
      <c r="G186" s="1">
        <f>(Table1[[#This Row],[emax]]-Table1[[#This Row],[e0]])/(Table1[[#This Row],[emax]]-Table1[[#This Row],[emin]])</f>
        <v>1.1111111111111112</v>
      </c>
      <c r="H186">
        <v>0.41599999999999998</v>
      </c>
      <c r="I186">
        <v>0.71599999999999997</v>
      </c>
      <c r="J186">
        <v>0.44600000000000001</v>
      </c>
      <c r="K186" s="1">
        <v>309.83553039550702</v>
      </c>
      <c r="R186" s="1"/>
    </row>
    <row r="187" spans="1:18" hidden="1" x14ac:dyDescent="0.2">
      <c r="A187" t="s">
        <v>47</v>
      </c>
      <c r="B187">
        <v>23.9</v>
      </c>
      <c r="C187" t="s">
        <v>170</v>
      </c>
      <c r="D187" t="s">
        <v>16</v>
      </c>
      <c r="E187" t="s">
        <v>158</v>
      </c>
      <c r="F187">
        <v>0</v>
      </c>
      <c r="G187" t="e">
        <f>(Table1[[#This Row],[emax]]-Table1[[#This Row],[e0]])/(Table1[[#This Row],[emax]]-Table1[[#This Row],[emin]])</f>
        <v>#DIV/0!</v>
      </c>
      <c r="H187">
        <v>0.53400000000000003</v>
      </c>
      <c r="N187">
        <v>159.36000000000001</v>
      </c>
      <c r="R187" s="1"/>
    </row>
    <row r="188" spans="1:18" hidden="1" x14ac:dyDescent="0.2">
      <c r="A188" t="s">
        <v>47</v>
      </c>
      <c r="B188">
        <v>23.6</v>
      </c>
      <c r="C188" t="s">
        <v>169</v>
      </c>
      <c r="D188" t="s">
        <v>17</v>
      </c>
      <c r="E188" t="s">
        <v>158</v>
      </c>
      <c r="F188">
        <v>0</v>
      </c>
      <c r="G188" t="e">
        <f>(Table1[[#This Row],[emax]]-Table1[[#This Row],[e0]])/(Table1[[#This Row],[emax]]-Table1[[#This Row],[emin]])</f>
        <v>#DIV/0!</v>
      </c>
      <c r="H188">
        <v>0.53100000000000003</v>
      </c>
      <c r="M188">
        <v>18.54</v>
      </c>
      <c r="R188" s="1"/>
    </row>
    <row r="189" spans="1:18" hidden="1" x14ac:dyDescent="0.2">
      <c r="A189" t="s">
        <v>25</v>
      </c>
      <c r="B189">
        <v>39</v>
      </c>
      <c r="C189" t="s">
        <v>171</v>
      </c>
      <c r="D189" t="s">
        <v>14</v>
      </c>
      <c r="E189" t="s">
        <v>158</v>
      </c>
      <c r="F189">
        <v>0</v>
      </c>
      <c r="G189" t="e">
        <f>(Table1[[#This Row],[emax]]-Table1[[#This Row],[e0]])/(Table1[[#This Row],[emax]]-Table1[[#This Row],[emin]])</f>
        <v>#DIV/0!</v>
      </c>
      <c r="R189" s="1"/>
    </row>
    <row r="190" spans="1:18" hidden="1" x14ac:dyDescent="0.2">
      <c r="A190" t="s">
        <v>25</v>
      </c>
      <c r="B190">
        <v>37.6</v>
      </c>
      <c r="C190" t="s">
        <v>172</v>
      </c>
      <c r="D190" t="s">
        <v>29</v>
      </c>
      <c r="E190" t="s">
        <v>158</v>
      </c>
      <c r="F190">
        <v>0</v>
      </c>
      <c r="G190" t="e">
        <f>(Table1[[#This Row],[emax]]-Table1[[#This Row],[e0]])/(Table1[[#This Row],[emax]]-Table1[[#This Row],[emin]])</f>
        <v>#DIV/0!</v>
      </c>
      <c r="R190" s="1"/>
    </row>
    <row r="191" spans="1:18" hidden="1" x14ac:dyDescent="0.2">
      <c r="A191" t="s">
        <v>25</v>
      </c>
      <c r="B191">
        <v>37.33</v>
      </c>
      <c r="C191" t="s">
        <v>173</v>
      </c>
      <c r="D191" t="s">
        <v>59</v>
      </c>
      <c r="E191" t="s">
        <v>158</v>
      </c>
      <c r="F191">
        <v>0</v>
      </c>
      <c r="G191" t="e">
        <f>(Table1[[#This Row],[emax]]-Table1[[#This Row],[e0]])/(Table1[[#This Row],[emax]]-Table1[[#This Row],[emin]])</f>
        <v>#DIV/0!</v>
      </c>
      <c r="R191" s="1"/>
    </row>
    <row r="192" spans="1:18" hidden="1" x14ac:dyDescent="0.2">
      <c r="A192" t="s">
        <v>55</v>
      </c>
      <c r="B192">
        <v>42.9</v>
      </c>
      <c r="C192" t="s">
        <v>179</v>
      </c>
      <c r="D192" t="s">
        <v>8</v>
      </c>
      <c r="E192" t="s">
        <v>158</v>
      </c>
      <c r="F192">
        <v>0</v>
      </c>
      <c r="G192" s="9">
        <v>1</v>
      </c>
      <c r="H192">
        <v>0.59499999999999997</v>
      </c>
      <c r="K192" s="1">
        <v>407.155645722656</v>
      </c>
      <c r="R192" s="1"/>
    </row>
    <row r="193" spans="1:18" hidden="1" x14ac:dyDescent="0.2">
      <c r="A193" t="s">
        <v>25</v>
      </c>
      <c r="B193">
        <v>47.16</v>
      </c>
      <c r="C193" t="s">
        <v>175</v>
      </c>
      <c r="D193" t="s">
        <v>59</v>
      </c>
      <c r="E193" t="s">
        <v>158</v>
      </c>
      <c r="F193">
        <v>0</v>
      </c>
      <c r="G193" t="e">
        <f>(Table1[[#This Row],[emax]]-Table1[[#This Row],[e0]])/(Table1[[#This Row],[emax]]-Table1[[#This Row],[emin]])</f>
        <v>#DIV/0!</v>
      </c>
      <c r="R193" s="1"/>
    </row>
    <row r="194" spans="1:18" hidden="1" x14ac:dyDescent="0.2">
      <c r="A194" t="s">
        <v>25</v>
      </c>
      <c r="B194">
        <v>39</v>
      </c>
      <c r="C194" t="s">
        <v>174</v>
      </c>
      <c r="D194" t="s">
        <v>16</v>
      </c>
      <c r="E194" t="s">
        <v>158</v>
      </c>
      <c r="F194">
        <v>0</v>
      </c>
      <c r="G194" t="e">
        <f>(Table1[[#This Row],[emax]]-Table1[[#This Row],[e0]])/(Table1[[#This Row],[emax]]-Table1[[#This Row],[emin]])</f>
        <v>#DIV/0!</v>
      </c>
      <c r="N194">
        <v>153</v>
      </c>
      <c r="R194" s="1"/>
    </row>
    <row r="195" spans="1:18" hidden="1" x14ac:dyDescent="0.2">
      <c r="A195" t="s">
        <v>25</v>
      </c>
      <c r="B195">
        <v>39</v>
      </c>
      <c r="C195" t="s">
        <v>174</v>
      </c>
      <c r="D195" t="s">
        <v>17</v>
      </c>
      <c r="E195" t="s">
        <v>158</v>
      </c>
      <c r="F195">
        <v>0</v>
      </c>
      <c r="G195" t="e">
        <f>(Table1[[#This Row],[emax]]-Table1[[#This Row],[e0]])/(Table1[[#This Row],[emax]]-Table1[[#This Row],[emin]])</f>
        <v>#DIV/0!</v>
      </c>
      <c r="H195">
        <v>0.57299999999999995</v>
      </c>
      <c r="K195" s="1">
        <v>331.40067771972599</v>
      </c>
      <c r="M195">
        <v>155</v>
      </c>
      <c r="R195" s="1"/>
    </row>
    <row r="196" spans="1:18" hidden="1" x14ac:dyDescent="0.2">
      <c r="A196" t="s">
        <v>55</v>
      </c>
      <c r="B196">
        <v>28.75</v>
      </c>
      <c r="C196" t="s">
        <v>176</v>
      </c>
      <c r="D196" t="s">
        <v>14</v>
      </c>
      <c r="E196" t="s">
        <v>158</v>
      </c>
      <c r="F196">
        <v>0</v>
      </c>
      <c r="G196" t="e">
        <f>(Table1[[#This Row],[emax]]-Table1[[#This Row],[e0]])/(Table1[[#This Row],[emax]]-Table1[[#This Row],[emin]])</f>
        <v>#DIV/0!</v>
      </c>
      <c r="R196" s="1"/>
    </row>
    <row r="197" spans="1:18" hidden="1" x14ac:dyDescent="0.2">
      <c r="A197" t="s">
        <v>55</v>
      </c>
      <c r="B197">
        <v>46.25</v>
      </c>
      <c r="C197" t="s">
        <v>180</v>
      </c>
      <c r="D197" t="s">
        <v>8</v>
      </c>
      <c r="E197" t="s">
        <v>158</v>
      </c>
      <c r="F197">
        <v>0</v>
      </c>
      <c r="G197" s="1">
        <f>(Table1[[#This Row],[emax]]-Table1[[#This Row],[e0]])/(Table1[[#This Row],[emax]]-Table1[[#This Row],[emin]])</f>
        <v>0.90196078431372562</v>
      </c>
      <c r="H197">
        <v>0.60099999999999998</v>
      </c>
      <c r="I197">
        <v>1.0149999999999999</v>
      </c>
      <c r="J197">
        <v>0.55600000000000005</v>
      </c>
      <c r="K197" s="1">
        <v>321.75279342773399</v>
      </c>
      <c r="R197" s="1"/>
    </row>
    <row r="198" spans="1:18" hidden="1" x14ac:dyDescent="0.2">
      <c r="A198" t="s">
        <v>38</v>
      </c>
      <c r="B198">
        <v>4.25</v>
      </c>
      <c r="C198" t="s">
        <v>51</v>
      </c>
      <c r="D198" t="s">
        <v>8</v>
      </c>
      <c r="E198" t="s">
        <v>46</v>
      </c>
      <c r="F198">
        <v>0</v>
      </c>
      <c r="G198" s="1"/>
      <c r="H198">
        <v>0.504</v>
      </c>
      <c r="K198" s="1">
        <v>35.5095544042968</v>
      </c>
      <c r="R198" s="1"/>
    </row>
    <row r="199" spans="1:18" hidden="1" x14ac:dyDescent="0.2">
      <c r="A199" t="s">
        <v>38</v>
      </c>
      <c r="B199">
        <v>16.5</v>
      </c>
      <c r="C199" t="s">
        <v>142</v>
      </c>
      <c r="D199" t="s">
        <v>8</v>
      </c>
      <c r="E199" t="s">
        <v>136</v>
      </c>
      <c r="F199">
        <v>0</v>
      </c>
      <c r="G199" s="1">
        <f>(Table1[[#This Row],[emax]]-Table1[[#This Row],[e0]])/(Table1[[#This Row],[emax]]-Table1[[#This Row],[emin]])</f>
        <v>0.9248434237995824</v>
      </c>
      <c r="H199">
        <v>0.66800000000000004</v>
      </c>
      <c r="I199">
        <v>1.111</v>
      </c>
      <c r="J199">
        <v>0.63200000000000001</v>
      </c>
      <c r="K199" s="1">
        <v>131.22975298535101</v>
      </c>
      <c r="R199" s="1"/>
    </row>
    <row r="200" spans="1:18" hidden="1" x14ac:dyDescent="0.2">
      <c r="A200" t="s">
        <v>38</v>
      </c>
      <c r="B200">
        <v>9.5</v>
      </c>
      <c r="C200" t="s">
        <v>102</v>
      </c>
      <c r="D200" t="s">
        <v>8</v>
      </c>
      <c r="E200" t="s">
        <v>96</v>
      </c>
      <c r="F200">
        <v>0</v>
      </c>
      <c r="G200" s="1">
        <f>(Table1[[#This Row],[emax]]-Table1[[#This Row],[e0]])/(Table1[[#This Row],[emax]]-Table1[[#This Row],[emin]])</f>
        <v>0.8505434782608694</v>
      </c>
      <c r="H200">
        <v>0.46800000000000003</v>
      </c>
      <c r="I200">
        <v>0.78100000000000003</v>
      </c>
      <c r="J200">
        <v>0.41299999999999998</v>
      </c>
      <c r="K200" s="1">
        <v>59.423615507812499</v>
      </c>
      <c r="R200" s="1"/>
    </row>
    <row r="201" spans="1:18" hidden="1" x14ac:dyDescent="0.2">
      <c r="A201" t="s">
        <v>55</v>
      </c>
      <c r="B201">
        <v>27.25</v>
      </c>
      <c r="C201" t="s">
        <v>177</v>
      </c>
      <c r="D201" t="s">
        <v>16</v>
      </c>
      <c r="E201" t="s">
        <v>158</v>
      </c>
      <c r="F201">
        <v>0</v>
      </c>
      <c r="G201" t="e">
        <f>(Table1[[#This Row],[emax]]-Table1[[#This Row],[e0]])/(Table1[[#This Row],[emax]]-Table1[[#This Row],[emin]])</f>
        <v>#DIV/0!</v>
      </c>
      <c r="N201">
        <v>140</v>
      </c>
      <c r="R201" s="1"/>
    </row>
    <row r="202" spans="1:18" hidden="1" x14ac:dyDescent="0.2">
      <c r="A202" t="s">
        <v>55</v>
      </c>
      <c r="B202">
        <v>27.25</v>
      </c>
      <c r="C202" t="s">
        <v>177</v>
      </c>
      <c r="D202" t="s">
        <v>17</v>
      </c>
      <c r="E202" t="s">
        <v>158</v>
      </c>
      <c r="F202">
        <v>0</v>
      </c>
      <c r="G202">
        <f>(Table1[[#This Row],[emax]]-Table1[[#This Row],[e0]])/(Table1[[#This Row],[emax]]-Table1[[#This Row],[emin]])</f>
        <v>1.0561403508771929</v>
      </c>
      <c r="H202">
        <v>0.49</v>
      </c>
      <c r="I202">
        <v>0.79100000000000004</v>
      </c>
      <c r="J202">
        <v>0.50600000000000001</v>
      </c>
      <c r="K202" s="1">
        <v>197.186588063964</v>
      </c>
      <c r="M202">
        <v>202</v>
      </c>
      <c r="R202" s="1"/>
    </row>
    <row r="203" spans="1:18" hidden="1" x14ac:dyDescent="0.2">
      <c r="A203" t="s">
        <v>38</v>
      </c>
      <c r="B203">
        <v>29.75</v>
      </c>
      <c r="C203" t="s">
        <v>181</v>
      </c>
      <c r="D203" t="s">
        <v>14</v>
      </c>
      <c r="E203" t="s">
        <v>158</v>
      </c>
      <c r="F203">
        <v>0</v>
      </c>
      <c r="G203" t="e">
        <f>(Table1[[#This Row],[emax]]-Table1[[#This Row],[e0]])/(Table1[[#This Row],[emax]]-Table1[[#This Row],[emin]])</f>
        <v>#DIV/0!</v>
      </c>
      <c r="R203" s="1"/>
    </row>
    <row r="204" spans="1:18" hidden="1" x14ac:dyDescent="0.2">
      <c r="A204" t="s">
        <v>38</v>
      </c>
      <c r="B204">
        <v>20.81</v>
      </c>
      <c r="C204" t="s">
        <v>182</v>
      </c>
      <c r="D204" t="s">
        <v>14</v>
      </c>
      <c r="E204" t="s">
        <v>158</v>
      </c>
      <c r="F204">
        <v>0</v>
      </c>
      <c r="G204" t="e">
        <f>(Table1[[#This Row],[emax]]-Table1[[#This Row],[e0]])/(Table1[[#This Row],[emax]]-Table1[[#This Row],[emin]])</f>
        <v>#DIV/0!</v>
      </c>
      <c r="R204" s="1"/>
    </row>
    <row r="205" spans="1:18" hidden="1" x14ac:dyDescent="0.2">
      <c r="A205" t="s">
        <v>38</v>
      </c>
      <c r="B205">
        <v>20.8</v>
      </c>
      <c r="C205" t="s">
        <v>183</v>
      </c>
      <c r="D205" t="s">
        <v>8</v>
      </c>
      <c r="E205" t="s">
        <v>158</v>
      </c>
      <c r="F205">
        <v>0</v>
      </c>
      <c r="G205" s="1">
        <f>(Table1[[#This Row],[emax]]-Table1[[#This Row],[e0]])/(Table1[[#This Row],[emax]]-Table1[[#This Row],[emin]])</f>
        <v>0.63408521303258147</v>
      </c>
      <c r="H205">
        <v>0.626</v>
      </c>
      <c r="I205">
        <v>0.879</v>
      </c>
      <c r="J205">
        <v>0.48</v>
      </c>
      <c r="K205" s="1">
        <v>131.530113483398</v>
      </c>
      <c r="R205" s="1"/>
    </row>
    <row r="206" spans="1:18" hidden="1" x14ac:dyDescent="0.2">
      <c r="A206" t="s">
        <v>38</v>
      </c>
      <c r="B206">
        <v>27</v>
      </c>
      <c r="C206" t="s">
        <v>184</v>
      </c>
      <c r="D206" t="s">
        <v>8</v>
      </c>
      <c r="E206" t="s">
        <v>158</v>
      </c>
      <c r="F206">
        <v>0</v>
      </c>
      <c r="G206" s="9">
        <v>1</v>
      </c>
      <c r="H206">
        <v>0.48</v>
      </c>
      <c r="K206" s="1">
        <v>226.66912765136701</v>
      </c>
      <c r="R206" s="1"/>
    </row>
    <row r="207" spans="1:18" hidden="1" x14ac:dyDescent="0.2">
      <c r="A207" t="s">
        <v>38</v>
      </c>
      <c r="B207">
        <v>29.75</v>
      </c>
      <c r="C207" t="s">
        <v>185</v>
      </c>
      <c r="D207" t="s">
        <v>8</v>
      </c>
      <c r="E207" t="s">
        <v>158</v>
      </c>
      <c r="F207">
        <v>0</v>
      </c>
      <c r="G207" s="1">
        <f>(Table1[[#This Row],[emax]]-Table1[[#This Row],[e0]])/(Table1[[#This Row],[emax]]-Table1[[#This Row],[emin]])</f>
        <v>0.89531680440771355</v>
      </c>
      <c r="H207">
        <v>0.378</v>
      </c>
      <c r="I207">
        <v>0.70299999999999996</v>
      </c>
      <c r="J207">
        <v>0.34</v>
      </c>
      <c r="K207" s="1">
        <v>235.34365456054601</v>
      </c>
      <c r="R207" s="1"/>
    </row>
    <row r="208" spans="1:18" hidden="1" x14ac:dyDescent="0.2">
      <c r="A208" t="s">
        <v>38</v>
      </c>
      <c r="B208">
        <v>20.8</v>
      </c>
      <c r="C208" t="s">
        <v>183</v>
      </c>
      <c r="D208" t="s">
        <v>16</v>
      </c>
      <c r="E208" t="s">
        <v>158</v>
      </c>
      <c r="F208">
        <v>0</v>
      </c>
      <c r="G208" t="e">
        <f>(Table1[[#This Row],[emax]]-Table1[[#This Row],[e0]])/(Table1[[#This Row],[emax]]-Table1[[#This Row],[emin]])</f>
        <v>#DIV/0!</v>
      </c>
      <c r="N208">
        <v>66</v>
      </c>
      <c r="R208" s="1"/>
    </row>
    <row r="209" spans="1:18" hidden="1" x14ac:dyDescent="0.2">
      <c r="A209" t="s">
        <v>38</v>
      </c>
      <c r="B209">
        <v>20.8</v>
      </c>
      <c r="C209" t="s">
        <v>183</v>
      </c>
      <c r="D209" t="s">
        <v>17</v>
      </c>
      <c r="E209" t="s">
        <v>158</v>
      </c>
      <c r="F209">
        <v>0</v>
      </c>
      <c r="G209">
        <f>(Table1[[#This Row],[emax]]-Table1[[#This Row],[e0]])/(Table1[[#This Row],[emax]]-Table1[[#This Row],[emin]])</f>
        <v>0.63408521303258147</v>
      </c>
      <c r="H209">
        <v>0.626</v>
      </c>
      <c r="I209">
        <v>0.879</v>
      </c>
      <c r="J209">
        <v>0.48</v>
      </c>
      <c r="K209" s="1">
        <v>131.530113483398</v>
      </c>
      <c r="M209">
        <v>73</v>
      </c>
      <c r="R209" s="1"/>
    </row>
    <row r="210" spans="1:18" hidden="1" x14ac:dyDescent="0.2">
      <c r="A210" t="s">
        <v>38</v>
      </c>
      <c r="B210">
        <v>29.75</v>
      </c>
      <c r="C210" t="s">
        <v>185</v>
      </c>
      <c r="D210" t="s">
        <v>17</v>
      </c>
      <c r="E210" t="s">
        <v>158</v>
      </c>
      <c r="F210">
        <v>0</v>
      </c>
      <c r="G210">
        <f>(Table1[[#This Row],[emax]]-Table1[[#This Row],[e0]])/(Table1[[#This Row],[emax]]-Table1[[#This Row],[emin]])</f>
        <v>0.89531680440771355</v>
      </c>
      <c r="H210">
        <v>0.378</v>
      </c>
      <c r="I210">
        <v>0.70299999999999996</v>
      </c>
      <c r="J210">
        <v>0.34</v>
      </c>
      <c r="M210">
        <v>275</v>
      </c>
      <c r="R210" s="1"/>
    </row>
    <row r="211" spans="1:18" x14ac:dyDescent="0.2">
      <c r="A211" t="s">
        <v>12</v>
      </c>
      <c r="B211">
        <v>3.5</v>
      </c>
      <c r="C211" t="s">
        <v>202</v>
      </c>
      <c r="D211" t="s">
        <v>8</v>
      </c>
      <c r="E211" t="s">
        <v>9</v>
      </c>
      <c r="F211">
        <v>1</v>
      </c>
      <c r="G211" s="1">
        <v>1</v>
      </c>
      <c r="H211">
        <v>0.47299999999999998</v>
      </c>
      <c r="K211">
        <v>39.200000000000003</v>
      </c>
      <c r="R211" s="1"/>
    </row>
    <row r="212" spans="1:18" hidden="1" x14ac:dyDescent="0.2">
      <c r="A212" t="s">
        <v>6</v>
      </c>
      <c r="B212">
        <v>24.1</v>
      </c>
      <c r="C212" t="s">
        <v>203</v>
      </c>
      <c r="D212" t="s">
        <v>8</v>
      </c>
      <c r="E212" t="s">
        <v>96</v>
      </c>
      <c r="F212">
        <v>0</v>
      </c>
      <c r="G212" s="11">
        <v>1</v>
      </c>
      <c r="H212" s="10">
        <v>0.4</v>
      </c>
      <c r="K212">
        <v>164.5</v>
      </c>
      <c r="R212" s="1"/>
    </row>
    <row r="213" spans="1:18" hidden="1" x14ac:dyDescent="0.2">
      <c r="G213" s="8"/>
      <c r="R213" s="1"/>
    </row>
    <row r="214" spans="1:18" x14ac:dyDescent="0.2">
      <c r="R214" s="1"/>
    </row>
    <row r="215" spans="1:18" x14ac:dyDescent="0.2">
      <c r="R215" s="1"/>
    </row>
    <row r="216" spans="1:18" x14ac:dyDescent="0.2">
      <c r="R216" s="1"/>
    </row>
    <row r="217" spans="1:18" x14ac:dyDescent="0.2">
      <c r="F217" s="6"/>
      <c r="R217" s="1"/>
    </row>
    <row r="218" spans="1:18" x14ac:dyDescent="0.2">
      <c r="F218" s="7"/>
      <c r="R218" s="1"/>
    </row>
    <row r="219" spans="1:18" x14ac:dyDescent="0.2">
      <c r="F219" s="6"/>
      <c r="R219" s="1"/>
    </row>
    <row r="220" spans="1:18" x14ac:dyDescent="0.2">
      <c r="F220" s="7"/>
      <c r="R220" s="1"/>
    </row>
    <row r="221" spans="1:18" x14ac:dyDescent="0.2">
      <c r="F221" s="6"/>
      <c r="R221" s="1"/>
    </row>
    <row r="222" spans="1:18" x14ac:dyDescent="0.2">
      <c r="F222" s="7"/>
      <c r="R222" s="1"/>
    </row>
    <row r="223" spans="1:18" x14ac:dyDescent="0.2">
      <c r="F223" s="6"/>
      <c r="R223" s="1"/>
    </row>
    <row r="224" spans="1:18" x14ac:dyDescent="0.2">
      <c r="F224" s="7"/>
      <c r="R224" s="1"/>
    </row>
    <row r="225" spans="6:18" x14ac:dyDescent="0.2">
      <c r="F225" s="6"/>
      <c r="R225" s="1"/>
    </row>
    <row r="226" spans="6:18" x14ac:dyDescent="0.2">
      <c r="F226" s="7"/>
      <c r="R226" s="1"/>
    </row>
    <row r="227" spans="6:18" x14ac:dyDescent="0.2">
      <c r="F227" s="6"/>
      <c r="R227" s="1"/>
    </row>
    <row r="228" spans="6:18" x14ac:dyDescent="0.2">
      <c r="F228" s="7"/>
      <c r="R228" s="1"/>
    </row>
    <row r="229" spans="6:18" x14ac:dyDescent="0.2">
      <c r="F229" s="6"/>
      <c r="R229" s="1"/>
    </row>
    <row r="230" spans="6:18" x14ac:dyDescent="0.2">
      <c r="F230" s="7"/>
      <c r="R230" s="1"/>
    </row>
    <row r="231" spans="6:18" x14ac:dyDescent="0.2">
      <c r="F231" s="6"/>
      <c r="R231" s="1"/>
    </row>
    <row r="232" spans="6:18" x14ac:dyDescent="0.2">
      <c r="F232" s="7"/>
      <c r="R232" s="1"/>
    </row>
    <row r="233" spans="6:18" x14ac:dyDescent="0.2">
      <c r="F233" s="6"/>
      <c r="R233" s="1"/>
    </row>
    <row r="234" spans="6:18" x14ac:dyDescent="0.2">
      <c r="F234" s="7"/>
      <c r="R234" s="1"/>
    </row>
    <row r="235" spans="6:18" x14ac:dyDescent="0.2">
      <c r="R235" s="1"/>
    </row>
    <row r="236" spans="6:18" x14ac:dyDescent="0.2">
      <c r="R236" s="1"/>
    </row>
    <row r="237" spans="6:18" x14ac:dyDescent="0.2">
      <c r="R237" s="1"/>
    </row>
    <row r="238" spans="6:18" x14ac:dyDescent="0.2">
      <c r="R238" s="1"/>
    </row>
    <row r="239" spans="6:18" x14ac:dyDescent="0.2">
      <c r="R239" s="1"/>
    </row>
    <row r="240" spans="6:18" x14ac:dyDescent="0.2">
      <c r="R240" s="1"/>
    </row>
    <row r="241" spans="18:18" x14ac:dyDescent="0.2">
      <c r="R241" s="1"/>
    </row>
    <row r="242" spans="18:18" x14ac:dyDescent="0.2">
      <c r="R242" s="1"/>
    </row>
    <row r="243" spans="18:18" x14ac:dyDescent="0.2">
      <c r="R243" s="1"/>
    </row>
    <row r="244" spans="18:18" x14ac:dyDescent="0.2">
      <c r="R244" s="1"/>
    </row>
    <row r="245" spans="18:18" x14ac:dyDescent="0.2">
      <c r="R245" s="1"/>
    </row>
    <row r="246" spans="18:18" x14ac:dyDescent="0.2">
      <c r="R246" s="1"/>
    </row>
    <row r="247" spans="18:18" x14ac:dyDescent="0.2">
      <c r="R247" s="1"/>
    </row>
    <row r="248" spans="18:18" x14ac:dyDescent="0.2">
      <c r="R248" s="1"/>
    </row>
    <row r="249" spans="18:18" x14ac:dyDescent="0.2">
      <c r="R249" s="1"/>
    </row>
    <row r="250" spans="18:18" x14ac:dyDescent="0.2">
      <c r="R250" s="1"/>
    </row>
    <row r="251" spans="18:18" x14ac:dyDescent="0.2">
      <c r="R251" s="1"/>
    </row>
    <row r="252" spans="18:18" x14ac:dyDescent="0.2">
      <c r="R252" s="1"/>
    </row>
  </sheetData>
  <pageMargins left="0.7" right="0.7" top="0.75" bottom="0.75" header="0.3" footer="0.3"/>
  <pageSetup paperSize="9" orientation="portrait" horizontalDpi="300" verticalDpi="300"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E31A-A611-4DFC-A95A-27300B8E135B}">
  <dimension ref="C2:E15"/>
  <sheetViews>
    <sheetView workbookViewId="0">
      <selection activeCell="I13" sqref="I12:I13"/>
    </sheetView>
  </sheetViews>
  <sheetFormatPr defaultRowHeight="11.4" x14ac:dyDescent="0.2"/>
  <cols>
    <col min="3" max="3" width="10.8984375" bestFit="1" customWidth="1"/>
  </cols>
  <sheetData>
    <row r="2" spans="3:5" x14ac:dyDescent="0.2">
      <c r="C2" s="6">
        <v>0.33100000000000002</v>
      </c>
      <c r="D2" s="6">
        <v>0.73199999999999998</v>
      </c>
      <c r="E2" s="6">
        <v>0.22700000000000001</v>
      </c>
    </row>
    <row r="3" spans="3:5" x14ac:dyDescent="0.2">
      <c r="C3" s="7">
        <v>0.41299999999999998</v>
      </c>
      <c r="D3" s="7">
        <v>0.99199999999999999</v>
      </c>
      <c r="E3" s="7">
        <v>0.221</v>
      </c>
    </row>
    <row r="4" spans="3:5" x14ac:dyDescent="0.2">
      <c r="C4" s="6">
        <v>0.502</v>
      </c>
      <c r="D4" s="6">
        <v>0.99199999999999999</v>
      </c>
      <c r="E4" s="6">
        <v>0.45600000000000002</v>
      </c>
    </row>
    <row r="5" spans="3:5" x14ac:dyDescent="0.2">
      <c r="C5" s="7">
        <v>0.59199999999999997</v>
      </c>
      <c r="D5" s="7">
        <v>1.137</v>
      </c>
      <c r="E5" s="7">
        <v>0.432</v>
      </c>
    </row>
    <row r="6" spans="3:5" x14ac:dyDescent="0.2">
      <c r="C6" s="6">
        <v>0.53500000000000003</v>
      </c>
      <c r="D6" s="6">
        <v>1.1539999999999999</v>
      </c>
      <c r="E6" s="6">
        <v>0.44</v>
      </c>
    </row>
    <row r="7" spans="3:5" x14ac:dyDescent="0.2">
      <c r="C7" s="7">
        <v>0.46400000000000002</v>
      </c>
      <c r="D7" s="7">
        <v>1.246</v>
      </c>
      <c r="E7" s="7">
        <v>0.24399999999999999</v>
      </c>
    </row>
    <row r="8" spans="3:5" x14ac:dyDescent="0.2">
      <c r="C8" s="6">
        <v>0.32900000000000001</v>
      </c>
      <c r="D8" s="6">
        <v>0.80300000000000005</v>
      </c>
      <c r="E8" s="6">
        <v>0.23799999999999999</v>
      </c>
    </row>
    <row r="9" spans="3:5" x14ac:dyDescent="0.2">
      <c r="C9" s="7">
        <v>0.51700000000000002</v>
      </c>
      <c r="D9" s="7">
        <v>1.103</v>
      </c>
      <c r="E9" s="7">
        <v>0.39500000000000002</v>
      </c>
    </row>
    <row r="10" spans="3:5" x14ac:dyDescent="0.2">
      <c r="C10" s="6">
        <v>0.49</v>
      </c>
      <c r="D10" s="6">
        <v>0.79100000000000004</v>
      </c>
      <c r="E10" s="6">
        <v>0.50600000000000001</v>
      </c>
    </row>
    <row r="11" spans="3:5" x14ac:dyDescent="0.2">
      <c r="C11" s="7">
        <v>0.41599999999999998</v>
      </c>
      <c r="D11" s="7">
        <v>0.71599999999999997</v>
      </c>
      <c r="E11" s="7">
        <v>0.44600000000000001</v>
      </c>
    </row>
    <row r="12" spans="3:5" x14ac:dyDescent="0.2">
      <c r="C12" s="6">
        <v>0.378</v>
      </c>
      <c r="D12" s="6">
        <v>0.70299999999999996</v>
      </c>
      <c r="E12" s="6">
        <v>0.34</v>
      </c>
    </row>
    <row r="15" spans="3:5" x14ac:dyDescent="0.2">
      <c r="C15">
        <f>SUM(C2:C12)/11</f>
        <v>0.45154545454545458</v>
      </c>
      <c r="D15">
        <f t="shared" ref="D15:E15" si="0">SUM(D2:D12)/11</f>
        <v>0.94263636363636361</v>
      </c>
      <c r="E15">
        <f t="shared" si="0"/>
        <v>0.35863636363636364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46E516B51978C40B6808ADDF5D863E7" ma:contentTypeVersion="6" ma:contentTypeDescription="Create a new document." ma:contentTypeScope="" ma:versionID="1f375e98a744d86c09e9a78d9c029eee">
  <xsd:schema xmlns:xsd="http://www.w3.org/2001/XMLSchema" xmlns:xs="http://www.w3.org/2001/XMLSchema" xmlns:p="http://schemas.microsoft.com/office/2006/metadata/properties" xmlns:ns2="e2dc5aae-772b-4b2e-b093-b2acff8814d8" xmlns:ns3="b1ee3089-0fcb-4f28-abaa-463ee30be9dc" targetNamespace="http://schemas.microsoft.com/office/2006/metadata/properties" ma:root="true" ma:fieldsID="5f83c61af8490551a6a4943051a36e9b" ns2:_="" ns3:_="">
    <xsd:import namespace="e2dc5aae-772b-4b2e-b093-b2acff8814d8"/>
    <xsd:import namespace="b1ee3089-0fcb-4f28-abaa-463ee30be9d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dc5aae-772b-4b2e-b093-b2acff8814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ee3089-0fcb-4f28-abaa-463ee30be9d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BDE7552-CE6A-40B6-BF82-E8975AECE4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dc5aae-772b-4b2e-b093-b2acff8814d8"/>
    <ds:schemaRef ds:uri="b1ee3089-0fcb-4f28-abaa-463ee30be9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3E7F5CF-032D-4875-B8A1-D1C21870322E}">
  <ds:schemaRefs>
    <ds:schemaRef ds:uri="http://schemas.microsoft.com/sharepoint/v3/contenttype/forms"/>
  </ds:schemaRefs>
</ds:datastoreItem>
</file>

<file path=customXml/itemProps3.xml><?xml version="1.0" encoding="utf-8"?>
<ds:datastoreItem xmlns:ds="http://schemas.openxmlformats.org/officeDocument/2006/customXml" ds:itemID="{C6742551-D140-4465-B69B-958BFE041ABA}">
  <ds:schemaRefs>
    <ds:schemaRef ds:uri="http://schemas.microsoft.com/office/2006/documentManagement/types"/>
    <ds:schemaRef ds:uri="http://schemas.openxmlformats.org/package/2006/metadata/core-properties"/>
    <ds:schemaRef ds:uri="http://purl.org/dc/dcmitype/"/>
    <ds:schemaRef ds:uri="http://purl.org/dc/elements/1.1/"/>
    <ds:schemaRef ds:uri="http://schemas.microsoft.com/office/2006/metadata/properties"/>
    <ds:schemaRef ds:uri="e2dc5aae-772b-4b2e-b093-b2acff8814d8"/>
    <ds:schemaRef ds:uri="http://purl.org/dc/terms/"/>
    <ds:schemaRef ds:uri="http://schemas.microsoft.com/office/infopath/2007/PartnerControls"/>
    <ds:schemaRef ds:uri="b1ee3089-0fcb-4f28-abaa-463ee30be9dc"/>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Inventory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Pooyan Ghasemi</dc:creator>
  <cp:lastModifiedBy>Majid Goodarzi</cp:lastModifiedBy>
  <dcterms:created xsi:type="dcterms:W3CDTF">2021-01-18T08:38:19Z</dcterms:created>
  <dcterms:modified xsi:type="dcterms:W3CDTF">2021-04-29T15:33:06Z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0x010100446E516B51978C40B6808ADDF5D863E7</vt:lpwstr>
  </property>
</Properties>
</file>