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07B11C1-8F69-4F11-9179-6808292721E2}" xr6:coauthVersionLast="43" xr6:coauthVersionMax="43" xr10:uidLastSave="{00000000-0000-0000-0000-000000000000}"/>
  <bookViews>
    <workbookView xWindow="-120" yWindow="-120" windowWidth="20730" windowHeight="11310" activeTab="2" xr2:uid="{00000000-000D-0000-FFFF-FFFF00000000}"/>
  </bookViews>
  <sheets>
    <sheet name="Summary" sheetId="6" r:id="rId1"/>
    <sheet name="APP Request(LAN)" sheetId="1" r:id="rId2"/>
    <sheet name="APP Request(4g)" sheetId="7" r:id="rId3"/>
    <sheet name="APP Request(3g)" sheetId="9" r:id="rId4"/>
    <sheet name="COMPARISION" sheetId="11" r:id="rId5"/>
  </sheets>
  <definedNames>
    <definedName name="_xlnm._FilterDatabase" localSheetId="3" hidden="1">'APP Request(3g)'!$N$3:$Q$41</definedName>
    <definedName name="_xlnm._FilterDatabase" localSheetId="2" hidden="1">'APP Request(4g)'!$A$3:$P$42</definedName>
    <definedName name="_xlnm._FilterDatabase" localSheetId="1" hidden="1">'APP Request(LAN)'!$A$3:$R$41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7" l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5" i="7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" i="1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" i="9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" i="7"/>
  <c r="F3" i="6"/>
  <c r="F5" i="6"/>
  <c r="F7" i="6"/>
</calcChain>
</file>

<file path=xl/sharedStrings.xml><?xml version="1.0" encoding="utf-8"?>
<sst xmlns="http://schemas.openxmlformats.org/spreadsheetml/2006/main" count="411" uniqueCount="205">
  <si>
    <t>S.No</t>
  </si>
  <si>
    <t>Request</t>
  </si>
  <si>
    <t>Expected Response Time (msec)</t>
  </si>
  <si>
    <t>1</t>
  </si>
  <si>
    <t>10</t>
  </si>
  <si>
    <t>Rating</t>
  </si>
  <si>
    <t>Received (kb)</t>
  </si>
  <si>
    <t>Sent(kb)</t>
  </si>
  <si>
    <t>AMBER</t>
  </si>
  <si>
    <t>RED</t>
  </si>
  <si>
    <t>Labels</t>
  </si>
  <si>
    <t xml:space="preserve">GREEN </t>
  </si>
  <si>
    <t>Threshold Time (mSec)</t>
  </si>
  <si>
    <t>LAN</t>
  </si>
  <si>
    <t>Network</t>
  </si>
  <si>
    <t>4G</t>
  </si>
  <si>
    <t>3G</t>
  </si>
  <si>
    <t>17 /api/getReport</t>
  </si>
  <si>
    <t>24 /api/userData</t>
  </si>
  <si>
    <t>dashboard</t>
  </si>
  <si>
    <t>setting page</t>
  </si>
  <si>
    <t>forgot passcode</t>
  </si>
  <si>
    <t>report</t>
  </si>
  <si>
    <t>2 /api/theme/getSummary</t>
  </si>
  <si>
    <t>1 /api/theme/question</t>
  </si>
  <si>
    <t>4 /api/answer</t>
  </si>
  <si>
    <t>5 /api/getReport</t>
  </si>
  <si>
    <t>6 /api/userCount</t>
  </si>
  <si>
    <t>7 /api/user</t>
  </si>
  <si>
    <t>8 /api/mapAnswerToUser</t>
  </si>
  <si>
    <t>9 /api/passcode</t>
  </si>
  <si>
    <t>10 /api/dashboard/userData</t>
  </si>
  <si>
    <t>11 /api/getReport</t>
  </si>
  <si>
    <t>12 /api/getAssessmentList</t>
  </si>
  <si>
    <t>13 /api/theme/question</t>
  </si>
  <si>
    <t>14 /api/theme/getSummary</t>
  </si>
  <si>
    <t>15 /api/answer</t>
  </si>
  <si>
    <t>16 /api/userCount</t>
  </si>
  <si>
    <t>18 /api/userCount</t>
  </si>
  <si>
    <t>19 /api/getpasscode</t>
  </si>
  <si>
    <t>20 /api/getpasscode</t>
  </si>
  <si>
    <t>21 /api/dashboard/userData</t>
  </si>
  <si>
    <t>22 /profile_image.json</t>
  </si>
  <si>
    <t>23 /api/user</t>
  </si>
  <si>
    <t>25 /api/userData</t>
  </si>
  <si>
    <t>change passcode</t>
  </si>
  <si>
    <t>Prvacy setting</t>
  </si>
  <si>
    <t>Height</t>
  </si>
  <si>
    <t>weight</t>
  </si>
  <si>
    <t>Save for later</t>
  </si>
  <si>
    <t>Assessment list</t>
  </si>
  <si>
    <t>questions</t>
  </si>
  <si>
    <t xml:space="preserve">questions  </t>
  </si>
  <si>
    <t>lets start page</t>
  </si>
  <si>
    <t>answers</t>
  </si>
  <si>
    <t>user  count</t>
  </si>
  <si>
    <t>logout</t>
  </si>
  <si>
    <t>OTP for forgot passcode</t>
  </si>
  <si>
    <t>login page</t>
  </si>
  <si>
    <t>QUESTIONS</t>
  </si>
  <si>
    <t>COUNT</t>
  </si>
  <si>
    <t>SIGN UP</t>
  </si>
  <si>
    <t>USER DATA</t>
  </si>
  <si>
    <t>PASSCODE</t>
  </si>
  <si>
    <t>DASHBOARD</t>
  </si>
  <si>
    <t>REPORT</t>
  </si>
  <si>
    <t>QUESTIONS THEME</t>
  </si>
  <si>
    <t>SETTING PAGE</t>
  </si>
  <si>
    <t>PERSONAL SETTING</t>
  </si>
  <si>
    <t>CHANGE PROFILE PICTURE</t>
  </si>
  <si>
    <t>CHANGE PASSCODE</t>
  </si>
  <si>
    <t xml:space="preserve">APP TESTING THROUGH LAN NETWORK </t>
  </si>
  <si>
    <t xml:space="preserve">APP TESTING THROUGH 3G NETWORK </t>
  </si>
  <si>
    <t>TOTAL</t>
  </si>
  <si>
    <t xml:space="preserve">COMPARSION FOR 100 USER THROUGH LAN NETWORK </t>
  </si>
  <si>
    <t>100 USER OLD</t>
  </si>
  <si>
    <t>100 USER NEW</t>
  </si>
  <si>
    <t>11 /api/userCount</t>
  </si>
  <si>
    <t>12 /api/userCount</t>
  </si>
  <si>
    <t>18 /api/theme/question</t>
  </si>
  <si>
    <t>19 /api/theme/getSummary</t>
  </si>
  <si>
    <t>20 /api/theme/getSummary</t>
  </si>
  <si>
    <t>27 /api/userCount</t>
  </si>
  <si>
    <t>28 /api/registrationValidation</t>
  </si>
  <si>
    <t>29 /api/otp</t>
  </si>
  <si>
    <t>31 /api/user</t>
  </si>
  <si>
    <t>32 /api/mapAnswerToUser</t>
  </si>
  <si>
    <t>33 /api/createUserVital</t>
  </si>
  <si>
    <t>34 /api/dashboard/userData</t>
  </si>
  <si>
    <t>35 /api/getAssessmentList</t>
  </si>
  <si>
    <t>36 /api/getReport</t>
  </si>
  <si>
    <t>37 /api/theme/question</t>
  </si>
  <si>
    <t>40 /api/theme/getSummary</t>
  </si>
  <si>
    <t>38 /api/dashboard/userData</t>
  </si>
  <si>
    <t>39 /api/dashboard/userData</t>
  </si>
  <si>
    <t>42 /api/theme/getSummary</t>
  </si>
  <si>
    <t>41 /api/goal/userGoals</t>
  </si>
  <si>
    <t>43 /api/answer</t>
  </si>
  <si>
    <t>44 /api/dashboard/userData</t>
  </si>
  <si>
    <t>45 /api/getAssessmentList</t>
  </si>
  <si>
    <t>46 /api/getReport</t>
  </si>
  <si>
    <t>47 /api/theme/question</t>
  </si>
  <si>
    <t>49 /api/theme/getSummary</t>
  </si>
  <si>
    <t>48 /api/dashboard/userData</t>
  </si>
  <si>
    <t>51 /api/dashboard/userData</t>
  </si>
  <si>
    <t>52 /api/theme/getSummary</t>
  </si>
  <si>
    <t>50 /api/goal/userGoals</t>
  </si>
  <si>
    <t>53 /api/answer</t>
  </si>
  <si>
    <t>54 /api/dashboard/userData</t>
  </si>
  <si>
    <t>56 /api/getAssessmentList</t>
  </si>
  <si>
    <t>55 /api/getReport</t>
  </si>
  <si>
    <t>57 /api/theme/question</t>
  </si>
  <si>
    <t>59 /api/theme/getSummary</t>
  </si>
  <si>
    <t>58 /api/dashboard/userData</t>
  </si>
  <si>
    <t>61 /api/dashboard/userData</t>
  </si>
  <si>
    <t>62 /api/theme/getSummary</t>
  </si>
  <si>
    <t>60 /api/goal/userGoals</t>
  </si>
  <si>
    <t>63 /api/answer</t>
  </si>
  <si>
    <t>64 /api/dashboard/userData</t>
  </si>
  <si>
    <t>65 /api/getReport</t>
  </si>
  <si>
    <t>66 /api/getAssessmentList</t>
  </si>
  <si>
    <t>67 /api/theme/question</t>
  </si>
  <si>
    <t>70 /api/theme/getSummary</t>
  </si>
  <si>
    <t>68 /api/dashboard/userData</t>
  </si>
  <si>
    <t>69 /api/dashboard/userData</t>
  </si>
  <si>
    <t>72 /api/theme/getSummary</t>
  </si>
  <si>
    <t>71 /api/goal/userGoals</t>
  </si>
  <si>
    <t>73 /api/answer</t>
  </si>
  <si>
    <t>74 /api/dashboard/userData</t>
  </si>
  <si>
    <t>76 /api/getReport</t>
  </si>
  <si>
    <t>75 /api/getAssessmentList</t>
  </si>
  <si>
    <t>77 /api/dashboard/userData</t>
  </si>
  <si>
    <t>78 /api/goal/userGoals</t>
  </si>
  <si>
    <t>82 /api/goal/calculateuseractivity</t>
  </si>
  <si>
    <t>83 /api/goal/calculateuseractivity</t>
  </si>
  <si>
    <t>84 /api/goal/getFilteredRangeUserActivity</t>
  </si>
  <si>
    <t>90 /api/goal/updateUserActivity</t>
  </si>
  <si>
    <t>92 /api/goal/updateUserActivity</t>
  </si>
  <si>
    <t>95 /api/goal/calculateuseractivity</t>
  </si>
  <si>
    <t>94 /api/goal/updateUserActivity</t>
  </si>
  <si>
    <t>96 /api/goal/calculateuseractivity</t>
  </si>
  <si>
    <t>97 /api/goal/updateUserGoals</t>
  </si>
  <si>
    <t>98 /api/goal/calculateuseractivity</t>
  </si>
  <si>
    <t>99 /api/goal/updateUserGoals</t>
  </si>
  <si>
    <t>100 /api/goal/updateUserGoals</t>
  </si>
  <si>
    <t>101 /api/goal/updateUserActivity</t>
  </si>
  <si>
    <t>102 /api/goal/calculateuseractivity</t>
  </si>
  <si>
    <t>104 /api/goal/updateUserGoals</t>
  </si>
  <si>
    <t>105 /api/goal/getFilteredUserActivity</t>
  </si>
  <si>
    <t>106 /api/goal/userGoals</t>
  </si>
  <si>
    <t>108 /api/goal/getFilteredRangeUserActivity</t>
  </si>
  <si>
    <t>114 /api/goal/updateUserActivity</t>
  </si>
  <si>
    <t>113 /api/goal/calculateuseractivity</t>
  </si>
  <si>
    <t>115 /api/goal/calculateuseractivity</t>
  </si>
  <si>
    <t>116 /api/goal/updateUserActivity</t>
  </si>
  <si>
    <t>117 /api/goal/calculateuseractivity</t>
  </si>
  <si>
    <t>118 /api/goal/updateUserActivity</t>
  </si>
  <si>
    <t>119 /api/goal/calculateuseractivity</t>
  </si>
  <si>
    <t>120 /api/goal/userGoals</t>
  </si>
  <si>
    <t>121 /api/goal/updateUserActivity</t>
  </si>
  <si>
    <t>122 /api/goal/updateUserActivity</t>
  </si>
  <si>
    <t>123 /api/goal/calculateuseractivity</t>
  </si>
  <si>
    <t>124 /api/goal/calculateuseractivity</t>
  </si>
  <si>
    <t>126 /api/goal/updateUserActivity</t>
  </si>
  <si>
    <t>128 /api/goal/calculateuseractivity</t>
  </si>
  <si>
    <t>129 /api/goal/updateUserActivity</t>
  </si>
  <si>
    <t>131 /api/goal/updateUserActivity</t>
  </si>
  <si>
    <t>133 /api/goal/calculateuseractivity</t>
  </si>
  <si>
    <t>134 /api/goal/updateUserActivity</t>
  </si>
  <si>
    <t>132 /vectors/healthy-eating-concept-with-outline-food-icon-vector-id1060988290</t>
  </si>
  <si>
    <t>136 /api/goal/calculateuseractivity</t>
  </si>
  <si>
    <t>137 /api/goal/calculateuseractivity</t>
  </si>
  <si>
    <t>138 /api/goal/userGoals</t>
  </si>
  <si>
    <t>139 /api/dashboard/userData</t>
  </si>
  <si>
    <t>143 /api/dashboard/userData</t>
  </si>
  <si>
    <t>145 /api/user/id</t>
  </si>
  <si>
    <t>148 /api/userData</t>
  </si>
  <si>
    <t>149 /api/userData</t>
  </si>
  <si>
    <t>150 /api/userData</t>
  </si>
  <si>
    <t>151 /api/user/updateUserGender</t>
  </si>
  <si>
    <t>152 /api/user/updateUserDob</t>
  </si>
  <si>
    <t>153 /api/changePasscode</t>
  </si>
  <si>
    <t>159 /api/zul/getLeaderBoard</t>
  </si>
  <si>
    <t>167 /generate_204</t>
  </si>
  <si>
    <t>168 /gen_204</t>
  </si>
  <si>
    <t>169 /api/dashboard/userData</t>
  </si>
  <si>
    <t>170 /api/goal/userGoals</t>
  </si>
  <si>
    <t>171 /generate_204</t>
  </si>
  <si>
    <t>172 /api/dashboard/userData</t>
  </si>
  <si>
    <t>173 /gen_204</t>
  </si>
  <si>
    <t>175 /api/dashboard/userData</t>
  </si>
  <si>
    <t>174 /api/goal/userGoals</t>
  </si>
  <si>
    <t>176 /api/dashboard/userData</t>
  </si>
  <si>
    <t>177 /generate_204</t>
  </si>
  <si>
    <t>178 /gen_204</t>
  </si>
  <si>
    <t>179 /api/userCount</t>
  </si>
  <si>
    <t>180 /generate_204</t>
  </si>
  <si>
    <t>181 /api/userCount</t>
  </si>
  <si>
    <t>182 /gen_204</t>
  </si>
  <si>
    <t>183 /api/getpasscode</t>
  </si>
  <si>
    <t>186 /api/dashboard/userData</t>
  </si>
  <si>
    <t>185 /api/dashboard/userData</t>
  </si>
  <si>
    <t>187 /generate_204</t>
  </si>
  <si>
    <t>184 /api/goal/userGoals</t>
  </si>
  <si>
    <t>188 /gen_204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</si>
</sst>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Summary!$C$2</c:f>
              <c:strCache>
                <c:ptCount val="1"/>
                <c:pt idx="0">
                  <c:v>GREEN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Summary!$C$3:$C$8</c:f>
              <c:numCache>
                <c:formatCode>General</c:formatCode>
                <c:ptCount val="6"/>
                <c:pt idx="0">
                  <c:v>34</c:v>
                </c:pt>
                <c:pt idx="2">
                  <c:v>28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B-4799-B335-1C72B9A40BC0}"/>
            </c:ext>
          </c:extLst>
        </c:ser>
        <c:ser>
          <c:idx val="2"/>
          <c:order val="1"/>
          <c:tx>
            <c:strRef>
              <c:f>Summary!$D$2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C000"/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Summary!$D$3:$D$8</c:f>
              <c:numCache>
                <c:formatCode>General</c:formatCode>
                <c:ptCount val="6"/>
                <c:pt idx="0">
                  <c:v>2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B-4799-B335-1C72B9A40BC0}"/>
            </c:ext>
          </c:extLst>
        </c:ser>
        <c:ser>
          <c:idx val="3"/>
          <c:order val="2"/>
          <c:tx>
            <c:strRef>
              <c:f>Summary!$E$2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C00000"/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Summary!$E$3:$E$8</c:f>
              <c:numCache>
                <c:formatCode>General</c:formatCode>
                <c:ptCount val="6"/>
                <c:pt idx="0">
                  <c:v>2</c:v>
                </c:pt>
                <c:pt idx="2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B-4799-B335-1C72B9A40B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64987919"/>
        <c:axId val="1690766527"/>
        <c:axId val="1702329839"/>
      </c:bar3DChart>
      <c:catAx>
        <c:axId val="1764987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0766527"/>
        <c:crosses val="autoZero"/>
        <c:auto val="1"/>
        <c:lblAlgn val="ctr"/>
        <c:lblOffset val="100"/>
        <c:noMultiLvlLbl val="0"/>
      </c:catAx>
      <c:valAx>
        <c:axId val="1690766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64987919"/>
        <c:crosses val="autoZero"/>
        <c:crossBetween val="between"/>
      </c:valAx>
      <c:serAx>
        <c:axId val="170232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6652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166687</xdr:rowOff>
    </xdr:from>
    <xdr:to>
      <xdr:col>14</xdr:col>
      <xdr:colOff>161925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D936D-395B-4217-919C-FFB30E4B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F695-69B4-485D-8ED4-6C4760CE068B}">
  <dimension ref="B2:F8"/>
  <sheetViews>
    <sheetView workbookViewId="0">
      <selection activeCell="R18" sqref="R18"/>
    </sheetView>
  </sheetViews>
  <sheetFormatPr defaultRowHeight="15" x14ac:dyDescent="0.25"/>
  <cols>
    <col min="2" max="2" width="8.7109375" style="10" bestFit="1" customWidth="1"/>
    <col min="3" max="4" width="7.28515625" style="4" bestFit="1" customWidth="1"/>
    <col min="5" max="6" width="8.5703125" customWidth="1"/>
  </cols>
  <sheetData>
    <row r="2" spans="2:6" x14ac:dyDescent="0.25">
      <c r="B2" s="15" t="s">
        <v>14</v>
      </c>
      <c r="C2" s="12" t="s">
        <v>11</v>
      </c>
      <c r="D2" s="13" t="s">
        <v>8</v>
      </c>
      <c r="E2" s="14" t="s">
        <v>9</v>
      </c>
      <c r="F2" s="17" t="s">
        <v>73</v>
      </c>
    </row>
    <row r="3" spans="2:6" ht="21" customHeight="1" x14ac:dyDescent="0.25">
      <c r="B3" s="20" t="s">
        <v>13</v>
      </c>
      <c r="C3" s="20">
        <v>34</v>
      </c>
      <c r="D3" s="20">
        <v>2</v>
      </c>
      <c r="E3" s="20">
        <v>2</v>
      </c>
      <c r="F3" s="20">
        <f>SUM(C3:E4)</f>
        <v>38</v>
      </c>
    </row>
    <row r="4" spans="2:6" ht="21" customHeight="1" x14ac:dyDescent="0.25">
      <c r="B4" s="21"/>
      <c r="C4" s="21"/>
      <c r="D4" s="21"/>
      <c r="E4" s="21"/>
      <c r="F4" s="21"/>
    </row>
    <row r="5" spans="2:6" ht="21" customHeight="1" x14ac:dyDescent="0.25">
      <c r="B5" s="20" t="s">
        <v>15</v>
      </c>
      <c r="C5" s="20">
        <v>28</v>
      </c>
      <c r="D5" s="20">
        <v>4</v>
      </c>
      <c r="E5" s="20">
        <v>6</v>
      </c>
      <c r="F5" s="20">
        <f>SUM(C5,D5:E6)</f>
        <v>38</v>
      </c>
    </row>
    <row r="6" spans="2:6" ht="21" customHeight="1" x14ac:dyDescent="0.25">
      <c r="B6" s="21"/>
      <c r="C6" s="21"/>
      <c r="D6" s="21"/>
      <c r="E6" s="21"/>
      <c r="F6" s="21"/>
    </row>
    <row r="7" spans="2:6" ht="21" customHeight="1" x14ac:dyDescent="0.25">
      <c r="B7" s="20" t="s">
        <v>16</v>
      </c>
      <c r="C7" s="20">
        <v>31</v>
      </c>
      <c r="D7" s="20">
        <v>2</v>
      </c>
      <c r="E7" s="20">
        <v>5</v>
      </c>
      <c r="F7" s="20">
        <f>SUM(C7:E8)</f>
        <v>38</v>
      </c>
    </row>
    <row r="8" spans="2:6" ht="21" customHeight="1" x14ac:dyDescent="0.25">
      <c r="B8" s="21"/>
      <c r="C8" s="21"/>
      <c r="D8" s="21"/>
      <c r="E8" s="21"/>
      <c r="F8" s="21"/>
    </row>
  </sheetData>
  <mergeCells count="15">
    <mergeCell ref="F3:F4"/>
    <mergeCell ref="F5:F6"/>
    <mergeCell ref="F7:F8"/>
    <mergeCell ref="B7:B8"/>
    <mergeCell ref="C7:C8"/>
    <mergeCell ref="D7:D8"/>
    <mergeCell ref="E7:E8"/>
    <mergeCell ref="C3:C4"/>
    <mergeCell ref="D3:D4"/>
    <mergeCell ref="E3:E4"/>
    <mergeCell ref="B3:B4"/>
    <mergeCell ref="B5:B6"/>
    <mergeCell ref="C5:C6"/>
    <mergeCell ref="D5:D6"/>
    <mergeCell ref="E5:E6"/>
  </mergeCells>
  <pageMargins left="0.7" right="0.7" top="0.75" bottom="0.75" header="0.3" footer="0.3"/>
  <ignoredErrors>
    <ignoredError sqref="F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zoomScaleNormal="100" workbookViewId="0">
      <selection activeCell="C4" sqref="C4"/>
    </sheetView>
  </sheetViews>
  <sheetFormatPr defaultRowHeight="15" x14ac:dyDescent="0.25"/>
  <cols>
    <col min="1" max="1" width="10.42578125" style="5" customWidth="1"/>
    <col min="2" max="2" width="25.42578125" style="5" customWidth="1"/>
    <col min="3" max="3" width="38.140625" style="5" customWidth="1"/>
    <col min="4" max="4" width="28.7109375" style="11" customWidth="1"/>
    <col min="5" max="13" width="9.140625" style="11"/>
    <col min="14" max="14" width="9.5703125" style="11" bestFit="1" customWidth="1"/>
    <col min="15" max="15" width="26.28515625" style="11" bestFit="1" customWidth="1"/>
    <col min="16" max="16" width="9.140625" style="5"/>
    <col min="17" max="17" width="17.85546875" style="11" bestFit="1" customWidth="1"/>
    <col min="18" max="18" width="13.140625" style="11" bestFit="1" customWidth="1"/>
    <col min="19" max="16384" width="9.140625" style="5"/>
  </cols>
  <sheetData>
    <row r="1" spans="1:18" ht="18.75" x14ac:dyDescent="0.3">
      <c r="B1" s="22" t="s">
        <v>71</v>
      </c>
      <c r="C1" s="22"/>
      <c r="D1" s="22"/>
    </row>
    <row r="3" spans="1:18" x14ac:dyDescent="0.25">
      <c r="A3" s="1" t="s">
        <v>0</v>
      </c>
      <c r="B3" s="1" t="s">
        <v>10</v>
      </c>
      <c r="C3" s="19" t="s">
        <v>1</v>
      </c>
      <c r="D3" s="9" t="s">
        <v>2</v>
      </c>
      <c r="E3" s="9" t="s">
        <v>3</v>
      </c>
      <c r="F3" s="9" t="s">
        <v>4</v>
      </c>
      <c r="G3" s="9">
        <v>50</v>
      </c>
      <c r="H3" s="9">
        <v>100</v>
      </c>
      <c r="I3" s="9">
        <v>125</v>
      </c>
      <c r="J3" s="9">
        <v>150</v>
      </c>
      <c r="K3" s="9">
        <v>200</v>
      </c>
      <c r="L3" s="9">
        <v>300</v>
      </c>
      <c r="M3" s="9">
        <v>400</v>
      </c>
      <c r="N3" s="9">
        <v>500</v>
      </c>
      <c r="O3" s="9" t="s">
        <v>12</v>
      </c>
      <c r="P3" s="1" t="s">
        <v>5</v>
      </c>
      <c r="Q3" s="9" t="s">
        <v>6</v>
      </c>
      <c r="R3" s="9" t="s">
        <v>7</v>
      </c>
    </row>
    <row r="4" spans="1:18" x14ac:dyDescent="0.25">
      <c r="A4" s="5">
        <v>1</v>
      </c>
      <c r="B4" s="5" t="s">
        <v>53</v>
      </c>
      <c r="C4" s="5" t="s">
        <v>23</v>
      </c>
      <c r="D4" s="11">
        <v>2000</v>
      </c>
      <c r="E4" s="5">
        <v>1061</v>
      </c>
      <c r="F4" s="5">
        <v>1123</v>
      </c>
      <c r="G4" s="5">
        <v>2111</v>
      </c>
      <c r="H4" s="5">
        <v>2306</v>
      </c>
      <c r="I4" s="5">
        <v>2316</v>
      </c>
      <c r="J4" s="5">
        <v>1100</v>
      </c>
      <c r="K4" s="5">
        <v>1585</v>
      </c>
      <c r="L4" s="5">
        <v>1699</v>
      </c>
      <c r="M4" s="5">
        <v>2206</v>
      </c>
      <c r="N4" s="5">
        <v>2741</v>
      </c>
      <c r="O4" s="11">
        <v>2500</v>
      </c>
      <c r="P4" s="8" t="str">
        <f t="shared" ref="P4:P41" si="0">IF(M4&gt;O4,"RED",IF(M4&lt;=D4,"GREEN","AMBER"))</f>
        <v>AMBER</v>
      </c>
      <c r="Q4" s="5">
        <v>279.92</v>
      </c>
      <c r="R4" s="5">
        <v>70.540000000000006</v>
      </c>
    </row>
    <row r="5" spans="1:18" x14ac:dyDescent="0.25">
      <c r="A5" s="5">
        <v>2</v>
      </c>
      <c r="B5" s="5" t="s">
        <v>59</v>
      </c>
      <c r="C5" s="5" t="s">
        <v>24</v>
      </c>
      <c r="D5" s="11">
        <v>2000</v>
      </c>
      <c r="E5" s="5">
        <v>210</v>
      </c>
      <c r="F5" s="5">
        <v>261</v>
      </c>
      <c r="G5" s="5">
        <v>651</v>
      </c>
      <c r="H5" s="5">
        <v>1130</v>
      </c>
      <c r="I5" s="5">
        <v>992</v>
      </c>
      <c r="J5" s="5">
        <v>274</v>
      </c>
      <c r="K5" s="5">
        <v>510</v>
      </c>
      <c r="L5" s="5">
        <v>586</v>
      </c>
      <c r="M5" s="5">
        <v>857</v>
      </c>
      <c r="N5" s="5">
        <v>1142</v>
      </c>
      <c r="O5" s="11">
        <v>2500</v>
      </c>
      <c r="P5" s="6" t="str">
        <f t="shared" si="0"/>
        <v>GREEN</v>
      </c>
      <c r="Q5" s="5">
        <v>42.31</v>
      </c>
      <c r="R5" s="5">
        <v>30.85</v>
      </c>
    </row>
    <row r="6" spans="1:18" x14ac:dyDescent="0.25">
      <c r="A6" s="5">
        <v>3</v>
      </c>
      <c r="B6" s="5" t="s">
        <v>54</v>
      </c>
      <c r="C6" s="5" t="s">
        <v>25</v>
      </c>
      <c r="D6" s="11">
        <v>2000</v>
      </c>
      <c r="E6" s="5">
        <v>208</v>
      </c>
      <c r="F6" s="5">
        <v>259</v>
      </c>
      <c r="G6" s="5">
        <v>625</v>
      </c>
      <c r="H6" s="5">
        <v>1242</v>
      </c>
      <c r="I6" s="5">
        <v>994</v>
      </c>
      <c r="J6" s="5">
        <v>276</v>
      </c>
      <c r="K6" s="5">
        <v>510</v>
      </c>
      <c r="L6" s="5">
        <v>613</v>
      </c>
      <c r="M6" s="5">
        <v>1128</v>
      </c>
      <c r="N6" s="5">
        <v>1140</v>
      </c>
      <c r="O6" s="11">
        <v>2500</v>
      </c>
      <c r="P6" s="6" t="str">
        <f t="shared" si="0"/>
        <v>GREEN</v>
      </c>
      <c r="Q6" s="5">
        <v>61.34</v>
      </c>
      <c r="R6" s="5">
        <v>307.35000000000002</v>
      </c>
    </row>
    <row r="7" spans="1:18" x14ac:dyDescent="0.25">
      <c r="A7" s="5">
        <v>4</v>
      </c>
      <c r="B7" s="5" t="s">
        <v>22</v>
      </c>
      <c r="C7" s="5" t="s">
        <v>26</v>
      </c>
      <c r="D7" s="11">
        <v>2000</v>
      </c>
      <c r="E7" s="5">
        <v>209</v>
      </c>
      <c r="F7" s="5">
        <v>227</v>
      </c>
      <c r="G7" s="5">
        <v>358</v>
      </c>
      <c r="H7" s="5">
        <v>1101</v>
      </c>
      <c r="I7" s="5">
        <v>1007</v>
      </c>
      <c r="J7" s="5">
        <v>275</v>
      </c>
      <c r="K7" s="5">
        <v>682</v>
      </c>
      <c r="L7" s="5">
        <v>855</v>
      </c>
      <c r="M7" s="5">
        <v>933</v>
      </c>
      <c r="N7" s="5">
        <v>1200</v>
      </c>
      <c r="O7" s="11">
        <v>2500</v>
      </c>
      <c r="P7" s="6" t="str">
        <f t="shared" si="0"/>
        <v>GREEN</v>
      </c>
      <c r="Q7" s="5">
        <v>57.35</v>
      </c>
      <c r="R7" s="5">
        <v>51.78</v>
      </c>
    </row>
    <row r="8" spans="1:18" x14ac:dyDescent="0.25">
      <c r="A8" s="5">
        <v>5</v>
      </c>
      <c r="B8" s="5" t="s">
        <v>60</v>
      </c>
      <c r="C8" s="5" t="s">
        <v>27</v>
      </c>
      <c r="D8" s="11">
        <v>2000</v>
      </c>
      <c r="E8" s="5">
        <v>209</v>
      </c>
      <c r="F8" s="5">
        <v>229</v>
      </c>
      <c r="G8" s="5">
        <v>360</v>
      </c>
      <c r="H8" s="5">
        <v>930</v>
      </c>
      <c r="I8" s="5">
        <v>885</v>
      </c>
      <c r="J8" s="5">
        <v>275</v>
      </c>
      <c r="K8" s="5">
        <v>787</v>
      </c>
      <c r="L8" s="5">
        <v>863</v>
      </c>
      <c r="M8" s="5">
        <v>909</v>
      </c>
      <c r="N8" s="5">
        <v>1010</v>
      </c>
      <c r="O8" s="11">
        <v>2500</v>
      </c>
      <c r="P8" s="6" t="str">
        <f t="shared" si="0"/>
        <v>GREEN</v>
      </c>
      <c r="Q8" s="5">
        <v>56.04</v>
      </c>
      <c r="R8" s="5">
        <v>37.17</v>
      </c>
    </row>
    <row r="9" spans="1:18" x14ac:dyDescent="0.25">
      <c r="A9" s="5">
        <v>6</v>
      </c>
      <c r="B9" s="5" t="s">
        <v>61</v>
      </c>
      <c r="C9" s="5" t="s">
        <v>28</v>
      </c>
      <c r="D9" s="11">
        <v>1500</v>
      </c>
      <c r="E9" s="5">
        <v>211</v>
      </c>
      <c r="F9" s="5">
        <v>242</v>
      </c>
      <c r="G9" s="5">
        <v>236</v>
      </c>
      <c r="H9" s="5">
        <v>683</v>
      </c>
      <c r="I9" s="5">
        <v>926</v>
      </c>
      <c r="J9" s="5">
        <v>275</v>
      </c>
      <c r="K9" s="5">
        <v>750</v>
      </c>
      <c r="L9" s="5">
        <v>710</v>
      </c>
      <c r="M9" s="5">
        <v>1104</v>
      </c>
      <c r="N9" s="5">
        <v>1381</v>
      </c>
      <c r="O9" s="11">
        <v>2500</v>
      </c>
      <c r="P9" s="6" t="str">
        <f t="shared" si="0"/>
        <v>GREEN</v>
      </c>
      <c r="Q9" s="5">
        <v>44.63</v>
      </c>
      <c r="R9" s="5">
        <v>55.17</v>
      </c>
    </row>
    <row r="10" spans="1:18" x14ac:dyDescent="0.25">
      <c r="A10" s="5">
        <v>7</v>
      </c>
      <c r="B10" s="5" t="s">
        <v>62</v>
      </c>
      <c r="C10" s="5" t="s">
        <v>29</v>
      </c>
      <c r="D10" s="11">
        <v>1000</v>
      </c>
      <c r="E10" s="5">
        <v>211</v>
      </c>
      <c r="F10" s="5">
        <v>652</v>
      </c>
      <c r="G10" s="5">
        <v>812</v>
      </c>
      <c r="H10" s="5">
        <v>718</v>
      </c>
      <c r="I10" s="5">
        <v>876</v>
      </c>
      <c r="J10" s="5">
        <v>928</v>
      </c>
      <c r="K10" s="5">
        <v>749</v>
      </c>
      <c r="L10" s="5">
        <v>1134</v>
      </c>
      <c r="M10" s="5">
        <v>1145</v>
      </c>
      <c r="N10" s="5">
        <v>1079</v>
      </c>
      <c r="O10" s="11">
        <v>1500</v>
      </c>
      <c r="P10" s="8" t="str">
        <f t="shared" si="0"/>
        <v>AMBER</v>
      </c>
      <c r="Q10" s="5">
        <v>48.18</v>
      </c>
      <c r="R10" s="5">
        <v>47.85</v>
      </c>
    </row>
    <row r="11" spans="1:18" x14ac:dyDescent="0.25">
      <c r="A11" s="5">
        <v>8</v>
      </c>
      <c r="B11" s="5" t="s">
        <v>63</v>
      </c>
      <c r="C11" s="5" t="s">
        <v>30</v>
      </c>
      <c r="D11" s="11">
        <v>2000</v>
      </c>
      <c r="E11" s="5">
        <v>664</v>
      </c>
      <c r="F11" s="5">
        <v>634</v>
      </c>
      <c r="G11" s="5">
        <v>730</v>
      </c>
      <c r="H11" s="5">
        <v>6934</v>
      </c>
      <c r="I11" s="5">
        <v>918</v>
      </c>
      <c r="J11" s="5">
        <v>870</v>
      </c>
      <c r="K11" s="5">
        <v>732</v>
      </c>
      <c r="L11" s="5">
        <v>1258</v>
      </c>
      <c r="M11" s="5">
        <v>939</v>
      </c>
      <c r="N11" s="5">
        <v>1021</v>
      </c>
      <c r="O11" s="11">
        <v>2500</v>
      </c>
      <c r="P11" s="6" t="str">
        <f t="shared" si="0"/>
        <v>GREEN</v>
      </c>
      <c r="Q11" s="5">
        <v>45.88</v>
      </c>
      <c r="R11" s="5">
        <v>42.54</v>
      </c>
    </row>
    <row r="12" spans="1:18" x14ac:dyDescent="0.25">
      <c r="A12" s="5">
        <v>9</v>
      </c>
      <c r="B12" s="5" t="s">
        <v>64</v>
      </c>
      <c r="C12" s="5" t="s">
        <v>31</v>
      </c>
      <c r="D12" s="11">
        <v>1000</v>
      </c>
      <c r="E12" s="5">
        <v>440</v>
      </c>
      <c r="F12" s="5">
        <v>452</v>
      </c>
      <c r="G12" s="5">
        <v>1321</v>
      </c>
      <c r="H12" s="5">
        <v>59975</v>
      </c>
      <c r="I12" s="5">
        <v>1206</v>
      </c>
      <c r="J12" s="5">
        <v>793</v>
      </c>
      <c r="K12" s="5">
        <v>1142</v>
      </c>
      <c r="L12" s="5">
        <v>1829</v>
      </c>
      <c r="M12" s="5">
        <v>1676</v>
      </c>
      <c r="N12" s="5">
        <v>1726</v>
      </c>
      <c r="O12" s="11">
        <v>1500</v>
      </c>
      <c r="P12" s="7" t="str">
        <f t="shared" si="0"/>
        <v>RED</v>
      </c>
      <c r="Q12" s="5">
        <v>60.96</v>
      </c>
      <c r="R12" s="5">
        <v>54.61</v>
      </c>
    </row>
    <row r="13" spans="1:18" x14ac:dyDescent="0.25">
      <c r="A13" s="5">
        <v>10</v>
      </c>
      <c r="B13" s="5" t="s">
        <v>65</v>
      </c>
      <c r="C13" s="5" t="s">
        <v>32</v>
      </c>
      <c r="D13" s="11">
        <v>2000</v>
      </c>
      <c r="E13" s="5">
        <v>221</v>
      </c>
      <c r="F13" s="5">
        <v>222</v>
      </c>
      <c r="G13" s="5">
        <v>923</v>
      </c>
      <c r="H13" s="5">
        <v>30906</v>
      </c>
      <c r="I13" s="5">
        <v>716</v>
      </c>
      <c r="J13" s="5">
        <v>516</v>
      </c>
      <c r="K13" s="5">
        <v>736</v>
      </c>
      <c r="L13" s="5">
        <v>1141</v>
      </c>
      <c r="M13" s="5">
        <v>1020</v>
      </c>
      <c r="N13" s="5">
        <v>1139</v>
      </c>
      <c r="O13" s="11">
        <v>2500</v>
      </c>
      <c r="P13" s="6" t="str">
        <f t="shared" si="0"/>
        <v>GREEN</v>
      </c>
      <c r="Q13" s="5">
        <v>22.75</v>
      </c>
      <c r="R13" s="5">
        <v>20.53</v>
      </c>
    </row>
    <row r="14" spans="1:18" x14ac:dyDescent="0.25">
      <c r="A14" s="5">
        <v>11</v>
      </c>
      <c r="B14" s="5" t="s">
        <v>50</v>
      </c>
      <c r="C14" s="5" t="s">
        <v>33</v>
      </c>
      <c r="D14" s="11">
        <v>1500</v>
      </c>
      <c r="E14" s="5">
        <v>220</v>
      </c>
      <c r="F14" s="5">
        <v>221</v>
      </c>
      <c r="G14" s="5">
        <v>908</v>
      </c>
      <c r="H14" s="5">
        <v>30865</v>
      </c>
      <c r="I14" s="5">
        <v>667</v>
      </c>
      <c r="J14" s="5">
        <v>428</v>
      </c>
      <c r="K14" s="5">
        <v>699</v>
      </c>
      <c r="L14" s="5">
        <v>887</v>
      </c>
      <c r="M14" s="5">
        <v>1039</v>
      </c>
      <c r="N14" s="5">
        <v>920</v>
      </c>
      <c r="O14" s="11">
        <v>2000</v>
      </c>
      <c r="P14" s="6" t="str">
        <f t="shared" si="0"/>
        <v>GREEN</v>
      </c>
      <c r="Q14" s="5">
        <v>34.21</v>
      </c>
      <c r="R14" s="5">
        <v>30.41</v>
      </c>
    </row>
    <row r="15" spans="1:18" x14ac:dyDescent="0.25">
      <c r="A15" s="5">
        <v>12</v>
      </c>
      <c r="B15" s="5" t="s">
        <v>66</v>
      </c>
      <c r="C15" s="5" t="s">
        <v>34</v>
      </c>
      <c r="D15" s="11">
        <v>2000</v>
      </c>
      <c r="E15" s="5">
        <v>221</v>
      </c>
      <c r="F15" s="5">
        <v>249</v>
      </c>
      <c r="G15" s="5">
        <v>649</v>
      </c>
      <c r="H15" s="5">
        <v>30640</v>
      </c>
      <c r="I15" s="5">
        <v>687</v>
      </c>
      <c r="J15" s="5">
        <v>1137</v>
      </c>
      <c r="K15" s="5">
        <v>525</v>
      </c>
      <c r="L15" s="5">
        <v>898</v>
      </c>
      <c r="M15" s="5">
        <v>937</v>
      </c>
      <c r="N15" s="5">
        <v>973</v>
      </c>
      <c r="O15" s="11">
        <v>2500</v>
      </c>
      <c r="P15" s="6" t="str">
        <f t="shared" si="0"/>
        <v>GREEN</v>
      </c>
      <c r="Q15" s="5">
        <v>32.11</v>
      </c>
      <c r="R15" s="5">
        <v>23.41</v>
      </c>
    </row>
    <row r="16" spans="1:18" x14ac:dyDescent="0.25">
      <c r="A16" s="5">
        <v>13</v>
      </c>
      <c r="B16" s="5" t="s">
        <v>53</v>
      </c>
      <c r="C16" s="5" t="s">
        <v>35</v>
      </c>
      <c r="D16" s="11">
        <v>1500</v>
      </c>
      <c r="E16" s="5">
        <v>220</v>
      </c>
      <c r="F16" s="5">
        <v>249</v>
      </c>
      <c r="G16" s="5">
        <v>731</v>
      </c>
      <c r="H16" s="5">
        <v>17356</v>
      </c>
      <c r="I16" s="5">
        <v>650</v>
      </c>
      <c r="J16" s="5">
        <v>1016</v>
      </c>
      <c r="K16" s="5">
        <v>371</v>
      </c>
      <c r="L16" s="5">
        <v>542</v>
      </c>
      <c r="M16" s="5">
        <v>816</v>
      </c>
      <c r="N16" s="5">
        <v>1138</v>
      </c>
      <c r="O16" s="11">
        <v>2000</v>
      </c>
      <c r="P16" s="6" t="str">
        <f t="shared" si="0"/>
        <v>GREEN</v>
      </c>
      <c r="Q16" s="5">
        <v>32.590000000000003</v>
      </c>
      <c r="R16" s="5">
        <v>23.99</v>
      </c>
    </row>
    <row r="17" spans="1:18" x14ac:dyDescent="0.25">
      <c r="A17" s="5">
        <v>14</v>
      </c>
      <c r="B17" s="5" t="s">
        <v>54</v>
      </c>
      <c r="C17" s="5" t="s">
        <v>36</v>
      </c>
      <c r="D17" s="11">
        <v>1000</v>
      </c>
      <c r="E17" s="5">
        <v>221</v>
      </c>
      <c r="F17" s="5">
        <v>643</v>
      </c>
      <c r="G17" s="5">
        <v>749</v>
      </c>
      <c r="H17" s="5">
        <v>3248</v>
      </c>
      <c r="I17" s="5">
        <v>629</v>
      </c>
      <c r="J17" s="5">
        <v>648</v>
      </c>
      <c r="K17" s="5">
        <v>523</v>
      </c>
      <c r="L17" s="5">
        <v>816</v>
      </c>
      <c r="M17" s="5">
        <v>817</v>
      </c>
      <c r="N17" s="5">
        <v>1513</v>
      </c>
      <c r="O17" s="11">
        <v>1500</v>
      </c>
      <c r="P17" s="6" t="str">
        <f t="shared" si="0"/>
        <v>GREEN</v>
      </c>
      <c r="Q17" s="5">
        <v>34.840000000000003</v>
      </c>
      <c r="R17" s="5">
        <v>173.48</v>
      </c>
    </row>
    <row r="18" spans="1:18" x14ac:dyDescent="0.25">
      <c r="A18" s="5">
        <v>15</v>
      </c>
      <c r="B18" s="5" t="s">
        <v>60</v>
      </c>
      <c r="C18" s="5" t="s">
        <v>37</v>
      </c>
      <c r="D18" s="11">
        <v>2000</v>
      </c>
      <c r="E18" s="5">
        <v>877</v>
      </c>
      <c r="F18" s="5">
        <v>866</v>
      </c>
      <c r="G18" s="5">
        <v>1284</v>
      </c>
      <c r="H18" s="5">
        <v>1687</v>
      </c>
      <c r="I18" s="5">
        <v>878</v>
      </c>
      <c r="J18" s="5">
        <v>1825</v>
      </c>
      <c r="K18" s="5">
        <v>884</v>
      </c>
      <c r="L18" s="5">
        <v>1454</v>
      </c>
      <c r="M18" s="5">
        <v>1592</v>
      </c>
      <c r="N18" s="5">
        <v>3416</v>
      </c>
      <c r="O18" s="11">
        <v>2500</v>
      </c>
      <c r="P18" s="6" t="str">
        <f t="shared" si="0"/>
        <v>GREEN</v>
      </c>
      <c r="Q18" s="5">
        <v>55.21</v>
      </c>
      <c r="R18" s="5">
        <v>41.02</v>
      </c>
    </row>
    <row r="19" spans="1:18" x14ac:dyDescent="0.25">
      <c r="A19" s="5">
        <v>16</v>
      </c>
      <c r="B19" s="5" t="s">
        <v>22</v>
      </c>
      <c r="C19" s="5" t="s">
        <v>17</v>
      </c>
      <c r="D19" s="11">
        <v>1000</v>
      </c>
      <c r="E19" s="5">
        <v>653</v>
      </c>
      <c r="F19" s="5">
        <v>654</v>
      </c>
      <c r="G19" s="5">
        <v>946</v>
      </c>
      <c r="H19" s="5">
        <v>995</v>
      </c>
      <c r="I19" s="5">
        <v>696</v>
      </c>
      <c r="J19" s="5">
        <v>1502</v>
      </c>
      <c r="K19" s="5">
        <v>650</v>
      </c>
      <c r="L19" s="5">
        <v>850</v>
      </c>
      <c r="M19" s="5">
        <v>979</v>
      </c>
      <c r="N19" s="5">
        <v>2188</v>
      </c>
      <c r="O19" s="11">
        <v>1500</v>
      </c>
      <c r="P19" s="6" t="str">
        <f t="shared" si="0"/>
        <v>GREEN</v>
      </c>
      <c r="Q19" s="5">
        <v>19.09</v>
      </c>
      <c r="R19" s="5">
        <v>17.239999999999998</v>
      </c>
    </row>
    <row r="20" spans="1:18" x14ac:dyDescent="0.25">
      <c r="A20" s="5">
        <v>17</v>
      </c>
      <c r="B20" s="5" t="s">
        <v>60</v>
      </c>
      <c r="C20" s="5" t="s">
        <v>38</v>
      </c>
      <c r="D20" s="11">
        <v>2000</v>
      </c>
      <c r="E20" s="5">
        <v>221</v>
      </c>
      <c r="F20" s="5">
        <v>225</v>
      </c>
      <c r="G20" s="5">
        <v>1010</v>
      </c>
      <c r="H20" s="5">
        <v>1768</v>
      </c>
      <c r="I20" s="5">
        <v>684</v>
      </c>
      <c r="J20" s="5">
        <v>1489</v>
      </c>
      <c r="K20" s="5">
        <v>656</v>
      </c>
      <c r="L20" s="5">
        <v>839</v>
      </c>
      <c r="M20" s="5">
        <v>977</v>
      </c>
      <c r="N20" s="5">
        <v>2664</v>
      </c>
      <c r="O20" s="11">
        <v>2500</v>
      </c>
      <c r="P20" s="6" t="str">
        <f t="shared" si="0"/>
        <v>GREEN</v>
      </c>
      <c r="Q20" s="5">
        <v>36.75</v>
      </c>
      <c r="R20" s="5">
        <v>24.37</v>
      </c>
    </row>
    <row r="21" spans="1:18" x14ac:dyDescent="0.25">
      <c r="A21" s="5">
        <v>18</v>
      </c>
      <c r="B21" s="5" t="s">
        <v>58</v>
      </c>
      <c r="C21" s="5" t="s">
        <v>39</v>
      </c>
      <c r="D21" s="11">
        <v>2000</v>
      </c>
      <c r="E21" s="5">
        <v>220</v>
      </c>
      <c r="F21" s="5">
        <v>225</v>
      </c>
      <c r="G21" s="5">
        <v>918</v>
      </c>
      <c r="H21" s="5">
        <v>7509</v>
      </c>
      <c r="I21" s="5">
        <v>688</v>
      </c>
      <c r="J21" s="5">
        <v>1003</v>
      </c>
      <c r="K21" s="5">
        <v>484</v>
      </c>
      <c r="L21" s="5">
        <v>916</v>
      </c>
      <c r="M21" s="5">
        <v>876</v>
      </c>
      <c r="N21" s="5">
        <v>2608</v>
      </c>
      <c r="O21" s="11">
        <v>2500</v>
      </c>
      <c r="P21" s="6" t="str">
        <f t="shared" si="0"/>
        <v>GREEN</v>
      </c>
      <c r="Q21" s="5">
        <v>37.619999999999997</v>
      </c>
      <c r="R21" s="5">
        <v>31.35</v>
      </c>
    </row>
    <row r="22" spans="1:18" x14ac:dyDescent="0.25">
      <c r="A22" s="5">
        <v>19</v>
      </c>
      <c r="B22" s="5" t="s">
        <v>63</v>
      </c>
      <c r="C22" s="5" t="s">
        <v>40</v>
      </c>
      <c r="D22" s="11">
        <v>2000</v>
      </c>
      <c r="E22" s="5">
        <v>220</v>
      </c>
      <c r="F22" s="5">
        <v>223</v>
      </c>
      <c r="G22" s="5">
        <v>305</v>
      </c>
      <c r="H22" s="5">
        <v>28806</v>
      </c>
      <c r="I22" s="5">
        <v>646</v>
      </c>
      <c r="J22" s="5">
        <v>917</v>
      </c>
      <c r="K22" s="5">
        <v>556</v>
      </c>
      <c r="L22" s="5">
        <v>780</v>
      </c>
      <c r="M22" s="5">
        <v>922</v>
      </c>
      <c r="N22" s="5">
        <v>2168</v>
      </c>
      <c r="O22" s="11">
        <v>2500</v>
      </c>
      <c r="P22" s="6" t="str">
        <f t="shared" si="0"/>
        <v>GREEN</v>
      </c>
      <c r="Q22" s="5">
        <v>37.71</v>
      </c>
      <c r="R22" s="5">
        <v>32.21</v>
      </c>
    </row>
    <row r="23" spans="1:18" x14ac:dyDescent="0.25">
      <c r="A23" s="5">
        <v>20</v>
      </c>
      <c r="B23" s="5" t="s">
        <v>62</v>
      </c>
      <c r="C23" s="5" t="s">
        <v>41</v>
      </c>
      <c r="D23" s="11">
        <v>2000</v>
      </c>
      <c r="E23" s="5">
        <v>219</v>
      </c>
      <c r="F23" s="5">
        <v>223</v>
      </c>
      <c r="G23" s="5">
        <v>313</v>
      </c>
      <c r="H23" s="5">
        <v>30629</v>
      </c>
      <c r="I23" s="5">
        <v>619</v>
      </c>
      <c r="J23" s="5">
        <v>698</v>
      </c>
      <c r="K23" s="5">
        <v>555</v>
      </c>
      <c r="L23" s="5">
        <v>753</v>
      </c>
      <c r="M23" s="5">
        <v>1005</v>
      </c>
      <c r="N23" s="5">
        <v>2198</v>
      </c>
      <c r="O23" s="11">
        <v>2500</v>
      </c>
      <c r="P23" s="6" t="str">
        <f t="shared" si="0"/>
        <v>GREEN</v>
      </c>
      <c r="Q23" s="5">
        <v>36.99</v>
      </c>
      <c r="R23" s="5">
        <v>33.01</v>
      </c>
    </row>
    <row r="24" spans="1:18" x14ac:dyDescent="0.25">
      <c r="A24" s="5">
        <v>21</v>
      </c>
      <c r="B24" s="5" t="s">
        <v>67</v>
      </c>
      <c r="C24" s="5" t="s">
        <v>42</v>
      </c>
      <c r="D24" s="11">
        <v>2000</v>
      </c>
      <c r="E24" s="5">
        <v>1311</v>
      </c>
      <c r="F24" s="5">
        <v>1326</v>
      </c>
      <c r="G24" s="5">
        <v>1317</v>
      </c>
      <c r="H24" s="5">
        <v>1341</v>
      </c>
      <c r="I24" s="5">
        <v>1335</v>
      </c>
      <c r="J24" s="5">
        <v>1320</v>
      </c>
      <c r="K24" s="5">
        <v>1318</v>
      </c>
      <c r="L24" s="5">
        <v>1265</v>
      </c>
      <c r="M24" s="5">
        <v>1380</v>
      </c>
      <c r="N24" s="5">
        <v>1378</v>
      </c>
      <c r="O24" s="11">
        <v>2500</v>
      </c>
      <c r="P24" s="6" t="str">
        <f t="shared" si="0"/>
        <v>GREEN</v>
      </c>
      <c r="Q24" s="5">
        <v>481.13</v>
      </c>
      <c r="R24" s="5">
        <v>16.87</v>
      </c>
    </row>
    <row r="25" spans="1:18" x14ac:dyDescent="0.25">
      <c r="A25" s="5">
        <v>22</v>
      </c>
      <c r="B25" s="5" t="s">
        <v>68</v>
      </c>
      <c r="C25" s="5" t="s">
        <v>43</v>
      </c>
      <c r="D25" s="11">
        <v>2000</v>
      </c>
      <c r="E25" s="5">
        <v>650</v>
      </c>
      <c r="F25" s="5">
        <v>661</v>
      </c>
      <c r="G25" s="5">
        <v>764</v>
      </c>
      <c r="H25" s="5">
        <v>30630</v>
      </c>
      <c r="I25" s="5">
        <v>748</v>
      </c>
      <c r="J25" s="5">
        <v>767</v>
      </c>
      <c r="K25" s="5">
        <v>719</v>
      </c>
      <c r="L25" s="5">
        <v>928</v>
      </c>
      <c r="M25" s="5">
        <v>908</v>
      </c>
      <c r="N25" s="5">
        <v>1631</v>
      </c>
      <c r="O25" s="11">
        <v>2500</v>
      </c>
      <c r="P25" s="6" t="str">
        <f t="shared" si="0"/>
        <v>GREEN</v>
      </c>
      <c r="Q25" s="5">
        <v>34.299999999999997</v>
      </c>
      <c r="R25" s="5">
        <v>15.24</v>
      </c>
    </row>
    <row r="26" spans="1:18" x14ac:dyDescent="0.25">
      <c r="A26" s="5">
        <v>23</v>
      </c>
      <c r="B26" s="5" t="s">
        <v>69</v>
      </c>
      <c r="C26" s="5" t="s">
        <v>18</v>
      </c>
      <c r="D26" s="11">
        <v>2000</v>
      </c>
      <c r="E26" s="5">
        <v>219</v>
      </c>
      <c r="F26" s="5">
        <v>226</v>
      </c>
      <c r="G26" s="5">
        <v>265</v>
      </c>
      <c r="H26" s="5">
        <v>30636</v>
      </c>
      <c r="I26" s="5">
        <v>620</v>
      </c>
      <c r="J26" s="5">
        <v>363</v>
      </c>
      <c r="K26" s="5">
        <v>329</v>
      </c>
      <c r="L26" s="5">
        <v>505</v>
      </c>
      <c r="M26" s="5">
        <v>627</v>
      </c>
      <c r="N26" s="5">
        <v>1819</v>
      </c>
      <c r="O26" s="11">
        <v>2500</v>
      </c>
      <c r="P26" s="6" t="str">
        <f t="shared" si="0"/>
        <v>GREEN</v>
      </c>
      <c r="Q26" s="5">
        <v>35.270000000000003</v>
      </c>
      <c r="R26" s="5">
        <v>31.35</v>
      </c>
    </row>
    <row r="27" spans="1:18" x14ac:dyDescent="0.25">
      <c r="A27" s="5">
        <v>24</v>
      </c>
      <c r="B27" s="5" t="s">
        <v>69</v>
      </c>
      <c r="C27" s="5" t="s">
        <v>44</v>
      </c>
      <c r="D27" s="11">
        <v>2000</v>
      </c>
      <c r="E27" s="5">
        <v>217</v>
      </c>
      <c r="F27" s="5">
        <v>223</v>
      </c>
      <c r="G27" s="5">
        <v>342</v>
      </c>
      <c r="H27" s="5">
        <v>25912</v>
      </c>
      <c r="I27" s="5">
        <v>294</v>
      </c>
      <c r="J27" s="5">
        <v>364</v>
      </c>
      <c r="K27" s="5">
        <v>310</v>
      </c>
      <c r="L27" s="5">
        <v>443</v>
      </c>
      <c r="M27" s="5">
        <v>471</v>
      </c>
      <c r="N27" s="5">
        <v>2040</v>
      </c>
      <c r="O27" s="11">
        <v>2500</v>
      </c>
      <c r="P27" s="6" t="str">
        <f t="shared" si="0"/>
        <v>GREEN</v>
      </c>
      <c r="Q27" s="5">
        <v>34.92</v>
      </c>
      <c r="R27" s="5">
        <v>30.92</v>
      </c>
    </row>
    <row r="28" spans="1:18" x14ac:dyDescent="0.25">
      <c r="A28" s="5">
        <v>25</v>
      </c>
      <c r="B28" s="5" t="s">
        <v>70</v>
      </c>
      <c r="C28" s="5" t="s">
        <v>45</v>
      </c>
      <c r="D28" s="11">
        <v>2000</v>
      </c>
      <c r="E28" s="5">
        <v>219</v>
      </c>
      <c r="F28" s="5">
        <v>230</v>
      </c>
      <c r="G28" s="5">
        <v>473</v>
      </c>
      <c r="H28" s="5">
        <v>1932</v>
      </c>
      <c r="I28" s="5">
        <v>295</v>
      </c>
      <c r="J28" s="5">
        <v>362</v>
      </c>
      <c r="K28" s="5">
        <v>315</v>
      </c>
      <c r="L28" s="5">
        <v>462</v>
      </c>
      <c r="M28" s="5">
        <v>548</v>
      </c>
      <c r="N28" s="5">
        <v>2095</v>
      </c>
      <c r="O28" s="11">
        <v>2500</v>
      </c>
      <c r="P28" s="6" t="str">
        <f t="shared" si="0"/>
        <v>GREEN</v>
      </c>
      <c r="Q28" s="5">
        <v>31.75</v>
      </c>
      <c r="R28" s="5">
        <v>31.86</v>
      </c>
    </row>
    <row r="29" spans="1:18" x14ac:dyDescent="0.25">
      <c r="A29" s="5">
        <v>26</v>
      </c>
      <c r="B29" s="5" t="s">
        <v>50</v>
      </c>
      <c r="C29" s="5" t="s">
        <v>50</v>
      </c>
      <c r="D29" s="11">
        <v>2000</v>
      </c>
      <c r="E29" s="5">
        <v>224</v>
      </c>
      <c r="F29" s="5">
        <v>226</v>
      </c>
      <c r="G29" s="5">
        <v>495</v>
      </c>
      <c r="H29" s="5">
        <v>913</v>
      </c>
      <c r="I29" s="5">
        <v>260</v>
      </c>
      <c r="J29" s="5">
        <v>351</v>
      </c>
      <c r="K29" s="5">
        <v>307</v>
      </c>
      <c r="L29" s="5">
        <v>479</v>
      </c>
      <c r="M29" s="5">
        <v>892</v>
      </c>
      <c r="N29" s="5">
        <v>1685</v>
      </c>
      <c r="O29" s="11">
        <v>2500</v>
      </c>
      <c r="P29" s="6" t="str">
        <f t="shared" si="0"/>
        <v>GREEN</v>
      </c>
      <c r="Q29" s="5">
        <v>31.91</v>
      </c>
      <c r="R29" s="5">
        <v>28.36</v>
      </c>
    </row>
    <row r="30" spans="1:18" x14ac:dyDescent="0.25">
      <c r="A30" s="5">
        <v>27</v>
      </c>
      <c r="B30" s="5" t="s">
        <v>51</v>
      </c>
      <c r="C30" s="5" t="s">
        <v>51</v>
      </c>
      <c r="D30" s="11">
        <v>2000</v>
      </c>
      <c r="E30" s="5">
        <v>224</v>
      </c>
      <c r="F30" s="5">
        <v>226</v>
      </c>
      <c r="G30" s="5">
        <v>495</v>
      </c>
      <c r="H30" s="5">
        <v>756</v>
      </c>
      <c r="I30" s="5">
        <v>242</v>
      </c>
      <c r="J30" s="5">
        <v>754</v>
      </c>
      <c r="K30" s="5">
        <v>664</v>
      </c>
      <c r="L30" s="5">
        <v>769</v>
      </c>
      <c r="M30" s="5">
        <v>632</v>
      </c>
      <c r="N30" s="5">
        <v>1756</v>
      </c>
      <c r="O30" s="11">
        <v>2500</v>
      </c>
      <c r="P30" s="6" t="str">
        <f t="shared" si="0"/>
        <v>GREEN</v>
      </c>
      <c r="Q30" s="5">
        <v>34.85</v>
      </c>
      <c r="R30" s="5">
        <v>25.53</v>
      </c>
    </row>
    <row r="31" spans="1:18" x14ac:dyDescent="0.25">
      <c r="A31" s="5">
        <v>28</v>
      </c>
      <c r="B31" s="5" t="s">
        <v>52</v>
      </c>
      <c r="C31" s="5" t="s">
        <v>52</v>
      </c>
      <c r="D31" s="11">
        <v>2000</v>
      </c>
      <c r="E31" s="5">
        <v>2160</v>
      </c>
      <c r="F31" s="5">
        <v>2163</v>
      </c>
      <c r="G31" s="5">
        <v>2245</v>
      </c>
      <c r="H31" s="5">
        <v>915</v>
      </c>
      <c r="I31" s="5">
        <v>647</v>
      </c>
      <c r="J31" s="5">
        <v>678</v>
      </c>
      <c r="K31" s="5">
        <v>758</v>
      </c>
      <c r="L31" s="5">
        <v>473</v>
      </c>
      <c r="M31" s="5">
        <v>643</v>
      </c>
      <c r="N31" s="5">
        <v>1479</v>
      </c>
      <c r="O31" s="11">
        <v>2500</v>
      </c>
      <c r="P31" s="6" t="str">
        <f t="shared" si="0"/>
        <v>GREEN</v>
      </c>
      <c r="Q31" s="5">
        <v>31.61</v>
      </c>
      <c r="R31" s="5">
        <v>23.38</v>
      </c>
    </row>
    <row r="32" spans="1:18" x14ac:dyDescent="0.25">
      <c r="A32" s="5">
        <v>29</v>
      </c>
      <c r="B32" s="5" t="s">
        <v>53</v>
      </c>
      <c r="C32" s="5" t="s">
        <v>53</v>
      </c>
      <c r="D32" s="11">
        <v>2000</v>
      </c>
      <c r="E32" s="5">
        <v>1283</v>
      </c>
      <c r="F32" s="5">
        <v>1307</v>
      </c>
      <c r="G32" s="5">
        <v>1319</v>
      </c>
      <c r="H32" s="5">
        <v>893</v>
      </c>
      <c r="I32" s="5">
        <v>661</v>
      </c>
      <c r="J32" s="5">
        <v>324</v>
      </c>
      <c r="K32" s="5">
        <v>358</v>
      </c>
      <c r="L32" s="5">
        <v>326</v>
      </c>
      <c r="M32" s="5">
        <v>970</v>
      </c>
      <c r="N32" s="5">
        <v>1309</v>
      </c>
      <c r="O32" s="11">
        <v>2500</v>
      </c>
      <c r="P32" s="6" t="str">
        <f t="shared" si="0"/>
        <v>GREEN</v>
      </c>
      <c r="Q32" s="5">
        <v>32.19</v>
      </c>
      <c r="R32" s="5">
        <v>189.78</v>
      </c>
    </row>
    <row r="33" spans="1:18" x14ac:dyDescent="0.25">
      <c r="A33" s="5">
        <v>30</v>
      </c>
      <c r="B33" s="5" t="s">
        <v>54</v>
      </c>
      <c r="C33" s="5" t="s">
        <v>54</v>
      </c>
      <c r="D33" s="11">
        <v>2000</v>
      </c>
      <c r="E33" s="5">
        <v>664</v>
      </c>
      <c r="F33" s="5">
        <v>649</v>
      </c>
      <c r="G33" s="5">
        <v>691</v>
      </c>
      <c r="H33" s="5">
        <v>969</v>
      </c>
      <c r="I33" s="5">
        <v>270</v>
      </c>
      <c r="J33" s="5">
        <v>320</v>
      </c>
      <c r="K33" s="5">
        <v>313</v>
      </c>
      <c r="L33" s="5">
        <v>323</v>
      </c>
      <c r="M33" s="5">
        <v>969</v>
      </c>
      <c r="N33" s="5">
        <v>1217</v>
      </c>
      <c r="O33" s="11">
        <v>2500</v>
      </c>
      <c r="P33" s="6" t="str">
        <f t="shared" si="0"/>
        <v>GREEN</v>
      </c>
      <c r="Q33" s="5">
        <v>15.98</v>
      </c>
      <c r="R33" s="5">
        <v>14.42</v>
      </c>
    </row>
    <row r="34" spans="1:18" x14ac:dyDescent="0.25">
      <c r="A34" s="5">
        <v>31</v>
      </c>
      <c r="B34" s="5" t="s">
        <v>22</v>
      </c>
      <c r="C34" s="5" t="s">
        <v>22</v>
      </c>
      <c r="D34" s="11">
        <v>2000</v>
      </c>
      <c r="E34" s="5">
        <v>219</v>
      </c>
      <c r="F34" s="5">
        <v>558</v>
      </c>
      <c r="G34" s="5">
        <v>334</v>
      </c>
      <c r="H34" s="5">
        <v>1100</v>
      </c>
      <c r="I34" s="5">
        <v>270</v>
      </c>
      <c r="J34" s="5">
        <v>320</v>
      </c>
      <c r="K34" s="5">
        <v>313</v>
      </c>
      <c r="L34" s="5">
        <v>323</v>
      </c>
      <c r="M34" s="5">
        <v>969</v>
      </c>
      <c r="N34" s="5">
        <v>1217</v>
      </c>
      <c r="O34" s="11">
        <v>2500</v>
      </c>
      <c r="P34" s="6" t="str">
        <f t="shared" si="0"/>
        <v>GREEN</v>
      </c>
      <c r="Q34" s="5">
        <v>15.98</v>
      </c>
      <c r="R34" s="5">
        <v>14.42</v>
      </c>
    </row>
    <row r="35" spans="1:18" x14ac:dyDescent="0.25">
      <c r="A35" s="5">
        <v>32</v>
      </c>
      <c r="B35" s="5" t="s">
        <v>55</v>
      </c>
      <c r="C35" s="5" t="s">
        <v>55</v>
      </c>
      <c r="D35" s="11">
        <v>1500</v>
      </c>
      <c r="E35" s="5">
        <v>221</v>
      </c>
      <c r="F35" s="5">
        <v>440</v>
      </c>
      <c r="G35" s="5">
        <v>330</v>
      </c>
      <c r="H35" s="5">
        <v>901</v>
      </c>
      <c r="I35" s="5">
        <v>2203</v>
      </c>
      <c r="J35" s="5">
        <v>2242</v>
      </c>
      <c r="K35" s="5">
        <v>2255</v>
      </c>
      <c r="L35" s="5">
        <v>2286</v>
      </c>
      <c r="M35" s="5">
        <v>2696</v>
      </c>
      <c r="N35" s="5">
        <v>3159</v>
      </c>
      <c r="O35" s="11">
        <v>2000</v>
      </c>
      <c r="P35" s="7" t="str">
        <f t="shared" si="0"/>
        <v>RED</v>
      </c>
      <c r="Q35" s="5">
        <v>222.37</v>
      </c>
      <c r="R35" s="5">
        <v>31.14</v>
      </c>
    </row>
    <row r="36" spans="1:18" x14ac:dyDescent="0.25">
      <c r="A36" s="5">
        <v>33</v>
      </c>
      <c r="B36" s="5" t="s">
        <v>20</v>
      </c>
      <c r="C36" s="5" t="s">
        <v>20</v>
      </c>
      <c r="D36" s="11">
        <v>2000</v>
      </c>
      <c r="E36" s="5">
        <v>219</v>
      </c>
      <c r="F36" s="5">
        <v>388</v>
      </c>
      <c r="G36" s="5">
        <v>354</v>
      </c>
      <c r="H36" s="5">
        <v>1337</v>
      </c>
      <c r="I36" s="5">
        <v>1319</v>
      </c>
      <c r="J36" s="5">
        <v>1319</v>
      </c>
      <c r="K36" s="5">
        <v>1317</v>
      </c>
      <c r="L36" s="5">
        <v>1344</v>
      </c>
      <c r="M36" s="5">
        <v>1388</v>
      </c>
      <c r="N36" s="5">
        <v>1503</v>
      </c>
      <c r="O36" s="11">
        <v>2500</v>
      </c>
      <c r="P36" s="6" t="str">
        <f t="shared" si="0"/>
        <v>GREEN</v>
      </c>
      <c r="Q36" s="5">
        <v>221.55</v>
      </c>
      <c r="R36" s="5">
        <v>7.77</v>
      </c>
    </row>
    <row r="37" spans="1:18" x14ac:dyDescent="0.25">
      <c r="A37" s="5">
        <v>34</v>
      </c>
      <c r="B37" s="5" t="s">
        <v>56</v>
      </c>
      <c r="C37" s="5" t="s">
        <v>56</v>
      </c>
      <c r="D37" s="11">
        <v>1500</v>
      </c>
      <c r="E37" s="5">
        <v>223</v>
      </c>
      <c r="F37" s="5">
        <v>223</v>
      </c>
      <c r="G37" s="5">
        <v>226</v>
      </c>
      <c r="H37" s="5">
        <v>3568</v>
      </c>
      <c r="I37" s="5">
        <v>650</v>
      </c>
      <c r="J37" s="5">
        <v>712</v>
      </c>
      <c r="K37" s="5">
        <v>694</v>
      </c>
      <c r="L37" s="5">
        <v>717</v>
      </c>
      <c r="M37" s="5">
        <v>1060</v>
      </c>
      <c r="N37" s="5">
        <v>1108</v>
      </c>
      <c r="O37" s="11">
        <v>2000</v>
      </c>
      <c r="P37" s="6" t="str">
        <f t="shared" si="0"/>
        <v>GREEN</v>
      </c>
      <c r="Q37" s="5">
        <v>16.16</v>
      </c>
      <c r="R37" s="5">
        <v>10.72</v>
      </c>
    </row>
    <row r="38" spans="1:18" x14ac:dyDescent="0.25">
      <c r="A38" s="5">
        <v>35</v>
      </c>
      <c r="B38" s="5" t="s">
        <v>21</v>
      </c>
      <c r="C38" s="5" t="s">
        <v>21</v>
      </c>
      <c r="D38" s="11">
        <v>2000</v>
      </c>
      <c r="E38" s="5">
        <v>664</v>
      </c>
      <c r="F38" s="5">
        <v>222</v>
      </c>
      <c r="G38" s="5">
        <v>4115</v>
      </c>
      <c r="H38" s="5">
        <v>3999</v>
      </c>
      <c r="I38" s="5">
        <v>240</v>
      </c>
      <c r="J38" s="5">
        <v>281</v>
      </c>
      <c r="K38" s="5">
        <v>288</v>
      </c>
      <c r="L38" s="5">
        <v>308</v>
      </c>
      <c r="M38" s="5">
        <v>554</v>
      </c>
      <c r="N38" s="5">
        <v>638</v>
      </c>
      <c r="O38" s="11">
        <v>2500</v>
      </c>
      <c r="P38" s="6" t="str">
        <f t="shared" si="0"/>
        <v>GREEN</v>
      </c>
      <c r="Q38" s="5">
        <v>36.74</v>
      </c>
      <c r="R38" s="5">
        <v>31.77</v>
      </c>
    </row>
    <row r="39" spans="1:18" x14ac:dyDescent="0.25">
      <c r="A39" s="5">
        <v>36</v>
      </c>
      <c r="B39" s="5" t="s">
        <v>57</v>
      </c>
      <c r="C39" s="5" t="s">
        <v>57</v>
      </c>
      <c r="D39" s="11">
        <v>2000</v>
      </c>
      <c r="E39" s="5">
        <v>227</v>
      </c>
      <c r="F39" s="5">
        <v>232</v>
      </c>
      <c r="G39" s="5">
        <v>5668</v>
      </c>
      <c r="H39" s="5">
        <v>4801</v>
      </c>
      <c r="I39" s="5">
        <v>234</v>
      </c>
      <c r="J39" s="5">
        <v>271</v>
      </c>
      <c r="K39" s="5">
        <v>273</v>
      </c>
      <c r="L39" s="5">
        <v>313</v>
      </c>
      <c r="M39" s="5">
        <v>646</v>
      </c>
      <c r="N39" s="5">
        <v>507</v>
      </c>
      <c r="O39" s="11">
        <v>2500</v>
      </c>
      <c r="P39" s="6" t="str">
        <f t="shared" si="0"/>
        <v>GREEN</v>
      </c>
      <c r="Q39" s="5">
        <v>37.840000000000003</v>
      </c>
      <c r="R39" s="5">
        <v>35.08</v>
      </c>
    </row>
    <row r="40" spans="1:18" x14ac:dyDescent="0.25">
      <c r="A40" s="5">
        <v>37</v>
      </c>
      <c r="B40" s="5" t="s">
        <v>58</v>
      </c>
      <c r="C40" s="5" t="s">
        <v>58</v>
      </c>
      <c r="D40" s="11">
        <v>2000</v>
      </c>
      <c r="E40" s="5">
        <v>222</v>
      </c>
      <c r="F40" s="5">
        <v>224</v>
      </c>
      <c r="G40" s="5">
        <v>5345</v>
      </c>
      <c r="H40" s="5">
        <v>12996</v>
      </c>
      <c r="I40" s="5">
        <v>245</v>
      </c>
      <c r="J40" s="5">
        <v>265</v>
      </c>
      <c r="K40" s="5">
        <v>256</v>
      </c>
      <c r="L40" s="5">
        <v>316</v>
      </c>
      <c r="M40" s="5">
        <v>651</v>
      </c>
      <c r="N40" s="5">
        <v>712</v>
      </c>
      <c r="O40" s="11">
        <v>2500</v>
      </c>
      <c r="P40" s="6" t="str">
        <f t="shared" si="0"/>
        <v>GREEN</v>
      </c>
      <c r="Q40" s="5">
        <v>40.6</v>
      </c>
      <c r="R40" s="5">
        <v>34.68</v>
      </c>
    </row>
    <row r="41" spans="1:18" x14ac:dyDescent="0.25">
      <c r="A41" s="5">
        <v>38</v>
      </c>
      <c r="B41" s="5" t="s">
        <v>19</v>
      </c>
      <c r="C41" s="5" t="s">
        <v>19</v>
      </c>
      <c r="D41" s="11">
        <v>2000</v>
      </c>
      <c r="E41" s="5">
        <v>339</v>
      </c>
      <c r="F41" s="5">
        <v>345</v>
      </c>
      <c r="G41" s="5">
        <v>7950</v>
      </c>
      <c r="H41" s="5">
        <v>30907</v>
      </c>
      <c r="I41" s="5">
        <v>247</v>
      </c>
      <c r="J41" s="5">
        <v>259</v>
      </c>
      <c r="K41" s="5">
        <v>276</v>
      </c>
      <c r="L41" s="5">
        <v>312</v>
      </c>
      <c r="M41" s="5">
        <v>778</v>
      </c>
      <c r="N41" s="5">
        <v>714</v>
      </c>
      <c r="O41" s="11">
        <v>2500</v>
      </c>
      <c r="P41" s="6" t="str">
        <f t="shared" si="0"/>
        <v>GREEN</v>
      </c>
      <c r="Q41" s="5">
        <v>41.59</v>
      </c>
      <c r="R41" s="5">
        <v>37.11</v>
      </c>
    </row>
    <row r="42" spans="1:18" x14ac:dyDescent="0.25">
      <c r="J42" s="3"/>
      <c r="K42" s="3"/>
      <c r="L42" s="5"/>
      <c r="M42" s="5"/>
    </row>
  </sheetData>
  <autoFilter ref="A3:R41" xr:uid="{B1300465-5DC6-4C92-8038-C0C7B079DB08}"/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06CF-BAE9-4B97-A7AA-7743FE8663D8}">
  <dimension ref="A1:Q131"/>
  <sheetViews>
    <sheetView tabSelected="1" workbookViewId="0">
      <selection activeCell="C11" sqref="C11"/>
    </sheetView>
  </sheetViews>
  <sheetFormatPr defaultRowHeight="15" x14ac:dyDescent="0.25"/>
  <cols>
    <col min="1" max="1" width="10.42578125" style="5" customWidth="1"/>
    <col min="2" max="2" width="33" style="3" customWidth="1"/>
    <col min="3" max="3" width="34.7109375" style="11" bestFit="1" customWidth="1"/>
    <col min="4" max="11" width="9.140625" style="11"/>
    <col min="12" max="12" width="10.5703125" style="11" customWidth="1"/>
    <col min="13" max="13" width="23.85546875" style="11" customWidth="1"/>
    <col min="14" max="14" width="20.5703125" style="11" customWidth="1"/>
    <col min="15" max="15" width="14.28515625" style="5" customWidth="1"/>
    <col min="16" max="16" width="17.85546875" style="11" bestFit="1" customWidth="1"/>
    <col min="17" max="17" width="13.140625" style="11" bestFit="1" customWidth="1"/>
    <col min="18" max="16384" width="9.140625" style="3"/>
  </cols>
  <sheetData>
    <row r="1" spans="1:17" ht="18.75" x14ac:dyDescent="0.3">
      <c r="B1" s="22"/>
      <c r="C1" s="22"/>
    </row>
    <row r="3" spans="1:17" x14ac:dyDescent="0.25">
      <c r="A3" s="1" t="s">
        <v>0</v>
      </c>
      <c r="B3" s="2" t="s">
        <v>1</v>
      </c>
      <c r="C3" s="9" t="s">
        <v>2</v>
      </c>
      <c r="D3" s="9" t="s">
        <v>3</v>
      </c>
      <c r="E3" s="9" t="s">
        <v>4</v>
      </c>
      <c r="F3" s="9">
        <v>50</v>
      </c>
      <c r="G3" s="9">
        <v>100</v>
      </c>
      <c r="H3" s="9">
        <v>125</v>
      </c>
      <c r="I3" s="9">
        <v>150</v>
      </c>
      <c r="J3" s="9">
        <v>200</v>
      </c>
      <c r="K3" s="9">
        <v>300</v>
      </c>
      <c r="L3" s="9">
        <v>500</v>
      </c>
      <c r="M3" s="9" t="s">
        <v>12</v>
      </c>
      <c r="N3" s="1" t="s">
        <v>5</v>
      </c>
      <c r="O3" s="9" t="s">
        <v>6</v>
      </c>
      <c r="P3" s="9" t="s">
        <v>7</v>
      </c>
      <c r="Q3" s="9"/>
    </row>
    <row r="4" spans="1:17" x14ac:dyDescent="0.25">
      <c r="A4" s="5">
        <v>1</v>
      </c>
      <c r="B4" s="3" t="s">
        <v>77</v>
      </c>
      <c r="C4" s="11">
        <v>2000</v>
      </c>
      <c r="D4" s="5">
        <v>1113</v>
      </c>
      <c r="E4" s="5">
        <v>1078</v>
      </c>
      <c r="F4" s="5">
        <v>1147</v>
      </c>
      <c r="G4" s="5">
        <v>1336</v>
      </c>
      <c r="H4" s="5">
        <v>1813</v>
      </c>
      <c r="I4" s="5">
        <v>2893</v>
      </c>
      <c r="J4" s="5">
        <v>7180</v>
      </c>
      <c r="K4" s="5">
        <v>26467</v>
      </c>
      <c r="L4" s="5">
        <v>56785</v>
      </c>
      <c r="M4" s="11">
        <v>2500</v>
      </c>
      <c r="N4" s="6" t="str">
        <f>IF(H4&gt;M4,"RED",IF(H4&lt;=C4,"GREEN","AMBER"))</f>
        <v>GREEN</v>
      </c>
      <c r="O4" s="5">
        <v>49.2</v>
      </c>
      <c r="P4" s="5">
        <v>12.4</v>
      </c>
      <c r="Q4" s="3"/>
    </row>
    <row r="5" spans="1:17" x14ac:dyDescent="0.25">
      <c r="A5" s="5">
        <f>A4+1</f>
        <v>2</v>
      </c>
      <c r="B5" s="3" t="s">
        <v>78</v>
      </c>
      <c r="C5" s="11">
        <v>2000</v>
      </c>
      <c r="D5" s="5">
        <v>223</v>
      </c>
      <c r="E5" s="5">
        <v>215</v>
      </c>
      <c r="F5" s="5">
        <v>249</v>
      </c>
      <c r="G5" s="5">
        <v>313</v>
      </c>
      <c r="H5" s="5">
        <v>305</v>
      </c>
      <c r="I5" s="5">
        <v>812</v>
      </c>
      <c r="J5" s="5">
        <v>6839</v>
      </c>
      <c r="K5" s="5">
        <v>22112</v>
      </c>
      <c r="L5" s="5">
        <v>10196</v>
      </c>
      <c r="M5" s="11">
        <v>2500</v>
      </c>
      <c r="N5" s="6" t="str">
        <f t="shared" ref="N5:N41" si="0">IF(H5&gt;M5,"RED",IF(H5&lt;=C5,"GREEN","AMBER"))</f>
        <v>GREEN</v>
      </c>
      <c r="O5" s="5">
        <v>6.63</v>
      </c>
      <c r="P5" s="5">
        <v>4.83</v>
      </c>
      <c r="Q5" s="3"/>
    </row>
    <row r="6" spans="1:17" x14ac:dyDescent="0.25">
      <c r="A6" s="5">
        <f t="shared" ref="A6:A69" si="1">A5+1</f>
        <v>3</v>
      </c>
      <c r="B6" s="3" t="s">
        <v>79</v>
      </c>
      <c r="C6" s="11">
        <v>2000</v>
      </c>
      <c r="D6" s="5">
        <v>221</v>
      </c>
      <c r="E6" s="5">
        <v>219</v>
      </c>
      <c r="F6" s="5">
        <v>256</v>
      </c>
      <c r="G6" s="5">
        <v>279</v>
      </c>
      <c r="H6" s="5">
        <v>316</v>
      </c>
      <c r="I6" s="5">
        <v>1777</v>
      </c>
      <c r="J6" s="5">
        <v>5193</v>
      </c>
      <c r="K6" s="5">
        <v>9891</v>
      </c>
      <c r="L6" s="5">
        <v>3854</v>
      </c>
      <c r="M6" s="11">
        <v>2500</v>
      </c>
      <c r="N6" s="6" t="str">
        <f t="shared" si="0"/>
        <v>GREEN</v>
      </c>
      <c r="O6" s="5">
        <v>10.5</v>
      </c>
      <c r="P6" s="5">
        <v>52.61</v>
      </c>
      <c r="Q6" s="3"/>
    </row>
    <row r="7" spans="1:17" x14ac:dyDescent="0.25">
      <c r="A7" s="5">
        <f t="shared" si="1"/>
        <v>4</v>
      </c>
      <c r="B7" s="3" t="s">
        <v>80</v>
      </c>
      <c r="C7" s="11">
        <v>2000</v>
      </c>
      <c r="D7" s="5">
        <v>222</v>
      </c>
      <c r="E7" s="5">
        <v>218</v>
      </c>
      <c r="F7" s="5">
        <v>254</v>
      </c>
      <c r="G7" s="5">
        <v>276</v>
      </c>
      <c r="H7" s="5">
        <v>339</v>
      </c>
      <c r="I7" s="5">
        <v>788</v>
      </c>
      <c r="J7" s="5">
        <v>3888</v>
      </c>
      <c r="K7" s="5">
        <v>12747</v>
      </c>
      <c r="L7" s="5">
        <v>2231</v>
      </c>
      <c r="M7" s="11">
        <v>2500</v>
      </c>
      <c r="N7" s="6" t="str">
        <f t="shared" si="0"/>
        <v>GREEN</v>
      </c>
      <c r="O7" s="5">
        <v>10.52</v>
      </c>
      <c r="P7" s="5">
        <v>9.49</v>
      </c>
      <c r="Q7" s="3"/>
    </row>
    <row r="8" spans="1:17" x14ac:dyDescent="0.25">
      <c r="A8" s="5">
        <f t="shared" si="1"/>
        <v>5</v>
      </c>
      <c r="B8" s="3" t="s">
        <v>81</v>
      </c>
      <c r="C8" s="11">
        <v>2000</v>
      </c>
      <c r="D8" s="5">
        <v>220</v>
      </c>
      <c r="E8" s="5">
        <v>217</v>
      </c>
      <c r="F8" s="5">
        <v>254</v>
      </c>
      <c r="G8" s="5">
        <v>270</v>
      </c>
      <c r="H8" s="5">
        <v>297</v>
      </c>
      <c r="I8" s="5">
        <v>300</v>
      </c>
      <c r="J8" s="5">
        <v>3818</v>
      </c>
      <c r="K8" s="5">
        <v>11011</v>
      </c>
      <c r="L8" s="5">
        <v>1725</v>
      </c>
      <c r="M8" s="11">
        <v>2500</v>
      </c>
      <c r="N8" s="6" t="str">
        <f t="shared" si="0"/>
        <v>GREEN</v>
      </c>
      <c r="O8" s="5">
        <v>10.49</v>
      </c>
      <c r="P8" s="5">
        <v>6.95</v>
      </c>
      <c r="Q8" s="3"/>
    </row>
    <row r="9" spans="1:17" x14ac:dyDescent="0.25">
      <c r="A9" s="5">
        <f t="shared" si="1"/>
        <v>6</v>
      </c>
      <c r="B9" s="3" t="s">
        <v>82</v>
      </c>
      <c r="C9" s="11">
        <v>1500</v>
      </c>
      <c r="D9" s="5">
        <v>219</v>
      </c>
      <c r="E9" s="5">
        <v>215</v>
      </c>
      <c r="F9" s="5">
        <v>253</v>
      </c>
      <c r="G9" s="5">
        <v>1555</v>
      </c>
      <c r="H9" s="5">
        <v>3720</v>
      </c>
      <c r="I9" s="5">
        <v>3699</v>
      </c>
      <c r="J9" s="5">
        <v>3853</v>
      </c>
      <c r="K9" s="5">
        <v>8398</v>
      </c>
      <c r="L9" s="5">
        <v>1848</v>
      </c>
      <c r="M9" s="11">
        <v>2500</v>
      </c>
      <c r="N9" s="7" t="str">
        <f t="shared" si="0"/>
        <v>RED</v>
      </c>
      <c r="O9" s="5">
        <v>9.92</v>
      </c>
      <c r="P9" s="5">
        <v>12.26</v>
      </c>
      <c r="Q9" s="3"/>
    </row>
    <row r="10" spans="1:17" x14ac:dyDescent="0.25">
      <c r="A10" s="5">
        <f t="shared" si="1"/>
        <v>7</v>
      </c>
      <c r="B10" s="3" t="s">
        <v>83</v>
      </c>
      <c r="C10" s="11">
        <v>1000</v>
      </c>
      <c r="D10" s="5">
        <v>219</v>
      </c>
      <c r="E10" s="5">
        <v>220</v>
      </c>
      <c r="F10" s="5">
        <v>705</v>
      </c>
      <c r="G10" s="5">
        <v>1759</v>
      </c>
      <c r="H10" s="5">
        <v>1560</v>
      </c>
      <c r="I10" s="5">
        <v>1651</v>
      </c>
      <c r="J10" s="5">
        <v>4313</v>
      </c>
      <c r="K10" s="5">
        <v>12899</v>
      </c>
      <c r="L10" s="5">
        <v>1916</v>
      </c>
      <c r="M10" s="11">
        <v>1500</v>
      </c>
      <c r="N10" s="7" t="str">
        <f t="shared" si="0"/>
        <v>RED</v>
      </c>
      <c r="O10" s="5">
        <v>5.76</v>
      </c>
      <c r="P10" s="5">
        <v>5.72</v>
      </c>
      <c r="Q10" s="3"/>
    </row>
    <row r="11" spans="1:17" x14ac:dyDescent="0.25">
      <c r="A11" s="5">
        <f t="shared" si="1"/>
        <v>8</v>
      </c>
      <c r="B11" s="3" t="s">
        <v>84</v>
      </c>
      <c r="C11" s="11">
        <v>2000</v>
      </c>
      <c r="D11" s="5">
        <v>662</v>
      </c>
      <c r="E11" s="5">
        <v>648</v>
      </c>
      <c r="F11" s="5">
        <v>690</v>
      </c>
      <c r="G11" s="5">
        <v>768</v>
      </c>
      <c r="H11" s="5">
        <v>754</v>
      </c>
      <c r="I11" s="5">
        <v>825</v>
      </c>
      <c r="J11" s="5">
        <v>3921</v>
      </c>
      <c r="K11" s="5">
        <v>7501</v>
      </c>
      <c r="L11" s="5">
        <v>3063</v>
      </c>
      <c r="M11" s="11">
        <v>2500</v>
      </c>
      <c r="N11" s="6" t="str">
        <f t="shared" si="0"/>
        <v>GREEN</v>
      </c>
      <c r="O11" s="5">
        <v>4.6100000000000003</v>
      </c>
      <c r="P11" s="5">
        <v>4.28</v>
      </c>
      <c r="Q11" s="3"/>
    </row>
    <row r="12" spans="1:17" x14ac:dyDescent="0.25">
      <c r="A12" s="5">
        <f t="shared" si="1"/>
        <v>9</v>
      </c>
      <c r="B12" s="3" t="s">
        <v>85</v>
      </c>
      <c r="C12" s="11">
        <v>1000</v>
      </c>
      <c r="D12" s="5">
        <v>446</v>
      </c>
      <c r="E12" s="5">
        <v>436</v>
      </c>
      <c r="F12" s="5">
        <v>475</v>
      </c>
      <c r="G12" s="5">
        <v>1123</v>
      </c>
      <c r="H12" s="5">
        <v>1485</v>
      </c>
      <c r="I12" s="5">
        <v>2057</v>
      </c>
      <c r="J12" s="5">
        <v>6807</v>
      </c>
      <c r="K12" s="5">
        <v>21899</v>
      </c>
      <c r="L12" s="5">
        <v>6752</v>
      </c>
      <c r="M12" s="11">
        <v>1500</v>
      </c>
      <c r="N12" s="8" t="str">
        <f t="shared" si="0"/>
        <v>AMBER</v>
      </c>
      <c r="O12" s="5">
        <v>6.55</v>
      </c>
      <c r="P12" s="5">
        <v>5.87</v>
      </c>
      <c r="Q12" s="3"/>
    </row>
    <row r="13" spans="1:17" x14ac:dyDescent="0.25">
      <c r="A13" s="5">
        <f t="shared" si="1"/>
        <v>10</v>
      </c>
      <c r="B13" s="3" t="s">
        <v>86</v>
      </c>
      <c r="C13" s="11">
        <v>2000</v>
      </c>
      <c r="D13" s="5">
        <v>224</v>
      </c>
      <c r="E13" s="5">
        <v>220</v>
      </c>
      <c r="F13" s="5">
        <v>239</v>
      </c>
      <c r="G13" s="5">
        <v>883</v>
      </c>
      <c r="H13" s="5">
        <v>763</v>
      </c>
      <c r="I13" s="5">
        <v>2474</v>
      </c>
      <c r="J13" s="5">
        <v>4404</v>
      </c>
      <c r="K13" s="5">
        <v>9813</v>
      </c>
      <c r="L13" s="5">
        <v>3950</v>
      </c>
      <c r="M13" s="11">
        <v>2500</v>
      </c>
      <c r="N13" s="6" t="str">
        <f t="shared" si="0"/>
        <v>GREEN</v>
      </c>
      <c r="O13" s="5">
        <v>2.2200000000000002</v>
      </c>
      <c r="P13" s="5">
        <v>2</v>
      </c>
      <c r="Q13" s="3"/>
    </row>
    <row r="14" spans="1:17" x14ac:dyDescent="0.25">
      <c r="A14" s="5">
        <f t="shared" si="1"/>
        <v>11</v>
      </c>
      <c r="B14" s="3" t="s">
        <v>87</v>
      </c>
      <c r="C14" s="11">
        <v>1500</v>
      </c>
      <c r="D14" s="5">
        <v>222</v>
      </c>
      <c r="E14" s="5">
        <v>218</v>
      </c>
      <c r="F14" s="5">
        <v>236</v>
      </c>
      <c r="G14" s="5">
        <v>301</v>
      </c>
      <c r="H14" s="5">
        <v>360</v>
      </c>
      <c r="I14" s="5">
        <v>1603</v>
      </c>
      <c r="J14" s="5">
        <v>3891</v>
      </c>
      <c r="K14" s="5">
        <v>5181</v>
      </c>
      <c r="L14" s="5">
        <v>3159</v>
      </c>
      <c r="M14" s="11">
        <v>2000</v>
      </c>
      <c r="N14" s="6" t="str">
        <f t="shared" si="0"/>
        <v>GREEN</v>
      </c>
      <c r="O14" s="5">
        <v>4.4400000000000004</v>
      </c>
      <c r="P14" s="5">
        <v>3.95</v>
      </c>
      <c r="Q14" s="3"/>
    </row>
    <row r="15" spans="1:17" x14ac:dyDescent="0.25">
      <c r="A15" s="5">
        <f t="shared" si="1"/>
        <v>12</v>
      </c>
      <c r="B15" s="3" t="s">
        <v>88</v>
      </c>
      <c r="C15" s="11">
        <v>2000</v>
      </c>
      <c r="D15" s="5">
        <v>220</v>
      </c>
      <c r="E15" s="5">
        <v>219</v>
      </c>
      <c r="F15" s="5">
        <v>235</v>
      </c>
      <c r="G15" s="5">
        <v>732</v>
      </c>
      <c r="H15" s="5">
        <v>1535</v>
      </c>
      <c r="I15" s="5">
        <v>1629</v>
      </c>
      <c r="J15" s="5">
        <v>3949</v>
      </c>
      <c r="K15" s="5">
        <v>9397</v>
      </c>
      <c r="L15" s="5">
        <v>3139</v>
      </c>
      <c r="M15" s="11">
        <v>2500</v>
      </c>
      <c r="N15" s="6" t="str">
        <f t="shared" si="0"/>
        <v>GREEN</v>
      </c>
      <c r="O15" s="5">
        <v>4.4800000000000004</v>
      </c>
      <c r="P15" s="5">
        <v>3.27</v>
      </c>
      <c r="Q15" s="3"/>
    </row>
    <row r="16" spans="1:17" x14ac:dyDescent="0.25">
      <c r="A16" s="5">
        <f t="shared" si="1"/>
        <v>13</v>
      </c>
      <c r="B16" s="3" t="s">
        <v>89</v>
      </c>
      <c r="C16" s="11">
        <v>1500</v>
      </c>
      <c r="D16" s="5">
        <v>221</v>
      </c>
      <c r="E16" s="5">
        <v>218</v>
      </c>
      <c r="F16" s="5">
        <v>240</v>
      </c>
      <c r="G16" s="5">
        <v>1477</v>
      </c>
      <c r="H16" s="5">
        <v>762</v>
      </c>
      <c r="I16" s="5">
        <v>1796</v>
      </c>
      <c r="J16" s="5">
        <v>3898</v>
      </c>
      <c r="K16" s="5">
        <v>4153</v>
      </c>
      <c r="L16" s="5">
        <v>3764</v>
      </c>
      <c r="M16" s="11">
        <v>2000</v>
      </c>
      <c r="N16" s="6" t="str">
        <f t="shared" si="0"/>
        <v>GREEN</v>
      </c>
      <c r="O16" s="5">
        <v>4.4800000000000004</v>
      </c>
      <c r="P16" s="5">
        <v>3.29</v>
      </c>
      <c r="Q16" s="3"/>
    </row>
    <row r="17" spans="1:17" x14ac:dyDescent="0.25">
      <c r="A17" s="5">
        <f t="shared" si="1"/>
        <v>14</v>
      </c>
      <c r="B17" s="3" t="s">
        <v>90</v>
      </c>
      <c r="C17" s="11">
        <v>1000</v>
      </c>
      <c r="D17" s="5">
        <v>221</v>
      </c>
      <c r="E17" s="5">
        <v>217</v>
      </c>
      <c r="F17" s="5">
        <v>677</v>
      </c>
      <c r="G17" s="5">
        <v>874</v>
      </c>
      <c r="H17" s="5">
        <v>1853</v>
      </c>
      <c r="I17" s="5">
        <v>1738</v>
      </c>
      <c r="J17" s="5">
        <v>3878</v>
      </c>
      <c r="K17" s="5">
        <v>4580</v>
      </c>
      <c r="L17" s="5">
        <v>3803</v>
      </c>
      <c r="M17" s="11">
        <v>1500</v>
      </c>
      <c r="N17" s="7" t="str">
        <f t="shared" si="0"/>
        <v>RED</v>
      </c>
      <c r="O17" s="5">
        <v>4.6100000000000003</v>
      </c>
      <c r="P17" s="5">
        <v>22.96</v>
      </c>
      <c r="Q17" s="3"/>
    </row>
    <row r="18" spans="1:17" x14ac:dyDescent="0.25">
      <c r="A18" s="5">
        <f t="shared" si="1"/>
        <v>15</v>
      </c>
      <c r="B18" s="3" t="s">
        <v>91</v>
      </c>
      <c r="C18" s="11">
        <v>2000</v>
      </c>
      <c r="D18" s="5">
        <v>903</v>
      </c>
      <c r="E18" s="5">
        <v>856</v>
      </c>
      <c r="F18" s="5">
        <v>891</v>
      </c>
      <c r="G18" s="5">
        <v>1609</v>
      </c>
      <c r="H18" s="5">
        <v>1121</v>
      </c>
      <c r="I18" s="5">
        <v>1987</v>
      </c>
      <c r="J18" s="5">
        <v>4996</v>
      </c>
      <c r="K18" s="5">
        <v>10354</v>
      </c>
      <c r="L18" s="5">
        <v>5197</v>
      </c>
      <c r="M18" s="11">
        <v>2500</v>
      </c>
      <c r="N18" s="6" t="str">
        <f t="shared" si="0"/>
        <v>GREEN</v>
      </c>
      <c r="O18" s="5">
        <v>6.07</v>
      </c>
      <c r="P18" s="5">
        <v>4.51</v>
      </c>
      <c r="Q18" s="3"/>
    </row>
    <row r="19" spans="1:17" x14ac:dyDescent="0.25">
      <c r="A19" s="5">
        <f t="shared" si="1"/>
        <v>16</v>
      </c>
      <c r="B19" s="3" t="s">
        <v>92</v>
      </c>
      <c r="C19" s="11">
        <v>1000</v>
      </c>
      <c r="D19" s="5">
        <v>683</v>
      </c>
      <c r="E19" s="5">
        <v>646</v>
      </c>
      <c r="F19" s="5">
        <v>243</v>
      </c>
      <c r="G19" s="5">
        <v>1433</v>
      </c>
      <c r="H19" s="5">
        <v>844</v>
      </c>
      <c r="I19" s="5">
        <v>1754</v>
      </c>
      <c r="J19" s="5">
        <v>1941</v>
      </c>
      <c r="K19" s="5">
        <v>5131</v>
      </c>
      <c r="L19" s="5">
        <v>3872</v>
      </c>
      <c r="M19" s="11">
        <v>1500</v>
      </c>
      <c r="N19" s="6" t="str">
        <f t="shared" si="0"/>
        <v>GREEN</v>
      </c>
      <c r="O19" s="5">
        <v>2.06</v>
      </c>
      <c r="P19" s="5">
        <v>1.86</v>
      </c>
      <c r="Q19" s="3"/>
    </row>
    <row r="20" spans="1:17" x14ac:dyDescent="0.25">
      <c r="A20" s="5">
        <f t="shared" si="1"/>
        <v>17</v>
      </c>
      <c r="B20" s="3" t="s">
        <v>93</v>
      </c>
      <c r="C20" s="11">
        <v>2000</v>
      </c>
      <c r="D20" s="5">
        <v>229</v>
      </c>
      <c r="E20" s="5">
        <v>215</v>
      </c>
      <c r="F20" s="5">
        <v>228</v>
      </c>
      <c r="G20" s="5">
        <v>841</v>
      </c>
      <c r="H20" s="5">
        <v>776</v>
      </c>
      <c r="I20" s="5">
        <v>838</v>
      </c>
      <c r="J20" s="5">
        <v>3576</v>
      </c>
      <c r="K20" s="5">
        <v>3948</v>
      </c>
      <c r="L20" s="5">
        <v>3817</v>
      </c>
      <c r="M20" s="11">
        <v>2500</v>
      </c>
      <c r="N20" s="6" t="str">
        <f t="shared" si="0"/>
        <v>GREEN</v>
      </c>
      <c r="O20" s="5">
        <v>3.8</v>
      </c>
      <c r="P20" s="5">
        <v>2.52</v>
      </c>
      <c r="Q20" s="3"/>
    </row>
    <row r="21" spans="1:17" x14ac:dyDescent="0.25">
      <c r="A21" s="5">
        <f t="shared" si="1"/>
        <v>18</v>
      </c>
      <c r="B21" s="3" t="s">
        <v>94</v>
      </c>
      <c r="C21" s="11">
        <v>2000</v>
      </c>
      <c r="D21" s="5">
        <v>226</v>
      </c>
      <c r="E21" s="5">
        <v>221</v>
      </c>
      <c r="F21" s="5">
        <v>234</v>
      </c>
      <c r="G21" s="5">
        <v>770</v>
      </c>
      <c r="H21" s="5">
        <v>855</v>
      </c>
      <c r="I21" s="5">
        <v>827</v>
      </c>
      <c r="J21" s="5">
        <v>3878</v>
      </c>
      <c r="K21" s="5">
        <v>3890</v>
      </c>
      <c r="L21" s="5">
        <v>3764</v>
      </c>
      <c r="M21" s="11">
        <v>2500</v>
      </c>
      <c r="N21" s="6" t="str">
        <f t="shared" si="0"/>
        <v>GREEN</v>
      </c>
      <c r="O21" s="5">
        <v>3.8</v>
      </c>
      <c r="P21" s="5">
        <v>3.17</v>
      </c>
      <c r="Q21" s="3"/>
    </row>
    <row r="22" spans="1:17" x14ac:dyDescent="0.25">
      <c r="A22" s="5">
        <f t="shared" si="1"/>
        <v>19</v>
      </c>
      <c r="B22" s="3" t="s">
        <v>95</v>
      </c>
      <c r="C22" s="11">
        <v>2000</v>
      </c>
      <c r="D22" s="5">
        <v>226</v>
      </c>
      <c r="E22" s="5">
        <v>219</v>
      </c>
      <c r="F22" s="5">
        <v>241</v>
      </c>
      <c r="G22" s="5">
        <v>799</v>
      </c>
      <c r="H22" s="5">
        <v>805</v>
      </c>
      <c r="I22" s="5">
        <v>1623</v>
      </c>
      <c r="J22" s="5">
        <v>3885</v>
      </c>
      <c r="K22" s="5">
        <v>3734</v>
      </c>
      <c r="L22" s="5">
        <v>3798</v>
      </c>
      <c r="M22" s="11">
        <v>2500</v>
      </c>
      <c r="N22" s="6" t="str">
        <f t="shared" si="0"/>
        <v>GREEN</v>
      </c>
      <c r="O22" s="5">
        <v>3.8</v>
      </c>
      <c r="P22" s="5">
        <v>3.25</v>
      </c>
      <c r="Q22" s="3"/>
    </row>
    <row r="23" spans="1:17" x14ac:dyDescent="0.25">
      <c r="A23" s="5">
        <f t="shared" si="1"/>
        <v>20</v>
      </c>
      <c r="B23" s="3" t="s">
        <v>96</v>
      </c>
      <c r="C23" s="11">
        <v>2000</v>
      </c>
      <c r="D23" s="5">
        <v>226</v>
      </c>
      <c r="E23" s="5">
        <v>219</v>
      </c>
      <c r="F23" s="5">
        <v>641</v>
      </c>
      <c r="G23" s="5">
        <v>871</v>
      </c>
      <c r="H23" s="5">
        <v>807</v>
      </c>
      <c r="I23" s="5">
        <v>830</v>
      </c>
      <c r="J23" s="5">
        <v>3688</v>
      </c>
      <c r="K23" s="5">
        <v>3837</v>
      </c>
      <c r="L23" s="5">
        <v>3781</v>
      </c>
      <c r="M23" s="11">
        <v>2500</v>
      </c>
      <c r="N23" s="6" t="str">
        <f t="shared" si="0"/>
        <v>GREEN</v>
      </c>
      <c r="O23" s="5">
        <v>3.72</v>
      </c>
      <c r="P23" s="5">
        <v>3.32</v>
      </c>
      <c r="Q23" s="3"/>
    </row>
    <row r="24" spans="1:17" x14ac:dyDescent="0.25">
      <c r="A24" s="5">
        <f t="shared" si="1"/>
        <v>21</v>
      </c>
      <c r="B24" s="3" t="s">
        <v>97</v>
      </c>
      <c r="C24" s="11">
        <v>2000</v>
      </c>
      <c r="D24" s="5">
        <v>3254</v>
      </c>
      <c r="E24" s="5">
        <v>1456</v>
      </c>
      <c r="F24" s="5">
        <v>1302</v>
      </c>
      <c r="G24" s="5">
        <v>1694</v>
      </c>
      <c r="H24" s="5">
        <v>3060</v>
      </c>
      <c r="I24" s="5">
        <v>4509</v>
      </c>
      <c r="J24" s="5">
        <v>2850</v>
      </c>
      <c r="K24" s="5">
        <v>3055</v>
      </c>
      <c r="L24" s="5">
        <v>2820</v>
      </c>
      <c r="M24" s="11">
        <v>2500</v>
      </c>
      <c r="N24" s="7" t="str">
        <f t="shared" si="0"/>
        <v>RED</v>
      </c>
      <c r="O24" s="5">
        <v>54.31</v>
      </c>
      <c r="P24" s="5">
        <v>1.9</v>
      </c>
      <c r="Q24" s="3"/>
    </row>
    <row r="25" spans="1:17" x14ac:dyDescent="0.25">
      <c r="A25" s="5">
        <f t="shared" si="1"/>
        <v>22</v>
      </c>
      <c r="B25" s="3" t="s">
        <v>98</v>
      </c>
      <c r="C25" s="11">
        <v>2000</v>
      </c>
      <c r="D25" s="5">
        <v>669</v>
      </c>
      <c r="E25" s="5">
        <v>650</v>
      </c>
      <c r="F25" s="5">
        <v>666</v>
      </c>
      <c r="G25" s="5">
        <v>1790</v>
      </c>
      <c r="H25" s="5">
        <v>4831</v>
      </c>
      <c r="I25" s="5">
        <v>6677</v>
      </c>
      <c r="J25" s="5">
        <v>9869</v>
      </c>
      <c r="K25" s="5">
        <v>12938</v>
      </c>
      <c r="L25" s="5">
        <v>6952</v>
      </c>
      <c r="M25" s="11">
        <v>2500</v>
      </c>
      <c r="N25" s="7" t="str">
        <f t="shared" si="0"/>
        <v>RED</v>
      </c>
      <c r="O25" s="5">
        <v>2.81</v>
      </c>
      <c r="P25" s="5">
        <v>1.25</v>
      </c>
      <c r="Q25" s="3"/>
    </row>
    <row r="26" spans="1:17" x14ac:dyDescent="0.25">
      <c r="A26" s="5">
        <f t="shared" si="1"/>
        <v>23</v>
      </c>
      <c r="B26" s="3" t="s">
        <v>99</v>
      </c>
      <c r="C26" s="11">
        <v>2000</v>
      </c>
      <c r="D26" s="5">
        <v>223</v>
      </c>
      <c r="E26" s="5">
        <v>229</v>
      </c>
      <c r="F26" s="5">
        <v>632</v>
      </c>
      <c r="G26" s="5">
        <v>760</v>
      </c>
      <c r="H26" s="5">
        <v>807</v>
      </c>
      <c r="I26" s="5">
        <v>1625</v>
      </c>
      <c r="J26" s="5">
        <v>3971</v>
      </c>
      <c r="K26" s="5">
        <v>3898</v>
      </c>
      <c r="L26" s="5">
        <v>3770</v>
      </c>
      <c r="M26" s="11">
        <v>2500</v>
      </c>
      <c r="N26" s="6" t="str">
        <f t="shared" si="0"/>
        <v>GREEN</v>
      </c>
      <c r="O26" s="5">
        <v>2.82</v>
      </c>
      <c r="P26" s="5">
        <v>2.5099999999999998</v>
      </c>
      <c r="Q26" s="3"/>
    </row>
    <row r="27" spans="1:17" x14ac:dyDescent="0.25">
      <c r="A27" s="5">
        <f t="shared" si="1"/>
        <v>24</v>
      </c>
      <c r="B27" s="3" t="s">
        <v>100</v>
      </c>
      <c r="C27" s="11">
        <v>2000</v>
      </c>
      <c r="D27" s="5">
        <v>222</v>
      </c>
      <c r="E27" s="5">
        <v>220</v>
      </c>
      <c r="F27" s="5">
        <v>234</v>
      </c>
      <c r="G27" s="5">
        <v>320</v>
      </c>
      <c r="H27" s="5">
        <v>309</v>
      </c>
      <c r="I27" s="5">
        <v>788</v>
      </c>
      <c r="J27" s="5">
        <v>3270</v>
      </c>
      <c r="K27" s="5">
        <v>2584</v>
      </c>
      <c r="L27" s="5">
        <v>3064</v>
      </c>
      <c r="M27" s="11">
        <v>2500</v>
      </c>
      <c r="N27" s="6" t="str">
        <f t="shared" si="0"/>
        <v>GREEN</v>
      </c>
      <c r="O27" s="5">
        <v>2.82</v>
      </c>
      <c r="P27" s="5">
        <v>2.5</v>
      </c>
      <c r="Q27" s="3"/>
    </row>
    <row r="28" spans="1:17" x14ac:dyDescent="0.25">
      <c r="A28" s="5">
        <f t="shared" si="1"/>
        <v>25</v>
      </c>
      <c r="B28" s="3" t="s">
        <v>101</v>
      </c>
      <c r="C28" s="11">
        <v>2000</v>
      </c>
      <c r="D28" s="5">
        <v>222</v>
      </c>
      <c r="E28" s="5">
        <v>222</v>
      </c>
      <c r="F28" s="5">
        <v>243</v>
      </c>
      <c r="G28" s="5">
        <v>797</v>
      </c>
      <c r="H28" s="5">
        <v>757</v>
      </c>
      <c r="I28" s="5">
        <v>332</v>
      </c>
      <c r="J28" s="5">
        <v>1910</v>
      </c>
      <c r="K28" s="5">
        <v>1960</v>
      </c>
      <c r="L28" s="5">
        <v>3803</v>
      </c>
      <c r="M28" s="11">
        <v>2500</v>
      </c>
      <c r="N28" s="6" t="str">
        <f t="shared" si="0"/>
        <v>GREEN</v>
      </c>
      <c r="O28" s="5">
        <v>2.82</v>
      </c>
      <c r="P28" s="5">
        <v>2.83</v>
      </c>
      <c r="Q28" s="3"/>
    </row>
    <row r="29" spans="1:17" x14ac:dyDescent="0.25">
      <c r="A29" s="5">
        <f t="shared" si="1"/>
        <v>26</v>
      </c>
      <c r="B29" s="3" t="s">
        <v>102</v>
      </c>
      <c r="C29" s="11">
        <v>2000</v>
      </c>
      <c r="D29" s="5">
        <v>634</v>
      </c>
      <c r="E29" s="5">
        <v>659</v>
      </c>
      <c r="F29" s="5">
        <v>694</v>
      </c>
      <c r="G29" s="5">
        <v>779</v>
      </c>
      <c r="H29" s="5">
        <v>310</v>
      </c>
      <c r="I29" s="5">
        <v>765</v>
      </c>
      <c r="J29" s="5">
        <v>1722</v>
      </c>
      <c r="K29" s="5">
        <v>2166</v>
      </c>
      <c r="L29" s="5">
        <v>3235</v>
      </c>
      <c r="M29" s="11">
        <v>2500</v>
      </c>
      <c r="N29" s="6" t="str">
        <f t="shared" si="0"/>
        <v>GREEN</v>
      </c>
      <c r="O29" s="5">
        <v>2.82</v>
      </c>
      <c r="P29" s="5">
        <v>2.5099999999999998</v>
      </c>
    </row>
    <row r="30" spans="1:17" x14ac:dyDescent="0.25">
      <c r="A30" s="5">
        <f t="shared" si="1"/>
        <v>27</v>
      </c>
      <c r="B30" s="3" t="s">
        <v>103</v>
      </c>
      <c r="C30" s="11">
        <v>2000</v>
      </c>
      <c r="D30" s="5">
        <v>211</v>
      </c>
      <c r="E30" s="5">
        <v>221</v>
      </c>
      <c r="F30" s="5">
        <v>649</v>
      </c>
      <c r="G30" s="5">
        <v>789</v>
      </c>
      <c r="H30" s="5">
        <v>1444</v>
      </c>
      <c r="I30" s="5">
        <v>1811</v>
      </c>
      <c r="J30" s="5">
        <v>3780</v>
      </c>
      <c r="K30" s="5">
        <v>3478</v>
      </c>
      <c r="L30" s="5">
        <v>1930</v>
      </c>
      <c r="M30" s="11">
        <v>2500</v>
      </c>
      <c r="N30" s="6" t="str">
        <f t="shared" si="0"/>
        <v>GREEN</v>
      </c>
      <c r="O30" s="5">
        <v>2.82</v>
      </c>
      <c r="P30" s="5">
        <v>2.0699999999999998</v>
      </c>
    </row>
    <row r="31" spans="1:17" x14ac:dyDescent="0.25">
      <c r="A31" s="5">
        <f t="shared" si="1"/>
        <v>28</v>
      </c>
      <c r="B31" s="3" t="s">
        <v>104</v>
      </c>
      <c r="C31" s="11">
        <v>2000</v>
      </c>
      <c r="D31" s="5">
        <v>222</v>
      </c>
      <c r="E31" s="5">
        <v>224</v>
      </c>
      <c r="F31" s="5">
        <v>250</v>
      </c>
      <c r="G31" s="5">
        <v>725</v>
      </c>
      <c r="H31" s="5">
        <v>2139</v>
      </c>
      <c r="I31" s="5">
        <v>919</v>
      </c>
      <c r="J31" s="5">
        <v>2833</v>
      </c>
      <c r="K31" s="5">
        <v>2035</v>
      </c>
      <c r="L31" s="5">
        <v>2321</v>
      </c>
      <c r="M31" s="11">
        <v>2500</v>
      </c>
      <c r="N31" s="8" t="str">
        <f t="shared" si="0"/>
        <v>AMBER</v>
      </c>
      <c r="O31" s="5">
        <v>2.82</v>
      </c>
      <c r="P31" s="5">
        <v>2.09</v>
      </c>
    </row>
    <row r="32" spans="1:17" x14ac:dyDescent="0.25">
      <c r="A32" s="5">
        <f t="shared" si="1"/>
        <v>29</v>
      </c>
      <c r="B32" s="3" t="s">
        <v>105</v>
      </c>
      <c r="C32" s="11">
        <v>2000</v>
      </c>
      <c r="D32" s="5">
        <v>211</v>
      </c>
      <c r="E32" s="5">
        <v>222</v>
      </c>
      <c r="F32" s="5">
        <v>251</v>
      </c>
      <c r="G32" s="5">
        <v>780</v>
      </c>
      <c r="H32" s="5">
        <v>820</v>
      </c>
      <c r="I32" s="5">
        <v>869</v>
      </c>
      <c r="J32" s="5">
        <v>2548</v>
      </c>
      <c r="K32" s="5">
        <v>2332</v>
      </c>
      <c r="L32" s="5">
        <v>3122</v>
      </c>
      <c r="M32" s="11">
        <v>2500</v>
      </c>
      <c r="N32" s="6" t="str">
        <f t="shared" si="0"/>
        <v>GREEN</v>
      </c>
      <c r="O32" s="5">
        <v>2.84</v>
      </c>
      <c r="P32" s="5">
        <v>16.75</v>
      </c>
    </row>
    <row r="33" spans="1:16" x14ac:dyDescent="0.25">
      <c r="A33" s="5">
        <f t="shared" si="1"/>
        <v>30</v>
      </c>
      <c r="B33" s="3" t="s">
        <v>106</v>
      </c>
      <c r="C33" s="11">
        <v>2000</v>
      </c>
      <c r="D33" s="5">
        <v>211</v>
      </c>
      <c r="E33" s="5">
        <v>225</v>
      </c>
      <c r="F33" s="5">
        <v>251</v>
      </c>
      <c r="G33" s="5">
        <v>1846</v>
      </c>
      <c r="H33" s="5">
        <v>745</v>
      </c>
      <c r="I33" s="5">
        <v>805</v>
      </c>
      <c r="J33" s="5">
        <v>3067</v>
      </c>
      <c r="K33" s="5">
        <v>2393</v>
      </c>
      <c r="L33" s="5">
        <v>2258</v>
      </c>
      <c r="M33" s="11">
        <v>2500</v>
      </c>
      <c r="N33" s="6" t="str">
        <f t="shared" si="0"/>
        <v>GREEN</v>
      </c>
      <c r="O33" s="5">
        <v>1.42</v>
      </c>
      <c r="P33" s="5">
        <v>1.28</v>
      </c>
    </row>
    <row r="34" spans="1:16" x14ac:dyDescent="0.25">
      <c r="A34" s="5">
        <f t="shared" si="1"/>
        <v>31</v>
      </c>
      <c r="B34" s="3" t="s">
        <v>107</v>
      </c>
      <c r="C34" s="11">
        <v>2000</v>
      </c>
      <c r="D34" s="5">
        <v>211</v>
      </c>
      <c r="E34" s="5">
        <v>221</v>
      </c>
      <c r="F34" s="5">
        <v>265</v>
      </c>
      <c r="G34" s="5">
        <v>807</v>
      </c>
      <c r="H34" s="5">
        <v>745</v>
      </c>
      <c r="I34" s="5">
        <v>805</v>
      </c>
      <c r="J34" s="5">
        <v>3067</v>
      </c>
      <c r="K34" s="5">
        <v>1790</v>
      </c>
      <c r="L34" s="5">
        <v>3769</v>
      </c>
      <c r="M34" s="11">
        <v>2500</v>
      </c>
      <c r="N34" s="6" t="str">
        <f t="shared" si="0"/>
        <v>GREEN</v>
      </c>
      <c r="O34" s="5">
        <v>1.42</v>
      </c>
      <c r="P34" s="5">
        <v>1.28</v>
      </c>
    </row>
    <row r="35" spans="1:16" x14ac:dyDescent="0.25">
      <c r="A35" s="5">
        <f t="shared" si="1"/>
        <v>32</v>
      </c>
      <c r="B35" s="3" t="s">
        <v>108</v>
      </c>
      <c r="C35" s="11">
        <v>1500</v>
      </c>
      <c r="D35" s="5">
        <v>209</v>
      </c>
      <c r="E35" s="5">
        <v>229</v>
      </c>
      <c r="F35" s="5">
        <v>636</v>
      </c>
      <c r="G35" s="5">
        <v>802</v>
      </c>
      <c r="H35" s="5">
        <v>3649</v>
      </c>
      <c r="I35" s="5">
        <v>5357</v>
      </c>
      <c r="J35" s="5">
        <v>6949</v>
      </c>
      <c r="K35" s="5">
        <v>1846</v>
      </c>
      <c r="L35" s="5">
        <v>2588</v>
      </c>
      <c r="M35" s="11">
        <v>2000</v>
      </c>
      <c r="N35" s="7" t="str">
        <f t="shared" si="0"/>
        <v>RED</v>
      </c>
      <c r="O35" s="5">
        <v>23.71</v>
      </c>
      <c r="P35" s="5">
        <v>3.32</v>
      </c>
    </row>
    <row r="36" spans="1:16" x14ac:dyDescent="0.25">
      <c r="A36" s="5">
        <f t="shared" si="1"/>
        <v>33</v>
      </c>
      <c r="B36" s="3" t="s">
        <v>109</v>
      </c>
      <c r="C36" s="11">
        <v>2000</v>
      </c>
      <c r="D36" s="5">
        <v>1275</v>
      </c>
      <c r="E36" s="5">
        <v>1281</v>
      </c>
      <c r="F36" s="5">
        <v>1308</v>
      </c>
      <c r="G36" s="5">
        <v>1845</v>
      </c>
      <c r="H36" s="5">
        <v>2024</v>
      </c>
      <c r="I36" s="5">
        <v>4466</v>
      </c>
      <c r="J36" s="5">
        <v>4453</v>
      </c>
      <c r="K36" s="5">
        <v>4814</v>
      </c>
      <c r="L36" s="5">
        <v>4550</v>
      </c>
      <c r="M36" s="11">
        <v>2500</v>
      </c>
      <c r="N36" s="8" t="str">
        <f t="shared" si="0"/>
        <v>AMBER</v>
      </c>
      <c r="O36" s="5">
        <v>20.440000000000001</v>
      </c>
      <c r="P36" s="5">
        <v>0.72</v>
      </c>
    </row>
    <row r="37" spans="1:16" x14ac:dyDescent="0.25">
      <c r="A37" s="5">
        <f t="shared" si="1"/>
        <v>34</v>
      </c>
      <c r="B37" s="3" t="s">
        <v>110</v>
      </c>
      <c r="C37" s="11">
        <v>1500</v>
      </c>
      <c r="D37" s="5">
        <v>642</v>
      </c>
      <c r="E37" s="5">
        <v>647</v>
      </c>
      <c r="F37" s="5">
        <v>694</v>
      </c>
      <c r="G37" s="5">
        <v>3653</v>
      </c>
      <c r="H37" s="5">
        <v>1647</v>
      </c>
      <c r="I37" s="5">
        <v>3698</v>
      </c>
      <c r="J37" s="5">
        <v>3885</v>
      </c>
      <c r="K37" s="5">
        <v>6218</v>
      </c>
      <c r="L37" s="5">
        <v>6908</v>
      </c>
      <c r="M37" s="11">
        <v>2000</v>
      </c>
      <c r="N37" s="8" t="str">
        <f t="shared" si="0"/>
        <v>AMBER</v>
      </c>
      <c r="O37" s="5">
        <v>1.41</v>
      </c>
      <c r="P37" s="5">
        <v>0.93</v>
      </c>
    </row>
    <row r="38" spans="1:16" x14ac:dyDescent="0.25">
      <c r="A38" s="5">
        <f t="shared" si="1"/>
        <v>35</v>
      </c>
      <c r="B38" s="3" t="s">
        <v>111</v>
      </c>
      <c r="C38" s="11">
        <v>2000</v>
      </c>
      <c r="D38" s="5">
        <v>220</v>
      </c>
      <c r="E38" s="5">
        <v>221</v>
      </c>
      <c r="F38" s="5">
        <v>264</v>
      </c>
      <c r="G38" s="5">
        <v>693</v>
      </c>
      <c r="H38" s="5">
        <v>315</v>
      </c>
      <c r="I38" s="5">
        <v>747</v>
      </c>
      <c r="J38" s="5">
        <v>944</v>
      </c>
      <c r="K38" s="5">
        <v>2175</v>
      </c>
      <c r="L38" s="5">
        <v>3737</v>
      </c>
      <c r="M38" s="11">
        <v>2500</v>
      </c>
      <c r="N38" s="6" t="str">
        <f t="shared" si="0"/>
        <v>GREEN</v>
      </c>
      <c r="O38" s="5">
        <v>2.88</v>
      </c>
      <c r="P38" s="5">
        <v>2.4900000000000002</v>
      </c>
    </row>
    <row r="39" spans="1:16" x14ac:dyDescent="0.25">
      <c r="A39" s="5">
        <f t="shared" si="1"/>
        <v>36</v>
      </c>
      <c r="B39" s="3" t="s">
        <v>112</v>
      </c>
      <c r="C39" s="11">
        <v>2000</v>
      </c>
      <c r="D39" s="5">
        <v>213</v>
      </c>
      <c r="E39" s="5">
        <v>222</v>
      </c>
      <c r="F39" s="5">
        <v>248</v>
      </c>
      <c r="G39" s="5">
        <v>305</v>
      </c>
      <c r="H39" s="5">
        <v>304</v>
      </c>
      <c r="I39" s="5">
        <v>292</v>
      </c>
      <c r="J39" s="5">
        <v>854</v>
      </c>
      <c r="K39" s="5">
        <v>1618</v>
      </c>
      <c r="L39" s="5">
        <v>2012</v>
      </c>
      <c r="M39" s="11">
        <v>2500</v>
      </c>
      <c r="N39" s="6" t="str">
        <f t="shared" si="0"/>
        <v>GREEN</v>
      </c>
      <c r="O39" s="5">
        <v>2.88</v>
      </c>
      <c r="P39" s="5">
        <v>2.67</v>
      </c>
    </row>
    <row r="40" spans="1:16" x14ac:dyDescent="0.25">
      <c r="A40" s="5">
        <f t="shared" si="1"/>
        <v>37</v>
      </c>
      <c r="B40" s="3" t="s">
        <v>113</v>
      </c>
      <c r="C40" s="11">
        <v>2000</v>
      </c>
      <c r="D40" s="5">
        <v>216</v>
      </c>
      <c r="E40" s="5">
        <v>219</v>
      </c>
      <c r="F40" s="5">
        <v>231</v>
      </c>
      <c r="G40" s="5">
        <v>303</v>
      </c>
      <c r="H40" s="5">
        <v>318</v>
      </c>
      <c r="I40" s="5">
        <v>318</v>
      </c>
      <c r="J40" s="5">
        <v>810</v>
      </c>
      <c r="K40" s="5">
        <v>987</v>
      </c>
      <c r="L40" s="5">
        <v>1865</v>
      </c>
      <c r="M40" s="11">
        <v>2500</v>
      </c>
      <c r="N40" s="6" t="str">
        <f t="shared" si="0"/>
        <v>GREEN</v>
      </c>
      <c r="O40" s="5">
        <v>2.89</v>
      </c>
      <c r="P40" s="5">
        <v>2.4700000000000002</v>
      </c>
    </row>
    <row r="41" spans="1:16" x14ac:dyDescent="0.25">
      <c r="A41" s="5">
        <f t="shared" si="1"/>
        <v>38</v>
      </c>
      <c r="B41" s="3" t="s">
        <v>114</v>
      </c>
      <c r="C41" s="11">
        <v>2000</v>
      </c>
      <c r="D41" s="5">
        <v>220</v>
      </c>
      <c r="E41" s="5">
        <v>225</v>
      </c>
      <c r="F41" s="5">
        <v>228</v>
      </c>
      <c r="G41" s="5">
        <v>320</v>
      </c>
      <c r="H41" s="5">
        <v>304</v>
      </c>
      <c r="I41" s="5">
        <v>301</v>
      </c>
      <c r="J41" s="5">
        <v>370</v>
      </c>
      <c r="K41" s="5">
        <v>750</v>
      </c>
      <c r="L41" s="5">
        <v>1071</v>
      </c>
      <c r="M41" s="11">
        <v>2500</v>
      </c>
      <c r="N41" s="6" t="str">
        <f t="shared" si="0"/>
        <v>GREEN</v>
      </c>
      <c r="O41" s="5">
        <v>2.89</v>
      </c>
      <c r="P41" s="5">
        <v>2.58</v>
      </c>
    </row>
    <row r="42" spans="1:16" x14ac:dyDescent="0.25">
      <c r="A42" s="5">
        <f t="shared" si="1"/>
        <v>39</v>
      </c>
      <c r="B42" s="3" t="s">
        <v>115</v>
      </c>
      <c r="H42" s="3"/>
      <c r="I42" s="3"/>
      <c r="J42" s="3"/>
    </row>
    <row r="43" spans="1:16" x14ac:dyDescent="0.25">
      <c r="A43" s="5">
        <f t="shared" si="1"/>
        <v>40</v>
      </c>
      <c r="B43" s="3" t="s">
        <v>116</v>
      </c>
    </row>
    <row r="44" spans="1:16" x14ac:dyDescent="0.25">
      <c r="A44" s="5">
        <f t="shared" si="1"/>
        <v>41</v>
      </c>
      <c r="B44" s="3" t="s">
        <v>117</v>
      </c>
    </row>
    <row r="45" spans="1:16" x14ac:dyDescent="0.25">
      <c r="A45" s="5">
        <f t="shared" si="1"/>
        <v>42</v>
      </c>
      <c r="B45" s="3" t="s">
        <v>118</v>
      </c>
    </row>
    <row r="46" spans="1:16" x14ac:dyDescent="0.25">
      <c r="A46" s="5">
        <f t="shared" si="1"/>
        <v>43</v>
      </c>
      <c r="B46" s="3" t="s">
        <v>119</v>
      </c>
    </row>
    <row r="47" spans="1:16" x14ac:dyDescent="0.25">
      <c r="A47" s="5">
        <f t="shared" si="1"/>
        <v>44</v>
      </c>
      <c r="B47" s="3" t="s">
        <v>120</v>
      </c>
    </row>
    <row r="48" spans="1:16" x14ac:dyDescent="0.25">
      <c r="A48" s="5">
        <f t="shared" si="1"/>
        <v>45</v>
      </c>
      <c r="B48" s="3" t="s">
        <v>121</v>
      </c>
    </row>
    <row r="49" spans="1:2" x14ac:dyDescent="0.25">
      <c r="A49" s="5">
        <f t="shared" si="1"/>
        <v>46</v>
      </c>
      <c r="B49" s="3" t="s">
        <v>122</v>
      </c>
    </row>
    <row r="50" spans="1:2" x14ac:dyDescent="0.25">
      <c r="A50" s="5">
        <f t="shared" si="1"/>
        <v>47</v>
      </c>
      <c r="B50" s="3" t="s">
        <v>123</v>
      </c>
    </row>
    <row r="51" spans="1:2" x14ac:dyDescent="0.25">
      <c r="A51" s="5">
        <f t="shared" si="1"/>
        <v>48</v>
      </c>
      <c r="B51" s="3" t="s">
        <v>124</v>
      </c>
    </row>
    <row r="52" spans="1:2" x14ac:dyDescent="0.25">
      <c r="A52" s="5">
        <f t="shared" si="1"/>
        <v>49</v>
      </c>
      <c r="B52" s="3" t="s">
        <v>125</v>
      </c>
    </row>
    <row r="53" spans="1:2" x14ac:dyDescent="0.25">
      <c r="A53" s="5">
        <f t="shared" si="1"/>
        <v>50</v>
      </c>
      <c r="B53" s="3" t="s">
        <v>126</v>
      </c>
    </row>
    <row r="54" spans="1:2" x14ac:dyDescent="0.25">
      <c r="A54" s="5">
        <f t="shared" si="1"/>
        <v>51</v>
      </c>
      <c r="B54" s="3" t="s">
        <v>127</v>
      </c>
    </row>
    <row r="55" spans="1:2" x14ac:dyDescent="0.25">
      <c r="A55" s="5">
        <f t="shared" si="1"/>
        <v>52</v>
      </c>
      <c r="B55" s="3" t="s">
        <v>128</v>
      </c>
    </row>
    <row r="56" spans="1:2" x14ac:dyDescent="0.25">
      <c r="A56" s="5">
        <f t="shared" si="1"/>
        <v>53</v>
      </c>
      <c r="B56" s="3" t="s">
        <v>129</v>
      </c>
    </row>
    <row r="57" spans="1:2" x14ac:dyDescent="0.25">
      <c r="A57" s="5">
        <f t="shared" si="1"/>
        <v>54</v>
      </c>
      <c r="B57" s="3" t="s">
        <v>130</v>
      </c>
    </row>
    <row r="58" spans="1:2" x14ac:dyDescent="0.25">
      <c r="A58" s="5">
        <f t="shared" si="1"/>
        <v>55</v>
      </c>
      <c r="B58" s="3" t="s">
        <v>131</v>
      </c>
    </row>
    <row r="59" spans="1:2" x14ac:dyDescent="0.25">
      <c r="A59" s="5">
        <f t="shared" si="1"/>
        <v>56</v>
      </c>
      <c r="B59" s="3" t="s">
        <v>132</v>
      </c>
    </row>
    <row r="60" spans="1:2" x14ac:dyDescent="0.25">
      <c r="A60" s="5">
        <f t="shared" si="1"/>
        <v>57</v>
      </c>
      <c r="B60" s="3" t="s">
        <v>133</v>
      </c>
    </row>
    <row r="61" spans="1:2" x14ac:dyDescent="0.25">
      <c r="A61" s="5">
        <f t="shared" si="1"/>
        <v>58</v>
      </c>
      <c r="B61" s="3" t="s">
        <v>134</v>
      </c>
    </row>
    <row r="62" spans="1:2" x14ac:dyDescent="0.25">
      <c r="A62" s="5">
        <f t="shared" si="1"/>
        <v>59</v>
      </c>
      <c r="B62" s="3" t="s">
        <v>135</v>
      </c>
    </row>
    <row r="63" spans="1:2" x14ac:dyDescent="0.25">
      <c r="A63" s="5">
        <f t="shared" si="1"/>
        <v>60</v>
      </c>
      <c r="B63" s="3" t="s">
        <v>136</v>
      </c>
    </row>
    <row r="64" spans="1:2" x14ac:dyDescent="0.25">
      <c r="A64" s="5">
        <f t="shared" si="1"/>
        <v>61</v>
      </c>
      <c r="B64" s="3" t="s">
        <v>137</v>
      </c>
    </row>
    <row r="65" spans="1:2" x14ac:dyDescent="0.25">
      <c r="A65" s="5">
        <f t="shared" si="1"/>
        <v>62</v>
      </c>
      <c r="B65" s="3" t="s">
        <v>138</v>
      </c>
    </row>
    <row r="66" spans="1:2" x14ac:dyDescent="0.25">
      <c r="A66" s="5">
        <f t="shared" si="1"/>
        <v>63</v>
      </c>
      <c r="B66" s="3" t="s">
        <v>139</v>
      </c>
    </row>
    <row r="67" spans="1:2" x14ac:dyDescent="0.25">
      <c r="A67" s="5">
        <f t="shared" si="1"/>
        <v>64</v>
      </c>
      <c r="B67" s="3" t="s">
        <v>140</v>
      </c>
    </row>
    <row r="68" spans="1:2" x14ac:dyDescent="0.25">
      <c r="A68" s="5">
        <f t="shared" si="1"/>
        <v>65</v>
      </c>
      <c r="B68" s="3" t="s">
        <v>141</v>
      </c>
    </row>
    <row r="69" spans="1:2" x14ac:dyDescent="0.25">
      <c r="A69" s="5">
        <f t="shared" si="1"/>
        <v>66</v>
      </c>
      <c r="B69" s="3" t="s">
        <v>142</v>
      </c>
    </row>
    <row r="70" spans="1:2" x14ac:dyDescent="0.25">
      <c r="A70" s="5">
        <f t="shared" ref="A70:A131" si="2">A69+1</f>
        <v>67</v>
      </c>
      <c r="B70" s="3" t="s">
        <v>143</v>
      </c>
    </row>
    <row r="71" spans="1:2" x14ac:dyDescent="0.25">
      <c r="A71" s="5">
        <f t="shared" si="2"/>
        <v>68</v>
      </c>
      <c r="B71" s="3" t="s">
        <v>144</v>
      </c>
    </row>
    <row r="72" spans="1:2" x14ac:dyDescent="0.25">
      <c r="A72" s="5">
        <f t="shared" si="2"/>
        <v>69</v>
      </c>
      <c r="B72" s="3" t="s">
        <v>145</v>
      </c>
    </row>
    <row r="73" spans="1:2" x14ac:dyDescent="0.25">
      <c r="A73" s="5">
        <f t="shared" si="2"/>
        <v>70</v>
      </c>
      <c r="B73" s="3" t="s">
        <v>146</v>
      </c>
    </row>
    <row r="74" spans="1:2" x14ac:dyDescent="0.25">
      <c r="A74" s="5">
        <f t="shared" si="2"/>
        <v>71</v>
      </c>
      <c r="B74" s="3" t="s">
        <v>147</v>
      </c>
    </row>
    <row r="75" spans="1:2" x14ac:dyDescent="0.25">
      <c r="A75" s="5">
        <f t="shared" si="2"/>
        <v>72</v>
      </c>
      <c r="B75" s="3" t="s">
        <v>148</v>
      </c>
    </row>
    <row r="76" spans="1:2" x14ac:dyDescent="0.25">
      <c r="A76" s="5">
        <f t="shared" si="2"/>
        <v>73</v>
      </c>
      <c r="B76" s="3" t="s">
        <v>149</v>
      </c>
    </row>
    <row r="77" spans="1:2" x14ac:dyDescent="0.25">
      <c r="A77" s="5">
        <f t="shared" si="2"/>
        <v>74</v>
      </c>
      <c r="B77" s="3" t="s">
        <v>150</v>
      </c>
    </row>
    <row r="78" spans="1:2" x14ac:dyDescent="0.25">
      <c r="A78" s="5">
        <f t="shared" si="2"/>
        <v>75</v>
      </c>
      <c r="B78" s="3" t="s">
        <v>151</v>
      </c>
    </row>
    <row r="79" spans="1:2" x14ac:dyDescent="0.25">
      <c r="A79" s="5">
        <f t="shared" si="2"/>
        <v>76</v>
      </c>
      <c r="B79" s="3" t="s">
        <v>152</v>
      </c>
    </row>
    <row r="80" spans="1:2" x14ac:dyDescent="0.25">
      <c r="A80" s="5">
        <f t="shared" si="2"/>
        <v>77</v>
      </c>
      <c r="B80" s="3" t="s">
        <v>153</v>
      </c>
    </row>
    <row r="81" spans="1:2" x14ac:dyDescent="0.25">
      <c r="A81" s="5">
        <f t="shared" si="2"/>
        <v>78</v>
      </c>
      <c r="B81" s="3" t="s">
        <v>154</v>
      </c>
    </row>
    <row r="82" spans="1:2" x14ac:dyDescent="0.25">
      <c r="A82" s="5">
        <f t="shared" si="2"/>
        <v>79</v>
      </c>
      <c r="B82" s="3" t="s">
        <v>155</v>
      </c>
    </row>
    <row r="83" spans="1:2" x14ac:dyDescent="0.25">
      <c r="A83" s="5">
        <f t="shared" si="2"/>
        <v>80</v>
      </c>
      <c r="B83" s="3" t="s">
        <v>156</v>
      </c>
    </row>
    <row r="84" spans="1:2" x14ac:dyDescent="0.25">
      <c r="A84" s="5">
        <f t="shared" si="2"/>
        <v>81</v>
      </c>
      <c r="B84" s="3" t="s">
        <v>157</v>
      </c>
    </row>
    <row r="85" spans="1:2" x14ac:dyDescent="0.25">
      <c r="A85" s="5">
        <f t="shared" si="2"/>
        <v>82</v>
      </c>
      <c r="B85" s="3" t="s">
        <v>158</v>
      </c>
    </row>
    <row r="86" spans="1:2" x14ac:dyDescent="0.25">
      <c r="A86" s="5">
        <f t="shared" si="2"/>
        <v>83</v>
      </c>
      <c r="B86" s="3" t="s">
        <v>159</v>
      </c>
    </row>
    <row r="87" spans="1:2" x14ac:dyDescent="0.25">
      <c r="A87" s="5">
        <f t="shared" si="2"/>
        <v>84</v>
      </c>
      <c r="B87" s="3" t="s">
        <v>160</v>
      </c>
    </row>
    <row r="88" spans="1:2" x14ac:dyDescent="0.25">
      <c r="A88" s="5">
        <f t="shared" si="2"/>
        <v>85</v>
      </c>
      <c r="B88" s="3" t="s">
        <v>161</v>
      </c>
    </row>
    <row r="89" spans="1:2" x14ac:dyDescent="0.25">
      <c r="A89" s="5">
        <f t="shared" si="2"/>
        <v>86</v>
      </c>
      <c r="B89" s="3" t="s">
        <v>162</v>
      </c>
    </row>
    <row r="90" spans="1:2" x14ac:dyDescent="0.25">
      <c r="A90" s="5">
        <f t="shared" si="2"/>
        <v>87</v>
      </c>
      <c r="B90" s="3" t="s">
        <v>163</v>
      </c>
    </row>
    <row r="91" spans="1:2" x14ac:dyDescent="0.25">
      <c r="A91" s="5">
        <f t="shared" si="2"/>
        <v>88</v>
      </c>
      <c r="B91" s="3" t="s">
        <v>164</v>
      </c>
    </row>
    <row r="92" spans="1:2" x14ac:dyDescent="0.25">
      <c r="A92" s="5">
        <f t="shared" si="2"/>
        <v>89</v>
      </c>
      <c r="B92" s="3" t="s">
        <v>165</v>
      </c>
    </row>
    <row r="93" spans="1:2" x14ac:dyDescent="0.25">
      <c r="A93" s="5">
        <f t="shared" si="2"/>
        <v>90</v>
      </c>
      <c r="B93" s="3" t="s">
        <v>166</v>
      </c>
    </row>
    <row r="94" spans="1:2" x14ac:dyDescent="0.25">
      <c r="A94" s="5">
        <f t="shared" si="2"/>
        <v>91</v>
      </c>
      <c r="B94" s="3" t="s">
        <v>167</v>
      </c>
    </row>
    <row r="95" spans="1:2" x14ac:dyDescent="0.25">
      <c r="A95" s="5">
        <f t="shared" si="2"/>
        <v>92</v>
      </c>
      <c r="B95" s="3" t="s">
        <v>168</v>
      </c>
    </row>
    <row r="96" spans="1:2" x14ac:dyDescent="0.25">
      <c r="A96" s="5">
        <f t="shared" si="2"/>
        <v>93</v>
      </c>
      <c r="B96" s="3" t="s">
        <v>169</v>
      </c>
    </row>
    <row r="97" spans="1:2" x14ac:dyDescent="0.25">
      <c r="A97" s="5">
        <f t="shared" si="2"/>
        <v>94</v>
      </c>
      <c r="B97" s="3" t="s">
        <v>170</v>
      </c>
    </row>
    <row r="98" spans="1:2" x14ac:dyDescent="0.25">
      <c r="A98" s="5">
        <f t="shared" si="2"/>
        <v>95</v>
      </c>
      <c r="B98" s="3" t="s">
        <v>171</v>
      </c>
    </row>
    <row r="99" spans="1:2" x14ac:dyDescent="0.25">
      <c r="A99" s="5">
        <f t="shared" si="2"/>
        <v>96</v>
      </c>
      <c r="B99" s="3" t="s">
        <v>172</v>
      </c>
    </row>
    <row r="100" spans="1:2" x14ac:dyDescent="0.25">
      <c r="A100" s="5">
        <f t="shared" si="2"/>
        <v>97</v>
      </c>
      <c r="B100" s="3" t="s">
        <v>173</v>
      </c>
    </row>
    <row r="101" spans="1:2" x14ac:dyDescent="0.25">
      <c r="A101" s="5">
        <f t="shared" si="2"/>
        <v>98</v>
      </c>
      <c r="B101" s="3" t="s">
        <v>174</v>
      </c>
    </row>
    <row r="102" spans="1:2" x14ac:dyDescent="0.25">
      <c r="A102" s="5">
        <f t="shared" si="2"/>
        <v>99</v>
      </c>
      <c r="B102" s="3" t="s">
        <v>175</v>
      </c>
    </row>
    <row r="103" spans="1:2" x14ac:dyDescent="0.25">
      <c r="A103" s="5">
        <f t="shared" si="2"/>
        <v>100</v>
      </c>
      <c r="B103" s="3" t="s">
        <v>176</v>
      </c>
    </row>
    <row r="104" spans="1:2" x14ac:dyDescent="0.25">
      <c r="A104" s="5">
        <f t="shared" si="2"/>
        <v>101</v>
      </c>
      <c r="B104" s="3" t="s">
        <v>177</v>
      </c>
    </row>
    <row r="105" spans="1:2" x14ac:dyDescent="0.25">
      <c r="A105" s="5">
        <f t="shared" si="2"/>
        <v>102</v>
      </c>
      <c r="B105" s="3" t="s">
        <v>178</v>
      </c>
    </row>
    <row r="106" spans="1:2" x14ac:dyDescent="0.25">
      <c r="A106" s="5">
        <f t="shared" si="2"/>
        <v>103</v>
      </c>
      <c r="B106" s="3" t="s">
        <v>179</v>
      </c>
    </row>
    <row r="107" spans="1:2" x14ac:dyDescent="0.25">
      <c r="A107" s="5">
        <f t="shared" si="2"/>
        <v>104</v>
      </c>
      <c r="B107" s="3" t="s">
        <v>180</v>
      </c>
    </row>
    <row r="108" spans="1:2" x14ac:dyDescent="0.25">
      <c r="A108" s="5">
        <f t="shared" si="2"/>
        <v>105</v>
      </c>
      <c r="B108" s="3" t="s">
        <v>181</v>
      </c>
    </row>
    <row r="109" spans="1:2" x14ac:dyDescent="0.25">
      <c r="A109" s="5">
        <f t="shared" si="2"/>
        <v>106</v>
      </c>
      <c r="B109" s="3" t="s">
        <v>182</v>
      </c>
    </row>
    <row r="110" spans="1:2" x14ac:dyDescent="0.25">
      <c r="A110" s="5">
        <f t="shared" si="2"/>
        <v>107</v>
      </c>
      <c r="B110" s="3" t="s">
        <v>183</v>
      </c>
    </row>
    <row r="111" spans="1:2" x14ac:dyDescent="0.25">
      <c r="A111" s="5">
        <f t="shared" si="2"/>
        <v>108</v>
      </c>
      <c r="B111" s="3" t="s">
        <v>184</v>
      </c>
    </row>
    <row r="112" spans="1:2" x14ac:dyDescent="0.25">
      <c r="A112" s="5">
        <f t="shared" si="2"/>
        <v>109</v>
      </c>
      <c r="B112" s="3" t="s">
        <v>185</v>
      </c>
    </row>
    <row r="113" spans="1:2" x14ac:dyDescent="0.25">
      <c r="A113" s="5">
        <f t="shared" si="2"/>
        <v>110</v>
      </c>
      <c r="B113" s="3" t="s">
        <v>186</v>
      </c>
    </row>
    <row r="114" spans="1:2" x14ac:dyDescent="0.25">
      <c r="A114" s="5">
        <f t="shared" si="2"/>
        <v>111</v>
      </c>
      <c r="B114" s="3" t="s">
        <v>187</v>
      </c>
    </row>
    <row r="115" spans="1:2" x14ac:dyDescent="0.25">
      <c r="A115" s="5">
        <f t="shared" si="2"/>
        <v>112</v>
      </c>
      <c r="B115" s="3" t="s">
        <v>188</v>
      </c>
    </row>
    <row r="116" spans="1:2" x14ac:dyDescent="0.25">
      <c r="A116" s="5">
        <f t="shared" si="2"/>
        <v>113</v>
      </c>
      <c r="B116" s="3" t="s">
        <v>189</v>
      </c>
    </row>
    <row r="117" spans="1:2" x14ac:dyDescent="0.25">
      <c r="A117" s="5">
        <f t="shared" si="2"/>
        <v>114</v>
      </c>
      <c r="B117" s="3" t="s">
        <v>190</v>
      </c>
    </row>
    <row r="118" spans="1:2" x14ac:dyDescent="0.25">
      <c r="A118" s="5">
        <f t="shared" si="2"/>
        <v>115</v>
      </c>
      <c r="B118" s="3" t="s">
        <v>191</v>
      </c>
    </row>
    <row r="119" spans="1:2" x14ac:dyDescent="0.25">
      <c r="A119" s="5">
        <f t="shared" si="2"/>
        <v>116</v>
      </c>
      <c r="B119" s="3" t="s">
        <v>192</v>
      </c>
    </row>
    <row r="120" spans="1:2" x14ac:dyDescent="0.25">
      <c r="A120" s="5">
        <f t="shared" si="2"/>
        <v>117</v>
      </c>
      <c r="B120" s="3" t="s">
        <v>193</v>
      </c>
    </row>
    <row r="121" spans="1:2" x14ac:dyDescent="0.25">
      <c r="A121" s="5">
        <f t="shared" si="2"/>
        <v>118</v>
      </c>
      <c r="B121" s="3" t="s">
        <v>194</v>
      </c>
    </row>
    <row r="122" spans="1:2" x14ac:dyDescent="0.25">
      <c r="A122" s="5">
        <f t="shared" si="2"/>
        <v>119</v>
      </c>
      <c r="B122" s="3" t="s">
        <v>195</v>
      </c>
    </row>
    <row r="123" spans="1:2" x14ac:dyDescent="0.25">
      <c r="A123" s="5">
        <f t="shared" si="2"/>
        <v>120</v>
      </c>
      <c r="B123" s="3" t="s">
        <v>196</v>
      </c>
    </row>
    <row r="124" spans="1:2" x14ac:dyDescent="0.25">
      <c r="A124" s="5">
        <f t="shared" si="2"/>
        <v>121</v>
      </c>
      <c r="B124" s="3" t="s">
        <v>197</v>
      </c>
    </row>
    <row r="125" spans="1:2" x14ac:dyDescent="0.25">
      <c r="A125" s="5">
        <f t="shared" si="2"/>
        <v>122</v>
      </c>
      <c r="B125" s="3" t="s">
        <v>198</v>
      </c>
    </row>
    <row r="126" spans="1:2" x14ac:dyDescent="0.25">
      <c r="A126" s="5">
        <f t="shared" si="2"/>
        <v>123</v>
      </c>
      <c r="B126" s="3" t="s">
        <v>199</v>
      </c>
    </row>
    <row r="127" spans="1:2" x14ac:dyDescent="0.25">
      <c r="A127" s="5">
        <f t="shared" si="2"/>
        <v>124</v>
      </c>
      <c r="B127" s="3" t="s">
        <v>200</v>
      </c>
    </row>
    <row r="128" spans="1:2" x14ac:dyDescent="0.25">
      <c r="A128" s="5">
        <f t="shared" si="2"/>
        <v>125</v>
      </c>
      <c r="B128" s="3" t="s">
        <v>201</v>
      </c>
    </row>
    <row r="129" spans="1:2" x14ac:dyDescent="0.25">
      <c r="A129" s="5">
        <f t="shared" si="2"/>
        <v>126</v>
      </c>
      <c r="B129" s="3" t="s">
        <v>202</v>
      </c>
    </row>
    <row r="130" spans="1:2" x14ac:dyDescent="0.25">
      <c r="A130" s="5">
        <f t="shared" si="2"/>
        <v>127</v>
      </c>
      <c r="B130" s="3" t="s">
        <v>203</v>
      </c>
    </row>
    <row r="131" spans="1:2" x14ac:dyDescent="0.25">
      <c r="A131" s="5">
        <f t="shared" si="2"/>
        <v>128</v>
      </c>
      <c r="B131" s="3" t="s">
        <v>204</v>
      </c>
    </row>
  </sheetData>
  <autoFilter ref="A3:P42" xr:uid="{D00E92B9-94FD-4F3D-8476-569A5879B197}"/>
  <mergeCells count="1">
    <mergeCell ref="B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5B39-7BB5-4031-8625-AA85D0851011}">
  <dimension ref="A1:R46"/>
  <sheetViews>
    <sheetView topLeftCell="E1" workbookViewId="0">
      <selection activeCell="I12" sqref="I12"/>
    </sheetView>
  </sheetViews>
  <sheetFormatPr defaultRowHeight="15" x14ac:dyDescent="0.25"/>
  <cols>
    <col min="1" max="1" width="10.42578125" style="5" customWidth="1"/>
    <col min="2" max="2" width="32.140625" style="5" bestFit="1" customWidth="1"/>
    <col min="3" max="3" width="33" style="3" customWidth="1"/>
    <col min="4" max="4" width="34.7109375" style="11" bestFit="1" customWidth="1"/>
    <col min="5" max="12" width="9.140625" style="11"/>
    <col min="13" max="13" width="10.5703125" style="11" hidden="1" customWidth="1"/>
    <col min="14" max="14" width="23.85546875" style="11" customWidth="1"/>
    <col min="15" max="15" width="20.5703125" style="11" customWidth="1"/>
    <col min="16" max="16" width="14.28515625" style="5" customWidth="1"/>
    <col min="17" max="17" width="17.85546875" style="11" bestFit="1" customWidth="1"/>
    <col min="18" max="18" width="13.140625" style="11" bestFit="1" customWidth="1"/>
    <col min="19" max="16384" width="9.140625" style="3"/>
  </cols>
  <sheetData>
    <row r="1" spans="1:18" ht="18.75" x14ac:dyDescent="0.3">
      <c r="B1" s="22" t="s">
        <v>72</v>
      </c>
      <c r="C1" s="22"/>
      <c r="D1" s="22"/>
    </row>
    <row r="3" spans="1:18" x14ac:dyDescent="0.25">
      <c r="A3" s="1" t="s">
        <v>0</v>
      </c>
      <c r="B3" s="1" t="s">
        <v>10</v>
      </c>
      <c r="C3" s="2" t="s">
        <v>1</v>
      </c>
      <c r="D3" s="9" t="s">
        <v>2</v>
      </c>
      <c r="E3" s="9" t="s">
        <v>3</v>
      </c>
      <c r="F3" s="9" t="s">
        <v>4</v>
      </c>
      <c r="G3" s="9">
        <v>50</v>
      </c>
      <c r="H3" s="9">
        <v>100</v>
      </c>
      <c r="I3" s="9">
        <v>125</v>
      </c>
      <c r="J3" s="9">
        <v>150</v>
      </c>
      <c r="K3" s="9">
        <v>200</v>
      </c>
      <c r="L3" s="9">
        <v>300</v>
      </c>
      <c r="M3" s="9"/>
      <c r="N3" s="9" t="s">
        <v>12</v>
      </c>
      <c r="O3" s="1" t="s">
        <v>5</v>
      </c>
      <c r="P3" s="9" t="s">
        <v>6</v>
      </c>
      <c r="Q3" s="9" t="s">
        <v>7</v>
      </c>
      <c r="R3" s="9"/>
    </row>
    <row r="4" spans="1:18" x14ac:dyDescent="0.25">
      <c r="A4" s="5">
        <v>1</v>
      </c>
      <c r="B4" s="3" t="s">
        <v>53</v>
      </c>
      <c r="C4" s="3" t="s">
        <v>23</v>
      </c>
      <c r="D4" s="11">
        <v>2000</v>
      </c>
      <c r="E4" s="5">
        <v>1065</v>
      </c>
      <c r="F4" s="5">
        <v>1115</v>
      </c>
      <c r="G4" s="5">
        <v>1114</v>
      </c>
      <c r="H4" s="5">
        <v>1239</v>
      </c>
      <c r="I4" s="5">
        <v>1853</v>
      </c>
      <c r="J4" s="5">
        <v>6577</v>
      </c>
      <c r="K4" s="5">
        <v>7080</v>
      </c>
      <c r="L4" s="5">
        <v>15253</v>
      </c>
      <c r="M4" s="3"/>
      <c r="N4" s="11">
        <v>2500</v>
      </c>
      <c r="O4" s="6" t="str">
        <f>IF(I4&gt;N4,"RED",IF(I4&lt;=D4,"GREEN","AMBER"))</f>
        <v>GREEN</v>
      </c>
      <c r="P4" s="5">
        <v>36.07</v>
      </c>
      <c r="Q4" s="5">
        <v>9.09</v>
      </c>
      <c r="R4" s="3"/>
    </row>
    <row r="5" spans="1:18" x14ac:dyDescent="0.25">
      <c r="A5" s="5">
        <v>2</v>
      </c>
      <c r="B5" s="3" t="s">
        <v>59</v>
      </c>
      <c r="C5" s="3" t="s">
        <v>24</v>
      </c>
      <c r="D5" s="11">
        <v>2000</v>
      </c>
      <c r="E5" s="5">
        <v>211</v>
      </c>
      <c r="F5" s="5">
        <v>224</v>
      </c>
      <c r="G5" s="5">
        <v>228</v>
      </c>
      <c r="H5" s="5">
        <v>266</v>
      </c>
      <c r="I5" s="5">
        <v>280</v>
      </c>
      <c r="J5" s="5">
        <v>4842</v>
      </c>
      <c r="K5" s="5">
        <v>3841</v>
      </c>
      <c r="L5" s="5">
        <v>14123</v>
      </c>
      <c r="M5" s="3"/>
      <c r="N5" s="11">
        <v>2500</v>
      </c>
      <c r="O5" s="6" t="str">
        <f t="shared" ref="O5:O41" si="0">IF(I5&gt;N5,"RED",IF(I5&lt;=D5,"GREEN","AMBER"))</f>
        <v>GREEN</v>
      </c>
      <c r="P5" s="5">
        <v>4.71</v>
      </c>
      <c r="Q5" s="5">
        <v>3.44</v>
      </c>
      <c r="R5" s="3"/>
    </row>
    <row r="6" spans="1:18" x14ac:dyDescent="0.25">
      <c r="A6" s="5">
        <v>3</v>
      </c>
      <c r="B6" s="3" t="s">
        <v>54</v>
      </c>
      <c r="C6" s="3" t="s">
        <v>25</v>
      </c>
      <c r="D6" s="11">
        <v>2000</v>
      </c>
      <c r="E6" s="5">
        <v>210</v>
      </c>
      <c r="F6" s="5">
        <v>223</v>
      </c>
      <c r="G6" s="5">
        <v>227</v>
      </c>
      <c r="H6" s="5">
        <v>244</v>
      </c>
      <c r="I6" s="5">
        <v>281</v>
      </c>
      <c r="J6" s="5">
        <v>2040</v>
      </c>
      <c r="K6" s="5">
        <v>3789</v>
      </c>
      <c r="L6" s="5">
        <v>8118</v>
      </c>
      <c r="M6" s="3"/>
      <c r="N6" s="11">
        <v>2500</v>
      </c>
      <c r="O6" s="6" t="str">
        <f t="shared" si="0"/>
        <v>GREEN</v>
      </c>
      <c r="P6" s="5">
        <v>8.83</v>
      </c>
      <c r="Q6" s="5">
        <v>44.26</v>
      </c>
      <c r="R6" s="3"/>
    </row>
    <row r="7" spans="1:18" x14ac:dyDescent="0.25">
      <c r="A7" s="5">
        <v>4</v>
      </c>
      <c r="B7" s="3" t="s">
        <v>22</v>
      </c>
      <c r="C7" s="3" t="s">
        <v>26</v>
      </c>
      <c r="D7" s="11">
        <v>2000</v>
      </c>
      <c r="E7" s="5">
        <v>208</v>
      </c>
      <c r="F7" s="5">
        <v>224</v>
      </c>
      <c r="G7" s="5">
        <v>221</v>
      </c>
      <c r="H7" s="5">
        <v>223</v>
      </c>
      <c r="I7" s="5">
        <v>356</v>
      </c>
      <c r="J7" s="5">
        <v>913</v>
      </c>
      <c r="K7" s="5">
        <v>2893</v>
      </c>
      <c r="L7" s="5">
        <v>9912</v>
      </c>
      <c r="M7" s="3"/>
      <c r="N7" s="11">
        <v>2500</v>
      </c>
      <c r="O7" s="6" t="str">
        <f t="shared" si="0"/>
        <v>GREEN</v>
      </c>
      <c r="P7" s="5">
        <v>8.86</v>
      </c>
      <c r="Q7" s="5">
        <v>8</v>
      </c>
      <c r="R7" s="3"/>
    </row>
    <row r="8" spans="1:18" x14ac:dyDescent="0.25">
      <c r="A8" s="5">
        <v>5</v>
      </c>
      <c r="B8" s="3" t="s">
        <v>60</v>
      </c>
      <c r="C8" s="3" t="s">
        <v>27</v>
      </c>
      <c r="D8" s="11">
        <v>2000</v>
      </c>
      <c r="E8" s="5">
        <v>208</v>
      </c>
      <c r="F8" s="5">
        <v>225</v>
      </c>
      <c r="G8" s="5">
        <v>223</v>
      </c>
      <c r="H8" s="5">
        <v>222</v>
      </c>
      <c r="I8" s="5">
        <v>358</v>
      </c>
      <c r="J8" s="5">
        <v>1809</v>
      </c>
      <c r="K8" s="5">
        <v>3751</v>
      </c>
      <c r="L8" s="5">
        <v>9973</v>
      </c>
      <c r="M8" s="3"/>
      <c r="N8" s="11">
        <v>2500</v>
      </c>
      <c r="O8" s="6" t="str">
        <f t="shared" si="0"/>
        <v>GREEN</v>
      </c>
      <c r="P8" s="5">
        <v>8.83</v>
      </c>
      <c r="Q8" s="5">
        <v>5.86</v>
      </c>
      <c r="R8" s="3"/>
    </row>
    <row r="9" spans="1:18" x14ac:dyDescent="0.25">
      <c r="A9" s="5">
        <v>6</v>
      </c>
      <c r="B9" s="3" t="s">
        <v>61</v>
      </c>
      <c r="C9" s="3" t="s">
        <v>28</v>
      </c>
      <c r="D9" s="11">
        <v>1500</v>
      </c>
      <c r="E9" s="5">
        <v>209</v>
      </c>
      <c r="F9" s="5">
        <v>226</v>
      </c>
      <c r="G9" s="5">
        <v>220</v>
      </c>
      <c r="H9" s="5">
        <v>222</v>
      </c>
      <c r="I9" s="5">
        <v>3706</v>
      </c>
      <c r="J9" s="5">
        <v>3843</v>
      </c>
      <c r="K9" s="5">
        <v>3887</v>
      </c>
      <c r="L9" s="5">
        <v>9550</v>
      </c>
      <c r="M9" s="3"/>
      <c r="N9" s="11">
        <v>2500</v>
      </c>
      <c r="O9" s="7" t="str">
        <f t="shared" si="0"/>
        <v>RED</v>
      </c>
      <c r="P9" s="5">
        <v>8.83</v>
      </c>
      <c r="Q9" s="5">
        <v>10.91</v>
      </c>
      <c r="R9" s="3"/>
    </row>
    <row r="10" spans="1:18" x14ac:dyDescent="0.25">
      <c r="A10" s="5">
        <v>7</v>
      </c>
      <c r="B10" s="3" t="s">
        <v>62</v>
      </c>
      <c r="C10" s="3" t="s">
        <v>29</v>
      </c>
      <c r="D10" s="11">
        <v>1000</v>
      </c>
      <c r="E10" s="5">
        <v>209</v>
      </c>
      <c r="F10" s="5">
        <v>673</v>
      </c>
      <c r="G10" s="5">
        <v>233</v>
      </c>
      <c r="H10" s="5">
        <v>3652</v>
      </c>
      <c r="I10" s="5">
        <v>1444</v>
      </c>
      <c r="J10" s="5">
        <v>1902</v>
      </c>
      <c r="K10" s="5">
        <v>2977</v>
      </c>
      <c r="L10" s="5">
        <v>8179</v>
      </c>
      <c r="M10" s="3"/>
      <c r="N10" s="11">
        <v>1500</v>
      </c>
      <c r="O10" s="8" t="str">
        <f t="shared" si="0"/>
        <v>AMBER</v>
      </c>
      <c r="P10" s="5">
        <v>8.5399999999999991</v>
      </c>
      <c r="Q10" s="5">
        <v>8.48</v>
      </c>
      <c r="R10" s="3"/>
    </row>
    <row r="11" spans="1:18" x14ac:dyDescent="0.25">
      <c r="A11" s="5">
        <v>8</v>
      </c>
      <c r="B11" s="3" t="s">
        <v>63</v>
      </c>
      <c r="C11" s="3" t="s">
        <v>30</v>
      </c>
      <c r="D11" s="11">
        <v>2000</v>
      </c>
      <c r="E11" s="5">
        <v>634</v>
      </c>
      <c r="F11" s="5">
        <v>669</v>
      </c>
      <c r="G11" s="5">
        <v>656</v>
      </c>
      <c r="H11" s="5">
        <v>802</v>
      </c>
      <c r="I11" s="5">
        <v>304</v>
      </c>
      <c r="J11" s="5">
        <v>1724</v>
      </c>
      <c r="K11" s="5">
        <v>3835</v>
      </c>
      <c r="L11" s="5">
        <v>8368</v>
      </c>
      <c r="M11" s="3"/>
      <c r="N11" s="11">
        <v>2500</v>
      </c>
      <c r="O11" s="6" t="str">
        <f t="shared" si="0"/>
        <v>GREEN</v>
      </c>
      <c r="P11" s="5">
        <v>8.52</v>
      </c>
      <c r="Q11" s="5">
        <v>7.9</v>
      </c>
      <c r="R11" s="3"/>
    </row>
    <row r="12" spans="1:18" x14ac:dyDescent="0.25">
      <c r="A12" s="5">
        <v>9</v>
      </c>
      <c r="B12" s="3" t="s">
        <v>64</v>
      </c>
      <c r="C12" s="3" t="s">
        <v>31</v>
      </c>
      <c r="D12" s="11">
        <v>1000</v>
      </c>
      <c r="E12" s="5">
        <v>422</v>
      </c>
      <c r="F12" s="5">
        <v>451</v>
      </c>
      <c r="G12" s="5">
        <v>445</v>
      </c>
      <c r="H12" s="5">
        <v>464</v>
      </c>
      <c r="I12" s="5">
        <v>996</v>
      </c>
      <c r="J12" s="5">
        <v>3900</v>
      </c>
      <c r="K12" s="5">
        <v>6080</v>
      </c>
      <c r="L12" s="5">
        <v>15129</v>
      </c>
      <c r="M12" s="3"/>
      <c r="N12" s="11">
        <v>1500</v>
      </c>
      <c r="O12" s="6" t="str">
        <f t="shared" si="0"/>
        <v>GREEN</v>
      </c>
      <c r="P12" s="5">
        <v>8.39</v>
      </c>
      <c r="Q12" s="5">
        <v>7.51</v>
      </c>
      <c r="R12" s="3"/>
    </row>
    <row r="13" spans="1:18" x14ac:dyDescent="0.25">
      <c r="A13" s="5">
        <v>10</v>
      </c>
      <c r="B13" s="3" t="s">
        <v>65</v>
      </c>
      <c r="C13" s="3" t="s">
        <v>32</v>
      </c>
      <c r="D13" s="11">
        <v>2000</v>
      </c>
      <c r="E13" s="5">
        <v>211</v>
      </c>
      <c r="F13" s="5">
        <v>228</v>
      </c>
      <c r="G13" s="5">
        <v>235</v>
      </c>
      <c r="H13" s="5">
        <v>244</v>
      </c>
      <c r="I13" s="5">
        <v>767</v>
      </c>
      <c r="J13" s="5">
        <v>1816</v>
      </c>
      <c r="K13" s="5">
        <v>3825</v>
      </c>
      <c r="L13" s="5">
        <v>10810</v>
      </c>
      <c r="M13" s="3"/>
      <c r="N13" s="11">
        <v>2500</v>
      </c>
      <c r="O13" s="6" t="str">
        <f t="shared" si="0"/>
        <v>GREEN</v>
      </c>
      <c r="P13" s="5">
        <v>2.85</v>
      </c>
      <c r="Q13" s="5">
        <v>2.57</v>
      </c>
      <c r="R13" s="3"/>
    </row>
    <row r="14" spans="1:18" x14ac:dyDescent="0.25">
      <c r="A14" s="5">
        <v>11</v>
      </c>
      <c r="B14" s="3" t="s">
        <v>50</v>
      </c>
      <c r="C14" s="3" t="s">
        <v>33</v>
      </c>
      <c r="D14" s="11">
        <v>1500</v>
      </c>
      <c r="E14" s="5">
        <v>210</v>
      </c>
      <c r="F14" s="5">
        <v>228</v>
      </c>
      <c r="G14" s="5">
        <v>233</v>
      </c>
      <c r="H14" s="5">
        <v>732</v>
      </c>
      <c r="I14" s="5">
        <v>722</v>
      </c>
      <c r="J14" s="5">
        <v>1776</v>
      </c>
      <c r="K14" s="5">
        <v>2549</v>
      </c>
      <c r="L14" s="5">
        <v>9978</v>
      </c>
      <c r="M14" s="3"/>
      <c r="N14" s="11">
        <v>2000</v>
      </c>
      <c r="O14" s="6" t="str">
        <f t="shared" si="0"/>
        <v>GREEN</v>
      </c>
      <c r="P14" s="5">
        <v>5.07</v>
      </c>
      <c r="Q14" s="5">
        <v>4.51</v>
      </c>
      <c r="R14" s="3"/>
    </row>
    <row r="15" spans="1:18" x14ac:dyDescent="0.25">
      <c r="A15" s="5">
        <v>12</v>
      </c>
      <c r="B15" s="3" t="s">
        <v>66</v>
      </c>
      <c r="C15" s="3" t="s">
        <v>34</v>
      </c>
      <c r="D15" s="11">
        <v>2000</v>
      </c>
      <c r="E15" s="5">
        <v>212</v>
      </c>
      <c r="F15" s="5">
        <v>227</v>
      </c>
      <c r="G15" s="5">
        <v>228</v>
      </c>
      <c r="H15" s="5">
        <v>254</v>
      </c>
      <c r="I15" s="5">
        <v>781</v>
      </c>
      <c r="J15" s="5">
        <v>3707</v>
      </c>
      <c r="K15" s="5">
        <v>3811</v>
      </c>
      <c r="L15" s="5">
        <v>9525</v>
      </c>
      <c r="M15" s="3"/>
      <c r="N15" s="11">
        <v>2500</v>
      </c>
      <c r="O15" s="6" t="str">
        <f t="shared" si="0"/>
        <v>GREEN</v>
      </c>
      <c r="P15" s="5">
        <v>5.0599999999999996</v>
      </c>
      <c r="Q15" s="5">
        <v>3.69</v>
      </c>
      <c r="R15" s="3"/>
    </row>
    <row r="16" spans="1:18" x14ac:dyDescent="0.25">
      <c r="A16" s="5">
        <v>13</v>
      </c>
      <c r="B16" s="3" t="s">
        <v>53</v>
      </c>
      <c r="C16" s="3" t="s">
        <v>35</v>
      </c>
      <c r="D16" s="11">
        <v>1500</v>
      </c>
      <c r="E16" s="5">
        <v>210</v>
      </c>
      <c r="F16" s="5">
        <v>227</v>
      </c>
      <c r="G16" s="5">
        <v>227</v>
      </c>
      <c r="H16" s="5">
        <v>230</v>
      </c>
      <c r="I16" s="5">
        <v>1486</v>
      </c>
      <c r="J16" s="5">
        <v>3284</v>
      </c>
      <c r="K16" s="5">
        <v>3770</v>
      </c>
      <c r="L16" s="5">
        <v>12842</v>
      </c>
      <c r="M16" s="3"/>
      <c r="N16" s="11">
        <v>2000</v>
      </c>
      <c r="O16" s="6" t="str">
        <f t="shared" si="0"/>
        <v>GREEN</v>
      </c>
      <c r="P16" s="5">
        <v>4.87</v>
      </c>
      <c r="Q16" s="5">
        <v>3.58</v>
      </c>
      <c r="R16" s="3"/>
    </row>
    <row r="17" spans="1:18" x14ac:dyDescent="0.25">
      <c r="A17" s="5">
        <v>14</v>
      </c>
      <c r="B17" s="3" t="s">
        <v>54</v>
      </c>
      <c r="C17" s="3" t="s">
        <v>36</v>
      </c>
      <c r="D17" s="11">
        <v>1000</v>
      </c>
      <c r="E17" s="5">
        <v>214</v>
      </c>
      <c r="F17" s="5">
        <v>662</v>
      </c>
      <c r="G17" s="5">
        <v>230</v>
      </c>
      <c r="H17" s="5">
        <v>1423</v>
      </c>
      <c r="I17" s="5">
        <v>1605</v>
      </c>
      <c r="J17" s="5">
        <v>1581</v>
      </c>
      <c r="K17" s="5">
        <v>3776</v>
      </c>
      <c r="L17" s="5">
        <v>9951</v>
      </c>
      <c r="M17" s="3"/>
      <c r="N17" s="11">
        <v>1500</v>
      </c>
      <c r="O17" s="7" t="str">
        <f t="shared" si="0"/>
        <v>RED</v>
      </c>
      <c r="P17" s="5">
        <v>4.91</v>
      </c>
      <c r="Q17" s="5">
        <v>24.44</v>
      </c>
      <c r="R17" s="3"/>
    </row>
    <row r="18" spans="1:18" x14ac:dyDescent="0.25">
      <c r="A18" s="5">
        <v>15</v>
      </c>
      <c r="B18" s="3" t="s">
        <v>60</v>
      </c>
      <c r="C18" s="3" t="s">
        <v>37</v>
      </c>
      <c r="D18" s="11">
        <v>2000</v>
      </c>
      <c r="E18" s="5">
        <v>843</v>
      </c>
      <c r="F18" s="5">
        <v>895</v>
      </c>
      <c r="G18" s="5">
        <v>898</v>
      </c>
      <c r="H18" s="5">
        <v>932</v>
      </c>
      <c r="I18" s="5">
        <v>1088</v>
      </c>
      <c r="J18" s="5">
        <v>2192</v>
      </c>
      <c r="K18" s="5">
        <v>5475</v>
      </c>
      <c r="L18" s="5">
        <v>14280</v>
      </c>
      <c r="M18" s="3"/>
      <c r="N18" s="11">
        <v>2500</v>
      </c>
      <c r="O18" s="6" t="str">
        <f t="shared" si="0"/>
        <v>GREEN</v>
      </c>
      <c r="P18" s="5">
        <v>6.93</v>
      </c>
      <c r="Q18" s="5">
        <v>5.15</v>
      </c>
      <c r="R18" s="3"/>
    </row>
    <row r="19" spans="1:18" x14ac:dyDescent="0.25">
      <c r="A19" s="5">
        <v>16</v>
      </c>
      <c r="B19" s="3" t="s">
        <v>22</v>
      </c>
      <c r="C19" s="3" t="s">
        <v>17</v>
      </c>
      <c r="D19" s="11">
        <v>1000</v>
      </c>
      <c r="E19" s="5">
        <v>633</v>
      </c>
      <c r="F19" s="5">
        <v>650</v>
      </c>
      <c r="G19" s="5">
        <v>678</v>
      </c>
      <c r="H19" s="5">
        <v>288</v>
      </c>
      <c r="I19" s="5">
        <v>921</v>
      </c>
      <c r="J19" s="5">
        <v>1544</v>
      </c>
      <c r="K19" s="5">
        <v>3838</v>
      </c>
      <c r="L19" s="5">
        <v>9831</v>
      </c>
      <c r="M19" s="3"/>
      <c r="N19" s="11">
        <v>1500</v>
      </c>
      <c r="O19" s="6" t="str">
        <f t="shared" si="0"/>
        <v>GREEN</v>
      </c>
      <c r="P19" s="5">
        <v>2.34</v>
      </c>
      <c r="Q19" s="5">
        <v>2.12</v>
      </c>
      <c r="R19" s="3"/>
    </row>
    <row r="20" spans="1:18" x14ac:dyDescent="0.25">
      <c r="A20" s="5">
        <v>17</v>
      </c>
      <c r="B20" s="3" t="s">
        <v>60</v>
      </c>
      <c r="C20" s="3" t="s">
        <v>38</v>
      </c>
      <c r="D20" s="11">
        <v>2000</v>
      </c>
      <c r="E20" s="5">
        <v>212</v>
      </c>
      <c r="F20" s="5">
        <v>226</v>
      </c>
      <c r="G20" s="5">
        <v>247</v>
      </c>
      <c r="H20" s="5">
        <v>242</v>
      </c>
      <c r="I20" s="5">
        <v>871</v>
      </c>
      <c r="J20" s="5">
        <v>881</v>
      </c>
      <c r="K20" s="5">
        <v>2998</v>
      </c>
      <c r="L20" s="5">
        <v>9795</v>
      </c>
      <c r="M20" s="3"/>
      <c r="N20" s="11">
        <v>2500</v>
      </c>
      <c r="O20" s="6" t="str">
        <f t="shared" si="0"/>
        <v>GREEN</v>
      </c>
      <c r="P20" s="5">
        <v>4.43</v>
      </c>
      <c r="Q20" s="5">
        <v>2.94</v>
      </c>
      <c r="R20" s="3"/>
    </row>
    <row r="21" spans="1:18" x14ac:dyDescent="0.25">
      <c r="A21" s="5">
        <v>18</v>
      </c>
      <c r="B21" s="3" t="s">
        <v>58</v>
      </c>
      <c r="C21" s="3" t="s">
        <v>39</v>
      </c>
      <c r="D21" s="11">
        <v>2000</v>
      </c>
      <c r="E21" s="5">
        <v>210</v>
      </c>
      <c r="F21" s="5">
        <v>227</v>
      </c>
      <c r="G21" s="5">
        <v>251</v>
      </c>
      <c r="H21" s="5">
        <v>782</v>
      </c>
      <c r="I21" s="5">
        <v>774</v>
      </c>
      <c r="J21" s="5">
        <v>898</v>
      </c>
      <c r="K21" s="5">
        <v>3762</v>
      </c>
      <c r="L21" s="5">
        <v>7012</v>
      </c>
      <c r="M21" s="3"/>
      <c r="N21" s="11">
        <v>2500</v>
      </c>
      <c r="O21" s="6" t="str">
        <f t="shared" si="0"/>
        <v>GREEN</v>
      </c>
      <c r="P21" s="5">
        <v>4.28</v>
      </c>
      <c r="Q21" s="5">
        <v>3.57</v>
      </c>
      <c r="R21" s="3"/>
    </row>
    <row r="22" spans="1:18" x14ac:dyDescent="0.25">
      <c r="A22" s="5">
        <v>19</v>
      </c>
      <c r="B22" s="3" t="s">
        <v>63</v>
      </c>
      <c r="C22" s="3" t="s">
        <v>40</v>
      </c>
      <c r="D22" s="11">
        <v>2000</v>
      </c>
      <c r="E22" s="5">
        <v>208</v>
      </c>
      <c r="F22" s="5">
        <v>229</v>
      </c>
      <c r="G22" s="5">
        <v>254</v>
      </c>
      <c r="H22" s="5">
        <v>654</v>
      </c>
      <c r="I22" s="5">
        <v>1723</v>
      </c>
      <c r="J22" s="5">
        <v>1648</v>
      </c>
      <c r="K22" s="5">
        <v>3742</v>
      </c>
      <c r="L22" s="5">
        <v>8578</v>
      </c>
      <c r="M22" s="3"/>
      <c r="N22" s="11">
        <v>2500</v>
      </c>
      <c r="O22" s="6" t="str">
        <f t="shared" si="0"/>
        <v>GREEN</v>
      </c>
      <c r="P22" s="5">
        <v>4.28</v>
      </c>
      <c r="Q22" s="5">
        <v>3.65</v>
      </c>
      <c r="R22" s="3"/>
    </row>
    <row r="23" spans="1:18" x14ac:dyDescent="0.25">
      <c r="A23" s="5">
        <v>20</v>
      </c>
      <c r="B23" s="3" t="s">
        <v>62</v>
      </c>
      <c r="C23" s="3" t="s">
        <v>41</v>
      </c>
      <c r="D23" s="11">
        <v>2000</v>
      </c>
      <c r="E23" s="5">
        <v>209</v>
      </c>
      <c r="F23" s="5">
        <v>228</v>
      </c>
      <c r="G23" s="5">
        <v>248</v>
      </c>
      <c r="H23" s="5">
        <v>292</v>
      </c>
      <c r="I23" s="5">
        <v>1709</v>
      </c>
      <c r="J23" s="5">
        <v>1538</v>
      </c>
      <c r="K23" s="5">
        <v>3847</v>
      </c>
      <c r="L23" s="5">
        <v>6937</v>
      </c>
      <c r="M23" s="3"/>
      <c r="N23" s="11">
        <v>2500</v>
      </c>
      <c r="O23" s="6" t="str">
        <f t="shared" si="0"/>
        <v>GREEN</v>
      </c>
      <c r="P23" s="5">
        <v>3.87</v>
      </c>
      <c r="Q23" s="5">
        <v>3.45</v>
      </c>
      <c r="R23" s="3"/>
    </row>
    <row r="24" spans="1:18" x14ac:dyDescent="0.25">
      <c r="A24" s="5">
        <v>21</v>
      </c>
      <c r="B24" s="16" t="s">
        <v>67</v>
      </c>
      <c r="C24" s="3" t="s">
        <v>42</v>
      </c>
      <c r="D24" s="11">
        <v>2000</v>
      </c>
      <c r="E24" s="5">
        <v>1369</v>
      </c>
      <c r="F24" s="5">
        <v>1199</v>
      </c>
      <c r="G24" s="5">
        <v>1336</v>
      </c>
      <c r="H24" s="5">
        <v>2070</v>
      </c>
      <c r="I24" s="5">
        <v>1864</v>
      </c>
      <c r="J24" s="5">
        <v>1938</v>
      </c>
      <c r="K24" s="5">
        <v>3955</v>
      </c>
      <c r="L24" s="5">
        <v>7285</v>
      </c>
      <c r="M24" s="3"/>
      <c r="N24" s="11">
        <v>2500</v>
      </c>
      <c r="O24" s="6" t="str">
        <f t="shared" si="0"/>
        <v>GREEN</v>
      </c>
      <c r="P24" s="5">
        <v>54.77</v>
      </c>
      <c r="Q24" s="5">
        <v>1.92</v>
      </c>
      <c r="R24" s="3"/>
    </row>
    <row r="25" spans="1:18" x14ac:dyDescent="0.25">
      <c r="A25" s="5">
        <v>22</v>
      </c>
      <c r="B25" s="16" t="s">
        <v>68</v>
      </c>
      <c r="C25" s="3" t="s">
        <v>43</v>
      </c>
      <c r="D25" s="11">
        <v>2000</v>
      </c>
      <c r="E25" s="5">
        <v>642</v>
      </c>
      <c r="F25" s="5">
        <v>677</v>
      </c>
      <c r="G25" s="5">
        <v>698</v>
      </c>
      <c r="H25" s="5">
        <v>3644</v>
      </c>
      <c r="I25" s="5">
        <v>3801</v>
      </c>
      <c r="J25" s="5">
        <v>7198</v>
      </c>
      <c r="K25" s="5">
        <v>6617</v>
      </c>
      <c r="L25" s="5">
        <v>12688</v>
      </c>
      <c r="M25" s="3"/>
      <c r="N25" s="11">
        <v>2500</v>
      </c>
      <c r="O25" s="7" t="str">
        <f t="shared" si="0"/>
        <v>RED</v>
      </c>
      <c r="P25" s="5">
        <v>3.9</v>
      </c>
      <c r="Q25" s="5">
        <v>1.73</v>
      </c>
      <c r="R25" s="3"/>
    </row>
    <row r="26" spans="1:18" x14ac:dyDescent="0.25">
      <c r="A26" s="5">
        <v>23</v>
      </c>
      <c r="B26" s="16" t="s">
        <v>69</v>
      </c>
      <c r="C26" s="3" t="s">
        <v>18</v>
      </c>
      <c r="D26" s="11">
        <v>2000</v>
      </c>
      <c r="E26" s="5">
        <v>219</v>
      </c>
      <c r="F26" s="5">
        <v>228</v>
      </c>
      <c r="G26" s="5">
        <v>247</v>
      </c>
      <c r="H26" s="5">
        <v>688</v>
      </c>
      <c r="I26" s="5">
        <v>779</v>
      </c>
      <c r="J26" s="5">
        <v>834</v>
      </c>
      <c r="K26" s="5">
        <v>3815</v>
      </c>
      <c r="L26" s="5">
        <v>7584</v>
      </c>
      <c r="M26" s="3"/>
      <c r="N26" s="11">
        <v>2500</v>
      </c>
      <c r="O26" s="6" t="str">
        <f t="shared" si="0"/>
        <v>GREEN</v>
      </c>
      <c r="P26" s="5">
        <v>4.09</v>
      </c>
      <c r="Q26" s="5">
        <v>3.63</v>
      </c>
      <c r="R26" s="3"/>
    </row>
    <row r="27" spans="1:18" x14ac:dyDescent="0.25">
      <c r="A27" s="5">
        <v>24</v>
      </c>
      <c r="B27" s="16" t="s">
        <v>69</v>
      </c>
      <c r="C27" s="3" t="s">
        <v>44</v>
      </c>
      <c r="D27" s="11">
        <v>2000</v>
      </c>
      <c r="E27" s="5">
        <v>218</v>
      </c>
      <c r="F27" s="5">
        <v>229</v>
      </c>
      <c r="G27" s="5">
        <v>250</v>
      </c>
      <c r="H27" s="5">
        <v>280</v>
      </c>
      <c r="I27" s="5">
        <v>441</v>
      </c>
      <c r="J27" s="5">
        <v>716</v>
      </c>
      <c r="K27" s="5">
        <v>3388</v>
      </c>
      <c r="L27" s="5">
        <v>6621</v>
      </c>
      <c r="M27" s="3"/>
      <c r="N27" s="11">
        <v>2500</v>
      </c>
      <c r="O27" s="6" t="str">
        <f t="shared" si="0"/>
        <v>GREEN</v>
      </c>
      <c r="P27" s="5">
        <v>4.09</v>
      </c>
      <c r="Q27" s="5">
        <v>3.62</v>
      </c>
      <c r="R27" s="3"/>
    </row>
    <row r="28" spans="1:18" x14ac:dyDescent="0.25">
      <c r="A28" s="5">
        <v>25</v>
      </c>
      <c r="B28" s="16" t="s">
        <v>70</v>
      </c>
      <c r="C28" s="3" t="s">
        <v>45</v>
      </c>
      <c r="D28" s="11">
        <v>2000</v>
      </c>
      <c r="E28" s="5">
        <v>218</v>
      </c>
      <c r="F28" s="5">
        <v>231</v>
      </c>
      <c r="G28" s="5">
        <v>244</v>
      </c>
      <c r="H28" s="5">
        <v>1424</v>
      </c>
      <c r="I28" s="5">
        <v>814</v>
      </c>
      <c r="J28" s="5">
        <v>336</v>
      </c>
      <c r="K28" s="5">
        <v>1866</v>
      </c>
      <c r="L28" s="5">
        <v>6885</v>
      </c>
      <c r="M28" s="3"/>
      <c r="N28" s="11">
        <v>2500</v>
      </c>
      <c r="O28" s="6" t="str">
        <f t="shared" si="0"/>
        <v>GREEN</v>
      </c>
      <c r="P28" s="5">
        <v>4.1100000000000003</v>
      </c>
      <c r="Q28" s="5">
        <v>4.12</v>
      </c>
      <c r="R28" s="3"/>
    </row>
    <row r="29" spans="1:18" x14ac:dyDescent="0.25">
      <c r="A29" s="5">
        <v>26</v>
      </c>
      <c r="B29" s="3" t="s">
        <v>50</v>
      </c>
      <c r="C29" s="3" t="s">
        <v>50</v>
      </c>
      <c r="D29" s="11">
        <v>2000</v>
      </c>
      <c r="E29" s="5">
        <v>211</v>
      </c>
      <c r="F29" s="5">
        <v>230</v>
      </c>
      <c r="G29" s="5">
        <v>244</v>
      </c>
      <c r="H29" s="5">
        <v>712</v>
      </c>
      <c r="I29" s="5">
        <v>768</v>
      </c>
      <c r="J29" s="5">
        <v>310</v>
      </c>
      <c r="K29" s="5">
        <v>932</v>
      </c>
      <c r="L29" s="5">
        <v>6908</v>
      </c>
      <c r="M29" s="3"/>
      <c r="N29" s="11">
        <v>2500</v>
      </c>
      <c r="O29" s="6" t="str">
        <f t="shared" si="0"/>
        <v>GREEN</v>
      </c>
      <c r="P29" s="5">
        <v>4.13</v>
      </c>
      <c r="Q29" s="5">
        <v>3.67</v>
      </c>
      <c r="R29" s="3"/>
    </row>
    <row r="30" spans="1:18" x14ac:dyDescent="0.25">
      <c r="A30" s="5">
        <v>27</v>
      </c>
      <c r="B30" s="3" t="s">
        <v>51</v>
      </c>
      <c r="C30" s="3" t="s">
        <v>51</v>
      </c>
      <c r="D30" s="11">
        <v>2000</v>
      </c>
      <c r="E30" s="5">
        <v>211</v>
      </c>
      <c r="F30" s="5">
        <v>226</v>
      </c>
      <c r="G30" s="5">
        <v>225</v>
      </c>
      <c r="H30" s="5">
        <v>254</v>
      </c>
      <c r="I30" s="5">
        <v>1560</v>
      </c>
      <c r="J30" s="5">
        <v>1586</v>
      </c>
      <c r="K30" s="5">
        <v>2808</v>
      </c>
      <c r="L30" s="5">
        <v>6318</v>
      </c>
      <c r="M30" s="3"/>
      <c r="N30" s="11">
        <v>2500</v>
      </c>
      <c r="O30" s="6" t="str">
        <f t="shared" si="0"/>
        <v>GREEN</v>
      </c>
      <c r="P30" s="5">
        <v>4.1900000000000004</v>
      </c>
      <c r="Q30" s="5">
        <v>3.07</v>
      </c>
      <c r="R30" s="3"/>
    </row>
    <row r="31" spans="1:18" x14ac:dyDescent="0.25">
      <c r="A31" s="5">
        <v>28</v>
      </c>
      <c r="B31" s="3" t="s">
        <v>52</v>
      </c>
      <c r="C31" s="3" t="s">
        <v>52</v>
      </c>
      <c r="D31" s="11">
        <v>2000</v>
      </c>
      <c r="E31" s="5">
        <v>2161</v>
      </c>
      <c r="F31" s="5">
        <v>669</v>
      </c>
      <c r="G31" s="5">
        <v>680</v>
      </c>
      <c r="H31" s="5">
        <v>1737</v>
      </c>
      <c r="I31" s="5">
        <v>809</v>
      </c>
      <c r="J31" s="5">
        <v>1522</v>
      </c>
      <c r="K31" s="5">
        <v>2871</v>
      </c>
      <c r="L31" s="5">
        <v>4897</v>
      </c>
      <c r="M31" s="3"/>
      <c r="N31" s="11">
        <v>2500</v>
      </c>
      <c r="O31" s="6" t="str">
        <f t="shared" si="0"/>
        <v>GREEN</v>
      </c>
      <c r="P31" s="5">
        <v>4.33</v>
      </c>
      <c r="Q31" s="5">
        <v>3.2</v>
      </c>
    </row>
    <row r="32" spans="1:18" x14ac:dyDescent="0.25">
      <c r="A32" s="5">
        <v>29</v>
      </c>
      <c r="B32" s="3" t="s">
        <v>53</v>
      </c>
      <c r="C32" s="3" t="s">
        <v>53</v>
      </c>
      <c r="D32" s="11">
        <v>2000</v>
      </c>
      <c r="E32" s="5">
        <v>1315</v>
      </c>
      <c r="F32" s="5">
        <v>696</v>
      </c>
      <c r="G32" s="5">
        <v>665</v>
      </c>
      <c r="H32" s="5">
        <v>696</v>
      </c>
      <c r="I32" s="5">
        <v>1154</v>
      </c>
      <c r="J32" s="5">
        <v>789</v>
      </c>
      <c r="K32" s="5">
        <v>2211</v>
      </c>
      <c r="L32" s="5">
        <v>7103</v>
      </c>
      <c r="M32" s="3"/>
      <c r="N32" s="11">
        <v>2500</v>
      </c>
      <c r="O32" s="6" t="str">
        <f t="shared" si="0"/>
        <v>GREEN</v>
      </c>
      <c r="P32" s="5">
        <v>4.2300000000000004</v>
      </c>
      <c r="Q32" s="5">
        <v>24.95</v>
      </c>
    </row>
    <row r="33" spans="1:17" x14ac:dyDescent="0.25">
      <c r="A33" s="5">
        <v>30</v>
      </c>
      <c r="B33" s="3" t="s">
        <v>54</v>
      </c>
      <c r="C33" s="3" t="s">
        <v>54</v>
      </c>
      <c r="D33" s="11">
        <v>2000</v>
      </c>
      <c r="E33" s="5">
        <v>632</v>
      </c>
      <c r="F33" s="5">
        <v>235</v>
      </c>
      <c r="G33" s="5">
        <v>256</v>
      </c>
      <c r="H33" s="5">
        <v>711</v>
      </c>
      <c r="I33" s="5">
        <v>849</v>
      </c>
      <c r="J33" s="5">
        <v>791</v>
      </c>
      <c r="K33" s="5">
        <v>1961</v>
      </c>
      <c r="L33" s="5">
        <v>6835</v>
      </c>
      <c r="M33" s="3"/>
      <c r="N33" s="11">
        <v>2500</v>
      </c>
      <c r="O33" s="6" t="str">
        <f t="shared" si="0"/>
        <v>GREEN</v>
      </c>
      <c r="P33" s="5">
        <v>2.12</v>
      </c>
      <c r="Q33" s="5">
        <v>1.92</v>
      </c>
    </row>
    <row r="34" spans="1:17" x14ac:dyDescent="0.25">
      <c r="A34" s="5">
        <v>31</v>
      </c>
      <c r="B34" s="3" t="s">
        <v>22</v>
      </c>
      <c r="C34" s="3" t="s">
        <v>22</v>
      </c>
      <c r="D34" s="11">
        <v>2000</v>
      </c>
      <c r="E34" s="5">
        <v>214</v>
      </c>
      <c r="F34" s="5">
        <v>235</v>
      </c>
      <c r="G34" s="5">
        <v>256</v>
      </c>
      <c r="H34" s="5">
        <v>711</v>
      </c>
      <c r="I34" s="5">
        <v>849</v>
      </c>
      <c r="J34" s="5">
        <v>791</v>
      </c>
      <c r="K34" s="5">
        <v>1961</v>
      </c>
      <c r="L34" s="5">
        <v>6835</v>
      </c>
      <c r="M34" s="3"/>
      <c r="N34" s="11">
        <v>2500</v>
      </c>
      <c r="O34" s="6" t="str">
        <f t="shared" si="0"/>
        <v>GREEN</v>
      </c>
      <c r="P34" s="5">
        <v>2.12</v>
      </c>
      <c r="Q34" s="5">
        <v>1.92</v>
      </c>
    </row>
    <row r="35" spans="1:17" x14ac:dyDescent="0.25">
      <c r="A35" s="5">
        <v>32</v>
      </c>
      <c r="B35" s="3" t="s">
        <v>55</v>
      </c>
      <c r="C35" s="3" t="s">
        <v>55</v>
      </c>
      <c r="D35" s="11">
        <v>1500</v>
      </c>
      <c r="E35" s="5">
        <v>216</v>
      </c>
      <c r="F35" s="5">
        <v>2101</v>
      </c>
      <c r="G35" s="5">
        <v>2270</v>
      </c>
      <c r="H35" s="5">
        <v>2698</v>
      </c>
      <c r="I35" s="5">
        <v>3943</v>
      </c>
      <c r="J35" s="5">
        <v>3572</v>
      </c>
      <c r="K35" s="5">
        <v>7546</v>
      </c>
      <c r="L35" s="5">
        <v>14684</v>
      </c>
      <c r="M35" s="3"/>
      <c r="N35" s="11">
        <v>2000</v>
      </c>
      <c r="O35" s="7" t="str">
        <f t="shared" si="0"/>
        <v>RED</v>
      </c>
      <c r="P35" s="5">
        <v>34.130000000000003</v>
      </c>
      <c r="Q35" s="5">
        <v>4.78</v>
      </c>
    </row>
    <row r="36" spans="1:17" x14ac:dyDescent="0.25">
      <c r="A36" s="5">
        <v>33</v>
      </c>
      <c r="B36" s="3" t="s">
        <v>20</v>
      </c>
      <c r="C36" s="3" t="s">
        <v>20</v>
      </c>
      <c r="D36" s="11">
        <v>2000</v>
      </c>
      <c r="E36" s="5">
        <v>214</v>
      </c>
      <c r="F36" s="5">
        <v>1216</v>
      </c>
      <c r="G36" s="5">
        <v>1574</v>
      </c>
      <c r="H36" s="5">
        <v>1536</v>
      </c>
      <c r="I36" s="5">
        <v>2111</v>
      </c>
      <c r="J36" s="5">
        <v>1859</v>
      </c>
      <c r="K36" s="5">
        <v>4601</v>
      </c>
      <c r="L36" s="5">
        <v>7208</v>
      </c>
      <c r="M36" s="3"/>
      <c r="N36" s="11">
        <v>2500</v>
      </c>
      <c r="O36" s="8" t="str">
        <f t="shared" si="0"/>
        <v>AMBER</v>
      </c>
      <c r="P36" s="5">
        <v>29.92</v>
      </c>
      <c r="Q36" s="5">
        <v>1.05</v>
      </c>
    </row>
    <row r="37" spans="1:17" x14ac:dyDescent="0.25">
      <c r="A37" s="5">
        <v>34</v>
      </c>
      <c r="B37" s="3" t="s">
        <v>56</v>
      </c>
      <c r="C37" s="3" t="s">
        <v>56</v>
      </c>
      <c r="D37" s="11">
        <v>1500</v>
      </c>
      <c r="E37" s="5">
        <v>214</v>
      </c>
      <c r="F37" s="5">
        <v>685</v>
      </c>
      <c r="G37" s="5">
        <v>669</v>
      </c>
      <c r="H37" s="5">
        <v>777</v>
      </c>
      <c r="I37" s="5">
        <v>3677</v>
      </c>
      <c r="J37" s="5">
        <v>3673</v>
      </c>
      <c r="K37" s="5">
        <v>4157</v>
      </c>
      <c r="L37" s="5">
        <v>9776</v>
      </c>
      <c r="M37" s="3"/>
      <c r="N37" s="11">
        <v>2000</v>
      </c>
      <c r="O37" s="7" t="str">
        <f t="shared" si="0"/>
        <v>RED</v>
      </c>
      <c r="P37" s="5">
        <v>2.1</v>
      </c>
      <c r="Q37" s="5">
        <v>1.39</v>
      </c>
    </row>
    <row r="38" spans="1:17" x14ac:dyDescent="0.25">
      <c r="A38" s="5">
        <v>35</v>
      </c>
      <c r="B38" s="3" t="s">
        <v>21</v>
      </c>
      <c r="C38" s="3" t="s">
        <v>21</v>
      </c>
      <c r="D38" s="11">
        <v>2000</v>
      </c>
      <c r="E38" s="5">
        <v>220</v>
      </c>
      <c r="F38" s="5">
        <v>232</v>
      </c>
      <c r="G38" s="5">
        <v>238</v>
      </c>
      <c r="H38" s="5">
        <v>263</v>
      </c>
      <c r="I38" s="5">
        <v>704</v>
      </c>
      <c r="J38" s="5">
        <v>677</v>
      </c>
      <c r="K38" s="5">
        <v>2093</v>
      </c>
      <c r="L38" s="5">
        <v>4409</v>
      </c>
      <c r="M38" s="3"/>
      <c r="N38" s="11">
        <v>2500</v>
      </c>
      <c r="O38" s="6" t="str">
        <f t="shared" si="0"/>
        <v>GREEN</v>
      </c>
      <c r="P38" s="5">
        <v>4.37</v>
      </c>
      <c r="Q38" s="5">
        <v>3.78</v>
      </c>
    </row>
    <row r="39" spans="1:17" x14ac:dyDescent="0.25">
      <c r="A39" s="5">
        <v>36</v>
      </c>
      <c r="B39" s="3" t="s">
        <v>57</v>
      </c>
      <c r="C39" s="3" t="s">
        <v>57</v>
      </c>
      <c r="D39" s="11">
        <v>2000</v>
      </c>
      <c r="E39" s="5">
        <v>213</v>
      </c>
      <c r="F39" s="5">
        <v>230</v>
      </c>
      <c r="G39" s="5">
        <v>236</v>
      </c>
      <c r="H39" s="5">
        <v>258</v>
      </c>
      <c r="I39" s="5">
        <v>276</v>
      </c>
      <c r="J39" s="5">
        <v>288</v>
      </c>
      <c r="K39" s="5">
        <v>988</v>
      </c>
      <c r="L39" s="5">
        <v>3932</v>
      </c>
      <c r="M39" s="3"/>
      <c r="N39" s="11">
        <v>2500</v>
      </c>
      <c r="O39" s="6" t="str">
        <f t="shared" si="0"/>
        <v>GREEN</v>
      </c>
      <c r="P39" s="5">
        <v>4.3899999999999997</v>
      </c>
      <c r="Q39" s="5">
        <v>4.07</v>
      </c>
    </row>
    <row r="40" spans="1:17" x14ac:dyDescent="0.25">
      <c r="A40" s="5">
        <v>37</v>
      </c>
      <c r="B40" s="3" t="s">
        <v>58</v>
      </c>
      <c r="C40" s="3" t="s">
        <v>58</v>
      </c>
      <c r="D40" s="11">
        <v>2000</v>
      </c>
      <c r="E40" s="5">
        <v>216</v>
      </c>
      <c r="F40" s="5">
        <v>231</v>
      </c>
      <c r="G40" s="5">
        <v>236</v>
      </c>
      <c r="H40" s="5">
        <v>264</v>
      </c>
      <c r="I40" s="5">
        <v>304</v>
      </c>
      <c r="J40" s="5">
        <v>303</v>
      </c>
      <c r="K40" s="5">
        <v>911</v>
      </c>
      <c r="L40" s="5">
        <v>2193</v>
      </c>
      <c r="M40" s="3"/>
      <c r="N40" s="11">
        <v>2500</v>
      </c>
      <c r="O40" s="6" t="str">
        <f t="shared" si="0"/>
        <v>GREEN</v>
      </c>
      <c r="P40" s="5">
        <v>4.4000000000000004</v>
      </c>
      <c r="Q40" s="5">
        <v>3.76</v>
      </c>
    </row>
    <row r="41" spans="1:17" x14ac:dyDescent="0.25">
      <c r="A41" s="5">
        <v>38</v>
      </c>
      <c r="B41" s="3" t="s">
        <v>19</v>
      </c>
      <c r="C41" s="3" t="s">
        <v>19</v>
      </c>
      <c r="D41" s="11">
        <v>2000</v>
      </c>
      <c r="E41" s="5">
        <v>220</v>
      </c>
      <c r="F41" s="5">
        <v>233</v>
      </c>
      <c r="G41" s="5">
        <v>247</v>
      </c>
      <c r="H41" s="5">
        <v>248</v>
      </c>
      <c r="I41" s="5">
        <v>283</v>
      </c>
      <c r="J41" s="5">
        <v>296</v>
      </c>
      <c r="K41" s="5">
        <v>794</v>
      </c>
      <c r="L41" s="5">
        <v>1041</v>
      </c>
      <c r="M41" s="3"/>
      <c r="N41" s="11">
        <v>2500</v>
      </c>
      <c r="O41" s="6" t="str">
        <f t="shared" si="0"/>
        <v>GREEN</v>
      </c>
      <c r="P41" s="5">
        <v>4.43</v>
      </c>
      <c r="Q41" s="5">
        <v>3.95</v>
      </c>
    </row>
    <row r="42" spans="1:17" x14ac:dyDescent="0.25">
      <c r="A42" s="3"/>
      <c r="B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H46" s="3"/>
      <c r="I46" s="3"/>
      <c r="J46" s="3"/>
      <c r="K46" s="3"/>
    </row>
  </sheetData>
  <autoFilter ref="N3:Q41" xr:uid="{A487E739-0664-4CA9-BC86-ACB3EB5A67B9}"/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C92E-EE09-4564-A5A6-61AD8D3B928B}">
  <dimension ref="A1:G45"/>
  <sheetViews>
    <sheetView workbookViewId="0">
      <selection activeCell="D21" sqref="D21"/>
    </sheetView>
  </sheetViews>
  <sheetFormatPr defaultRowHeight="15" x14ac:dyDescent="0.25"/>
  <cols>
    <col min="1" max="1" width="10.42578125" style="5" customWidth="1"/>
    <col min="2" max="2" width="25.42578125" style="5" customWidth="1"/>
    <col min="3" max="3" width="38.140625" style="3" customWidth="1"/>
    <col min="4" max="5" width="28.7109375" style="11" customWidth="1"/>
    <col min="6" max="6" width="23.28515625" style="11" customWidth="1"/>
    <col min="7" max="7" width="26.28515625" style="11" bestFit="1" customWidth="1"/>
    <col min="8" max="16384" width="9.140625" style="3"/>
  </cols>
  <sheetData>
    <row r="1" spans="1:7" ht="18.75" x14ac:dyDescent="0.3">
      <c r="B1" s="22" t="s">
        <v>74</v>
      </c>
      <c r="C1" s="22"/>
      <c r="D1" s="22"/>
      <c r="E1" s="18"/>
    </row>
    <row r="3" spans="1:7" x14ac:dyDescent="0.25">
      <c r="A3" s="1" t="s">
        <v>0</v>
      </c>
      <c r="B3" s="1" t="s">
        <v>10</v>
      </c>
      <c r="C3" s="2" t="s">
        <v>1</v>
      </c>
      <c r="D3" s="9" t="s">
        <v>2</v>
      </c>
      <c r="E3" s="9" t="s">
        <v>75</v>
      </c>
      <c r="F3" s="9" t="s">
        <v>76</v>
      </c>
      <c r="G3" s="9" t="s">
        <v>12</v>
      </c>
    </row>
    <row r="4" spans="1:7" x14ac:dyDescent="0.25">
      <c r="A4" s="5">
        <v>1</v>
      </c>
      <c r="B4" s="3" t="s">
        <v>53</v>
      </c>
      <c r="C4" s="3" t="s">
        <v>23</v>
      </c>
      <c r="D4" s="11">
        <v>2000</v>
      </c>
      <c r="E4" s="11">
        <v>4729</v>
      </c>
      <c r="F4" s="5">
        <v>2306</v>
      </c>
      <c r="G4" s="11">
        <v>2500</v>
      </c>
    </row>
    <row r="5" spans="1:7" x14ac:dyDescent="0.25">
      <c r="A5" s="5">
        <v>2</v>
      </c>
      <c r="B5" s="3" t="s">
        <v>59</v>
      </c>
      <c r="C5" s="3" t="s">
        <v>24</v>
      </c>
      <c r="D5" s="11">
        <v>2000</v>
      </c>
      <c r="E5" s="11">
        <v>3444</v>
      </c>
      <c r="F5" s="5">
        <v>1130</v>
      </c>
      <c r="G5" s="11">
        <v>2500</v>
      </c>
    </row>
    <row r="6" spans="1:7" x14ac:dyDescent="0.25">
      <c r="A6" s="5">
        <v>3</v>
      </c>
      <c r="B6" s="3" t="s">
        <v>54</v>
      </c>
      <c r="C6" s="3" t="s">
        <v>25</v>
      </c>
      <c r="D6" s="11">
        <v>2000</v>
      </c>
      <c r="E6" s="11">
        <v>5184</v>
      </c>
      <c r="F6" s="5">
        <v>1242</v>
      </c>
      <c r="G6" s="11">
        <v>2500</v>
      </c>
    </row>
    <row r="7" spans="1:7" x14ac:dyDescent="0.25">
      <c r="A7" s="5">
        <v>4</v>
      </c>
      <c r="B7" s="3" t="s">
        <v>22</v>
      </c>
      <c r="C7" s="3" t="s">
        <v>26</v>
      </c>
      <c r="D7" s="11">
        <v>2000</v>
      </c>
      <c r="E7" s="11">
        <v>12332</v>
      </c>
      <c r="F7" s="5">
        <v>1101</v>
      </c>
      <c r="G7" s="11">
        <v>2500</v>
      </c>
    </row>
    <row r="8" spans="1:7" x14ac:dyDescent="0.25">
      <c r="A8" s="5">
        <v>5</v>
      </c>
      <c r="B8" s="3" t="s">
        <v>60</v>
      </c>
      <c r="C8" s="3" t="s">
        <v>27</v>
      </c>
      <c r="D8" s="11">
        <v>2000</v>
      </c>
      <c r="E8" s="11">
        <v>7453</v>
      </c>
      <c r="F8" s="5">
        <v>930</v>
      </c>
      <c r="G8" s="11">
        <v>2500</v>
      </c>
    </row>
    <row r="9" spans="1:7" x14ac:dyDescent="0.25">
      <c r="A9" s="5">
        <v>6</v>
      </c>
      <c r="B9" s="3" t="s">
        <v>61</v>
      </c>
      <c r="C9" s="3" t="s">
        <v>28</v>
      </c>
      <c r="D9" s="11">
        <v>1500</v>
      </c>
      <c r="E9" s="11">
        <v>6240</v>
      </c>
      <c r="F9" s="5">
        <v>683</v>
      </c>
      <c r="G9" s="11">
        <v>2500</v>
      </c>
    </row>
    <row r="10" spans="1:7" x14ac:dyDescent="0.25">
      <c r="A10" s="5">
        <v>7</v>
      </c>
      <c r="B10" s="3" t="s">
        <v>62</v>
      </c>
      <c r="C10" s="3" t="s">
        <v>29</v>
      </c>
      <c r="D10" s="11">
        <v>1000</v>
      </c>
      <c r="E10" s="11">
        <v>4516</v>
      </c>
      <c r="F10" s="5">
        <v>718</v>
      </c>
      <c r="G10" s="11">
        <v>1500</v>
      </c>
    </row>
    <row r="11" spans="1:7" x14ac:dyDescent="0.25">
      <c r="A11" s="5">
        <v>8</v>
      </c>
      <c r="B11" s="3" t="s">
        <v>63</v>
      </c>
      <c r="C11" s="3" t="s">
        <v>30</v>
      </c>
      <c r="D11" s="11">
        <v>2000</v>
      </c>
      <c r="E11" s="11">
        <v>10412</v>
      </c>
      <c r="F11" s="5">
        <v>6934</v>
      </c>
      <c r="G11" s="11">
        <v>2500</v>
      </c>
    </row>
    <row r="12" spans="1:7" x14ac:dyDescent="0.25">
      <c r="A12" s="5">
        <v>9</v>
      </c>
      <c r="B12" s="3" t="s">
        <v>64</v>
      </c>
      <c r="C12" s="3" t="s">
        <v>31</v>
      </c>
      <c r="D12" s="11">
        <v>1000</v>
      </c>
      <c r="E12" s="11">
        <v>23942</v>
      </c>
      <c r="F12" s="5">
        <v>59975</v>
      </c>
      <c r="G12" s="11">
        <v>1500</v>
      </c>
    </row>
    <row r="13" spans="1:7" x14ac:dyDescent="0.25">
      <c r="A13" s="5">
        <v>10</v>
      </c>
      <c r="B13" s="3" t="s">
        <v>65</v>
      </c>
      <c r="C13" s="3" t="s">
        <v>32</v>
      </c>
      <c r="D13" s="11">
        <v>2000</v>
      </c>
      <c r="E13" s="11">
        <v>17186</v>
      </c>
      <c r="F13" s="5">
        <v>30906</v>
      </c>
      <c r="G13" s="11">
        <v>2500</v>
      </c>
    </row>
    <row r="14" spans="1:7" x14ac:dyDescent="0.25">
      <c r="A14" s="5">
        <v>11</v>
      </c>
      <c r="B14" s="3" t="s">
        <v>50</v>
      </c>
      <c r="C14" s="3" t="s">
        <v>33</v>
      </c>
      <c r="D14" s="11">
        <v>1500</v>
      </c>
      <c r="E14" s="11">
        <v>11003</v>
      </c>
      <c r="F14" s="5">
        <v>30865</v>
      </c>
      <c r="G14" s="11">
        <v>2000</v>
      </c>
    </row>
    <row r="15" spans="1:7" x14ac:dyDescent="0.25">
      <c r="A15" s="5">
        <v>12</v>
      </c>
      <c r="B15" s="3" t="s">
        <v>66</v>
      </c>
      <c r="C15" s="3" t="s">
        <v>34</v>
      </c>
      <c r="D15" s="11">
        <v>2000</v>
      </c>
      <c r="E15" s="11">
        <v>13809</v>
      </c>
      <c r="F15" s="5">
        <v>30640</v>
      </c>
      <c r="G15" s="11">
        <v>2500</v>
      </c>
    </row>
    <row r="16" spans="1:7" x14ac:dyDescent="0.25">
      <c r="A16" s="5">
        <v>13</v>
      </c>
      <c r="B16" s="3" t="s">
        <v>53</v>
      </c>
      <c r="C16" s="3" t="s">
        <v>35</v>
      </c>
      <c r="D16" s="11">
        <v>1500</v>
      </c>
      <c r="E16" s="11">
        <v>6686</v>
      </c>
      <c r="F16" s="5">
        <v>17356</v>
      </c>
      <c r="G16" s="11">
        <v>2000</v>
      </c>
    </row>
    <row r="17" spans="1:7" x14ac:dyDescent="0.25">
      <c r="A17" s="5">
        <v>14</v>
      </c>
      <c r="B17" s="3" t="s">
        <v>54</v>
      </c>
      <c r="C17" s="3" t="s">
        <v>36</v>
      </c>
      <c r="D17" s="11">
        <v>1000</v>
      </c>
      <c r="E17" s="11">
        <v>5546</v>
      </c>
      <c r="F17" s="5">
        <v>3248</v>
      </c>
      <c r="G17" s="11">
        <v>1500</v>
      </c>
    </row>
    <row r="18" spans="1:7" x14ac:dyDescent="0.25">
      <c r="A18" s="5">
        <v>15</v>
      </c>
      <c r="B18" s="3" t="s">
        <v>60</v>
      </c>
      <c r="C18" s="3" t="s">
        <v>37</v>
      </c>
      <c r="D18" s="11">
        <v>2000</v>
      </c>
      <c r="E18" s="11">
        <v>17943</v>
      </c>
      <c r="F18" s="5">
        <v>1687</v>
      </c>
      <c r="G18" s="11">
        <v>2500</v>
      </c>
    </row>
    <row r="19" spans="1:7" x14ac:dyDescent="0.25">
      <c r="A19" s="5">
        <v>16</v>
      </c>
      <c r="B19" s="3" t="s">
        <v>22</v>
      </c>
      <c r="C19" s="3" t="s">
        <v>17</v>
      </c>
      <c r="D19" s="11">
        <v>1000</v>
      </c>
      <c r="E19" s="11">
        <v>14406</v>
      </c>
      <c r="F19" s="5">
        <v>995</v>
      </c>
      <c r="G19" s="11">
        <v>1500</v>
      </c>
    </row>
    <row r="20" spans="1:7" x14ac:dyDescent="0.25">
      <c r="A20" s="5">
        <v>17</v>
      </c>
      <c r="B20" s="3" t="s">
        <v>60</v>
      </c>
      <c r="C20" s="3" t="s">
        <v>38</v>
      </c>
      <c r="D20" s="11">
        <v>2000</v>
      </c>
      <c r="E20" s="11">
        <v>8200</v>
      </c>
      <c r="F20" s="5">
        <v>1768</v>
      </c>
      <c r="G20" s="11">
        <v>2500</v>
      </c>
    </row>
    <row r="21" spans="1:7" x14ac:dyDescent="0.25">
      <c r="A21" s="5">
        <v>18</v>
      </c>
      <c r="B21" s="3" t="s">
        <v>58</v>
      </c>
      <c r="C21" s="3" t="s">
        <v>39</v>
      </c>
      <c r="D21" s="11">
        <v>2000</v>
      </c>
      <c r="E21" s="11">
        <v>10876</v>
      </c>
      <c r="F21" s="5">
        <v>7509</v>
      </c>
      <c r="G21" s="11">
        <v>2500</v>
      </c>
    </row>
    <row r="22" spans="1:7" x14ac:dyDescent="0.25">
      <c r="A22" s="5">
        <v>19</v>
      </c>
      <c r="B22" s="3" t="s">
        <v>63</v>
      </c>
      <c r="C22" s="3" t="s">
        <v>40</v>
      </c>
      <c r="D22" s="11">
        <v>2000</v>
      </c>
      <c r="E22" s="11">
        <v>8084</v>
      </c>
      <c r="F22" s="5">
        <v>28806</v>
      </c>
      <c r="G22" s="11">
        <v>2500</v>
      </c>
    </row>
    <row r="23" spans="1:7" x14ac:dyDescent="0.25">
      <c r="A23" s="5">
        <v>20</v>
      </c>
      <c r="B23" s="3" t="s">
        <v>62</v>
      </c>
      <c r="C23" s="3" t="s">
        <v>41</v>
      </c>
      <c r="D23" s="11">
        <v>2000</v>
      </c>
      <c r="E23" s="11">
        <v>6470</v>
      </c>
      <c r="F23" s="5">
        <v>30629</v>
      </c>
      <c r="G23" s="11">
        <v>2500</v>
      </c>
    </row>
    <row r="24" spans="1:7" x14ac:dyDescent="0.25">
      <c r="A24" s="5">
        <v>21</v>
      </c>
      <c r="B24" s="16" t="s">
        <v>67</v>
      </c>
      <c r="C24" s="3" t="s">
        <v>42</v>
      </c>
      <c r="D24" s="11">
        <v>2000</v>
      </c>
      <c r="E24" s="11">
        <v>2957</v>
      </c>
      <c r="F24" s="5">
        <v>1341</v>
      </c>
      <c r="G24" s="11">
        <v>2500</v>
      </c>
    </row>
    <row r="25" spans="1:7" x14ac:dyDescent="0.25">
      <c r="A25" s="5">
        <v>22</v>
      </c>
      <c r="B25" s="16" t="s">
        <v>68</v>
      </c>
      <c r="C25" s="3" t="s">
        <v>43</v>
      </c>
      <c r="D25" s="11">
        <v>2000</v>
      </c>
      <c r="E25" s="11">
        <v>6093</v>
      </c>
      <c r="F25" s="5">
        <v>30630</v>
      </c>
      <c r="G25" s="11">
        <v>2500</v>
      </c>
    </row>
    <row r="26" spans="1:7" x14ac:dyDescent="0.25">
      <c r="A26" s="5">
        <v>23</v>
      </c>
      <c r="B26" s="16" t="s">
        <v>69</v>
      </c>
      <c r="C26" s="3" t="s">
        <v>18</v>
      </c>
      <c r="D26" s="11">
        <v>2000</v>
      </c>
      <c r="E26" s="11">
        <v>7485</v>
      </c>
      <c r="F26" s="5">
        <v>30636</v>
      </c>
      <c r="G26" s="11">
        <v>2500</v>
      </c>
    </row>
    <row r="27" spans="1:7" x14ac:dyDescent="0.25">
      <c r="A27" s="5">
        <v>24</v>
      </c>
      <c r="B27" s="16" t="s">
        <v>69</v>
      </c>
      <c r="C27" s="3" t="s">
        <v>44</v>
      </c>
      <c r="D27" s="11">
        <v>2000</v>
      </c>
      <c r="E27" s="11">
        <v>6311</v>
      </c>
      <c r="F27" s="5">
        <v>25912</v>
      </c>
      <c r="G27" s="11">
        <v>2500</v>
      </c>
    </row>
    <row r="28" spans="1:7" x14ac:dyDescent="0.25">
      <c r="A28" s="5">
        <v>25</v>
      </c>
      <c r="B28" s="16" t="s">
        <v>70</v>
      </c>
      <c r="C28" s="3" t="s">
        <v>45</v>
      </c>
      <c r="D28" s="11">
        <v>2000</v>
      </c>
      <c r="E28" s="11">
        <v>5345</v>
      </c>
      <c r="F28" s="5">
        <v>1932</v>
      </c>
      <c r="G28" s="11">
        <v>2500</v>
      </c>
    </row>
    <row r="29" spans="1:7" x14ac:dyDescent="0.25">
      <c r="A29" s="5">
        <v>26</v>
      </c>
      <c r="B29" s="3" t="s">
        <v>46</v>
      </c>
      <c r="C29" s="3" t="s">
        <v>46</v>
      </c>
      <c r="D29" s="11">
        <v>2000</v>
      </c>
      <c r="E29" s="11">
        <v>6572</v>
      </c>
      <c r="F29" s="5">
        <v>1203</v>
      </c>
      <c r="G29" s="11">
        <v>2500</v>
      </c>
    </row>
    <row r="30" spans="1:7" x14ac:dyDescent="0.25">
      <c r="A30" s="5">
        <v>27</v>
      </c>
      <c r="B30" s="3" t="s">
        <v>47</v>
      </c>
      <c r="C30" s="3" t="s">
        <v>47</v>
      </c>
      <c r="D30" s="11">
        <v>1500</v>
      </c>
      <c r="E30" s="11">
        <v>6435</v>
      </c>
      <c r="F30" s="5">
        <v>1214</v>
      </c>
      <c r="G30" s="11">
        <v>2000</v>
      </c>
    </row>
    <row r="31" spans="1:7" x14ac:dyDescent="0.25">
      <c r="A31" s="5">
        <v>28</v>
      </c>
      <c r="B31" s="3" t="s">
        <v>48</v>
      </c>
      <c r="C31" s="3" t="s">
        <v>48</v>
      </c>
      <c r="D31" s="11">
        <v>1500</v>
      </c>
      <c r="E31" s="11">
        <v>8103</v>
      </c>
      <c r="F31" s="5">
        <v>1072</v>
      </c>
      <c r="G31" s="11">
        <v>2000</v>
      </c>
    </row>
    <row r="32" spans="1:7" x14ac:dyDescent="0.25">
      <c r="A32" s="5">
        <v>29</v>
      </c>
      <c r="B32" s="3" t="s">
        <v>49</v>
      </c>
      <c r="C32" s="3" t="s">
        <v>49</v>
      </c>
      <c r="D32" s="11">
        <v>2000</v>
      </c>
      <c r="E32" s="11">
        <v>11711</v>
      </c>
      <c r="F32" s="5">
        <v>1193</v>
      </c>
      <c r="G32" s="11">
        <v>2500</v>
      </c>
    </row>
    <row r="33" spans="1:7" x14ac:dyDescent="0.25">
      <c r="A33" s="5">
        <v>30</v>
      </c>
      <c r="B33" s="3" t="s">
        <v>50</v>
      </c>
      <c r="C33" s="3" t="s">
        <v>50</v>
      </c>
      <c r="D33" s="11">
        <v>2000</v>
      </c>
      <c r="E33" s="11">
        <v>9405</v>
      </c>
      <c r="F33" s="5">
        <v>913</v>
      </c>
      <c r="G33" s="11">
        <v>2500</v>
      </c>
    </row>
    <row r="34" spans="1:7" x14ac:dyDescent="0.25">
      <c r="A34" s="5">
        <v>31</v>
      </c>
      <c r="B34" s="3" t="s">
        <v>51</v>
      </c>
      <c r="C34" s="3" t="s">
        <v>51</v>
      </c>
      <c r="D34" s="11">
        <v>2000</v>
      </c>
      <c r="E34" s="11">
        <v>9453</v>
      </c>
      <c r="F34" s="5">
        <v>756</v>
      </c>
      <c r="G34" s="11">
        <v>2500</v>
      </c>
    </row>
    <row r="35" spans="1:7" x14ac:dyDescent="0.25">
      <c r="A35" s="5">
        <v>32</v>
      </c>
      <c r="B35" s="3" t="s">
        <v>52</v>
      </c>
      <c r="C35" s="3" t="s">
        <v>52</v>
      </c>
      <c r="D35" s="11">
        <v>2000</v>
      </c>
      <c r="E35" s="11">
        <v>9801</v>
      </c>
      <c r="F35" s="5">
        <v>915</v>
      </c>
      <c r="G35" s="11">
        <v>2500</v>
      </c>
    </row>
    <row r="36" spans="1:7" x14ac:dyDescent="0.25">
      <c r="A36" s="5">
        <v>33</v>
      </c>
      <c r="B36" s="3" t="s">
        <v>53</v>
      </c>
      <c r="C36" s="3" t="s">
        <v>53</v>
      </c>
      <c r="D36" s="11">
        <v>2000</v>
      </c>
      <c r="E36" s="11">
        <v>5895</v>
      </c>
      <c r="F36" s="5">
        <v>893</v>
      </c>
      <c r="G36" s="11">
        <v>2500</v>
      </c>
    </row>
    <row r="37" spans="1:7" x14ac:dyDescent="0.25">
      <c r="A37" s="5">
        <v>34</v>
      </c>
      <c r="B37" s="3" t="s">
        <v>54</v>
      </c>
      <c r="C37" s="3" t="s">
        <v>54</v>
      </c>
      <c r="D37" s="11">
        <v>2000</v>
      </c>
      <c r="E37" s="11">
        <v>7234</v>
      </c>
      <c r="F37" s="5">
        <v>969</v>
      </c>
      <c r="G37" s="11">
        <v>2500</v>
      </c>
    </row>
    <row r="38" spans="1:7" x14ac:dyDescent="0.25">
      <c r="A38" s="5">
        <v>35</v>
      </c>
      <c r="B38" s="3" t="s">
        <v>22</v>
      </c>
      <c r="C38" s="3" t="s">
        <v>22</v>
      </c>
      <c r="D38" s="11">
        <v>2000</v>
      </c>
      <c r="E38" s="11">
        <v>16394</v>
      </c>
      <c r="F38" s="5">
        <v>1100</v>
      </c>
      <c r="G38" s="11">
        <v>2500</v>
      </c>
    </row>
    <row r="39" spans="1:7" x14ac:dyDescent="0.25">
      <c r="A39" s="5">
        <v>36</v>
      </c>
      <c r="B39" s="3" t="s">
        <v>55</v>
      </c>
      <c r="C39" s="3" t="s">
        <v>55</v>
      </c>
      <c r="D39" s="11">
        <v>1500</v>
      </c>
      <c r="E39" s="11">
        <v>10698</v>
      </c>
      <c r="F39" s="5">
        <v>901</v>
      </c>
      <c r="G39" s="11">
        <v>2000</v>
      </c>
    </row>
    <row r="40" spans="1:7" x14ac:dyDescent="0.25">
      <c r="A40" s="5">
        <v>37</v>
      </c>
      <c r="B40" s="3" t="s">
        <v>20</v>
      </c>
      <c r="C40" s="3" t="s">
        <v>20</v>
      </c>
      <c r="D40" s="11">
        <v>2000</v>
      </c>
      <c r="E40" s="11">
        <v>2463</v>
      </c>
      <c r="F40" s="5">
        <v>1337</v>
      </c>
      <c r="G40" s="11">
        <v>2500</v>
      </c>
    </row>
    <row r="41" spans="1:7" x14ac:dyDescent="0.25">
      <c r="A41" s="5">
        <v>38</v>
      </c>
      <c r="B41" s="3" t="s">
        <v>56</v>
      </c>
      <c r="C41" s="3" t="s">
        <v>56</v>
      </c>
      <c r="D41" s="11">
        <v>1500</v>
      </c>
      <c r="E41" s="11">
        <v>10857</v>
      </c>
      <c r="F41" s="5">
        <v>3568</v>
      </c>
      <c r="G41" s="11">
        <v>2000</v>
      </c>
    </row>
    <row r="42" spans="1:7" x14ac:dyDescent="0.25">
      <c r="A42" s="5">
        <v>39</v>
      </c>
      <c r="B42" s="3" t="s">
        <v>21</v>
      </c>
      <c r="C42" s="3" t="s">
        <v>21</v>
      </c>
      <c r="D42" s="11">
        <v>2000</v>
      </c>
      <c r="E42" s="11">
        <v>13245</v>
      </c>
      <c r="F42" s="5">
        <v>3999</v>
      </c>
      <c r="G42" s="11">
        <v>2500</v>
      </c>
    </row>
    <row r="43" spans="1:7" x14ac:dyDescent="0.25">
      <c r="A43" s="5">
        <v>40</v>
      </c>
      <c r="B43" s="3" t="s">
        <v>57</v>
      </c>
      <c r="C43" s="3" t="s">
        <v>57</v>
      </c>
      <c r="D43" s="11">
        <v>2000</v>
      </c>
      <c r="E43" s="11">
        <v>25524</v>
      </c>
      <c r="F43" s="5">
        <v>4801</v>
      </c>
      <c r="G43" s="11">
        <v>2500</v>
      </c>
    </row>
    <row r="44" spans="1:7" x14ac:dyDescent="0.25">
      <c r="A44" s="5">
        <v>41</v>
      </c>
      <c r="B44" s="3" t="s">
        <v>58</v>
      </c>
      <c r="C44" s="3" t="s">
        <v>58</v>
      </c>
      <c r="D44" s="11">
        <v>2000</v>
      </c>
      <c r="E44" s="11">
        <v>10744</v>
      </c>
      <c r="F44" s="5">
        <v>12996</v>
      </c>
      <c r="G44" s="11">
        <v>2500</v>
      </c>
    </row>
    <row r="45" spans="1:7" x14ac:dyDescent="0.25">
      <c r="A45" s="5">
        <v>42</v>
      </c>
      <c r="B45" s="3" t="s">
        <v>19</v>
      </c>
      <c r="C45" s="3" t="s">
        <v>19</v>
      </c>
      <c r="D45" s="11">
        <v>2000</v>
      </c>
      <c r="E45" s="11">
        <v>14224</v>
      </c>
      <c r="F45" s="5">
        <v>30907</v>
      </c>
      <c r="G45" s="11">
        <v>2500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APP Request(LAN)</vt:lpstr>
      <vt:lpstr>APP Request(4g)</vt:lpstr>
      <vt:lpstr>APP Request(3g)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2019-04-11T09:06:07Z</dcterms:modified>
</cp:coreProperties>
</file>