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yril\Downloads\"/>
    </mc:Choice>
  </mc:AlternateContent>
  <bookViews>
    <workbookView xWindow="0" yWindow="0" windowWidth="3795" windowHeight="2700"/>
  </bookViews>
  <sheets>
    <sheet name="Export Summary" sheetId="1" r:id="rId1"/>
    <sheet name="Logistic Regression" sheetId="2" r:id="rId2"/>
    <sheet name="Latrine x Social Group" sheetId="3" r:id="rId3"/>
    <sheet name="Latrine x Religion" sheetId="4" r:id="rId4"/>
    <sheet name="Latrine x Sector" sheetId="5" r:id="rId5"/>
    <sheet name="Latrine x Main Drinking Water S" sheetId="6" r:id="rId6"/>
    <sheet name="District wise Proportions " sheetId="7" r:id="rId7"/>
    <sheet name="Sheet1" sheetId="8" r:id="rId8"/>
  </sheets>
  <calcPr calcId="162913"/>
</workbook>
</file>

<file path=xl/calcChain.xml><?xml version="1.0" encoding="utf-8"?>
<calcChain xmlns="http://schemas.openxmlformats.org/spreadsheetml/2006/main">
  <c r="I76" i="7" l="1"/>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K15" i="3"/>
  <c r="C15" i="3"/>
</calcChain>
</file>

<file path=xl/sharedStrings.xml><?xml version="1.0" encoding="utf-8"?>
<sst xmlns="http://schemas.openxmlformats.org/spreadsheetml/2006/main" count="364" uniqueCount="164">
  <si>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</si>
  <si>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</si>
  <si>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</si>
  <si>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</si>
  <si>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Logistic Regression</t>
  </si>
  <si>
    <t>Logistic regression</t>
  </si>
  <si>
    <t>Number of obs</t>
  </si>
  <si>
    <t>=</t>
  </si>
  <si>
    <t>LR chi2(82)</t>
  </si>
  <si>
    <t>Prob &gt; chi2</t>
  </si>
  <si>
    <t>Log likelihood = -7709.8581</t>
  </si>
  <si>
    <t>Pseudo R2</t>
  </si>
  <si>
    <t xml:space="preserve">1= No latrine </t>
  </si>
  <si>
    <t>Odds Ratio</t>
  </si>
  <si>
    <t xml:space="preserve">Std. Err.     </t>
  </si>
  <si>
    <t xml:space="preserve">   z</t>
  </si>
  <si>
    <t>P&gt;z</t>
  </si>
  <si>
    <t>[95% Conf.</t>
  </si>
  <si>
    <t>Interval]</t>
  </si>
  <si>
    <t xml:space="preserve">0= Some form of latrine. </t>
  </si>
  <si>
    <t>Social_Group</t>
  </si>
  <si>
    <t>SC</t>
  </si>
  <si>
    <t>OBC</t>
  </si>
  <si>
    <t>Others</t>
  </si>
  <si>
    <t>ST= Benchmark</t>
  </si>
  <si>
    <t>Religion</t>
  </si>
  <si>
    <t>Islam</t>
  </si>
  <si>
    <t>Hindu= Benchmark</t>
  </si>
  <si>
    <t>Sector</t>
  </si>
  <si>
    <t>Urban</t>
  </si>
  <si>
    <t>Rural= Benchmark</t>
  </si>
  <si>
    <t>Year</t>
  </si>
  <si>
    <t>MDW_recoded</t>
  </si>
  <si>
    <t>Tube-well/Hand Pump</t>
  </si>
  <si>
    <t>Tap= Benchmark</t>
  </si>
  <si>
    <t>HH_size</t>
  </si>
  <si>
    <t xml:space="preserve">HH-size squared </t>
  </si>
  <si>
    <t>MHCE</t>
  </si>
  <si>
    <t>State_District</t>
  </si>
  <si>
    <t>Muzzafarnagar</t>
  </si>
  <si>
    <t>Bijnor</t>
  </si>
  <si>
    <t>Moradabad</t>
  </si>
  <si>
    <t>Rampur</t>
  </si>
  <si>
    <t>Jyotiba Phule Nagar</t>
  </si>
  <si>
    <t>Meerut</t>
  </si>
  <si>
    <t>Baghpat</t>
  </si>
  <si>
    <t>Ghaziabad</t>
  </si>
  <si>
    <t>Gautam Buddha Nagar</t>
  </si>
  <si>
    <t>Bulandashr</t>
  </si>
  <si>
    <t>Aligarh</t>
  </si>
  <si>
    <t>Mahamaya Nagar</t>
  </si>
  <si>
    <t>Mathura</t>
  </si>
  <si>
    <t>Agra</t>
  </si>
  <si>
    <t>Firozabad</t>
  </si>
  <si>
    <t>Mainpuri</t>
  </si>
  <si>
    <t>Buduan</t>
  </si>
  <si>
    <t>Bareilly</t>
  </si>
  <si>
    <t>Philbit</t>
  </si>
  <si>
    <t>Shajahanpur</t>
  </si>
  <si>
    <t>Kheri</t>
  </si>
  <si>
    <t>Sitapur</t>
  </si>
  <si>
    <t>Hardoi</t>
  </si>
  <si>
    <t>Unnao</t>
  </si>
  <si>
    <t>Lucknow</t>
  </si>
  <si>
    <t>Rae Bareli</t>
  </si>
  <si>
    <t>Farukkabad</t>
  </si>
  <si>
    <t>Kannauj</t>
  </si>
  <si>
    <t>Etawah</t>
  </si>
  <si>
    <t>Auraiya</t>
  </si>
  <si>
    <t>Kanpur Dehat</t>
  </si>
  <si>
    <t>Kanpur Nagar</t>
  </si>
  <si>
    <t>Jalaun</t>
  </si>
  <si>
    <t>Jhansi</t>
  </si>
  <si>
    <t>Lalitpur</t>
  </si>
  <si>
    <t>Hamirpur</t>
  </si>
  <si>
    <t>Mahoba</t>
  </si>
  <si>
    <t>Banda</t>
  </si>
  <si>
    <t>Chitrakoot</t>
  </si>
  <si>
    <t>Fatepur</t>
  </si>
  <si>
    <t>Pratapgarh</t>
  </si>
  <si>
    <t>Kaushambi</t>
  </si>
  <si>
    <t>Allahabad</t>
  </si>
  <si>
    <t>Bara Banki</t>
  </si>
  <si>
    <t>Faizabad</t>
  </si>
  <si>
    <t>Ambedkar Nagar</t>
  </si>
  <si>
    <t>Sultanpur</t>
  </si>
  <si>
    <t>Bahraich</t>
  </si>
  <si>
    <t>Shrawasti</t>
  </si>
  <si>
    <t>Balrampur</t>
  </si>
  <si>
    <t>Gonda</t>
  </si>
  <si>
    <t>Siddharthnagar</t>
  </si>
  <si>
    <t>Basti</t>
  </si>
  <si>
    <t>Sant Kabir Nagar</t>
  </si>
  <si>
    <t>Maharajganj</t>
  </si>
  <si>
    <t>Gorakhpur</t>
  </si>
  <si>
    <t>Kushinagar</t>
  </si>
  <si>
    <t>Deoria</t>
  </si>
  <si>
    <t>Azamgarh</t>
  </si>
  <si>
    <t>Mau</t>
  </si>
  <si>
    <t>Ballia</t>
  </si>
  <si>
    <t>Jaunpur</t>
  </si>
  <si>
    <t>Ghazipur</t>
  </si>
  <si>
    <t>Chandrauli</t>
  </si>
  <si>
    <t>Varanasi</t>
  </si>
  <si>
    <t>Sant Ravidas Nagar(Bhadohi)</t>
  </si>
  <si>
    <t>Mirzapur</t>
  </si>
  <si>
    <t>Sonbhadra</t>
  </si>
  <si>
    <t>Etah</t>
  </si>
  <si>
    <t>Kanshiram Nagar</t>
  </si>
  <si>
    <t>_cons</t>
  </si>
  <si>
    <t>Latrine x Social Group</t>
  </si>
  <si>
    <t>Social group</t>
  </si>
  <si>
    <t>ST</t>
  </si>
  <si>
    <t xml:space="preserve">SC        </t>
  </si>
  <si>
    <t xml:space="preserve">      OBC</t>
  </si>
  <si>
    <t>Total</t>
  </si>
  <si>
    <t xml:space="preserve">SC      </t>
  </si>
  <si>
    <t xml:space="preserve">       OBC</t>
  </si>
  <si>
    <t>Latrine Type</t>
  </si>
  <si>
    <t>Some form of Latrine</t>
  </si>
  <si>
    <t>No Latrine</t>
  </si>
  <si>
    <t>Pearson chi2(3)</t>
  </si>
  <si>
    <t>Pr = 0.000</t>
  </si>
  <si>
    <t>Latrine x Religion</t>
  </si>
  <si>
    <t xml:space="preserve">   Hindu      </t>
  </si>
  <si>
    <t xml:space="preserve">     Islam     </t>
  </si>
  <si>
    <t xml:space="preserve">    Others</t>
  </si>
  <si>
    <t xml:space="preserve">Some form of Latrine      </t>
  </si>
  <si>
    <t xml:space="preserve">Some form of Latrine  </t>
  </si>
  <si>
    <t xml:space="preserve">No Latrine     </t>
  </si>
  <si>
    <t>No Latrine     8</t>
  </si>
  <si>
    <t xml:space="preserve">Total  </t>
  </si>
  <si>
    <t xml:space="preserve">Total     </t>
  </si>
  <si>
    <t xml:space="preserve">Pearson chi2(2) = 286.7020 </t>
  </si>
  <si>
    <t xml:space="preserve">  Pr = 0.000</t>
  </si>
  <si>
    <t xml:space="preserve">Pearson chi2(2) = 401.8052  </t>
  </si>
  <si>
    <t xml:space="preserve"> Pr = 0.000</t>
  </si>
  <si>
    <t>Latrine x Sector</t>
  </si>
  <si>
    <t>Rural</t>
  </si>
  <si>
    <t>Pearson chi2(1)=  2100</t>
  </si>
  <si>
    <t>Pearson chi2(1)=  2600</t>
  </si>
  <si>
    <t>Latrine x Main Drinking Water Source</t>
  </si>
  <si>
    <t>Latrine x Main Drinking Water S</t>
  </si>
  <si>
    <t>Main Drinking Water Type</t>
  </si>
  <si>
    <t xml:space="preserve">Latrine Type </t>
  </si>
  <si>
    <t xml:space="preserve">Tap  </t>
  </si>
  <si>
    <t xml:space="preserve"> Tube-well     </t>
  </si>
  <si>
    <t xml:space="preserve">     Others</t>
  </si>
  <si>
    <t>Tap</t>
  </si>
  <si>
    <t xml:space="preserve">  Tube-well     </t>
  </si>
  <si>
    <t xml:space="preserve">Pearson chi2(2) = 729.5930 </t>
  </si>
  <si>
    <t xml:space="preserve"> Pearson chi2(2) = 955.5727   </t>
  </si>
  <si>
    <t xml:space="preserve">District wise Proportions </t>
  </si>
  <si>
    <t>District</t>
  </si>
  <si>
    <t>Proportion</t>
  </si>
  <si>
    <t>Std. Err.</t>
  </si>
  <si>
    <t>[95% CI]</t>
  </si>
  <si>
    <t>[95%</t>
  </si>
  <si>
    <t>Sahranpur</t>
  </si>
  <si>
    <t xml:space="preserve">Sahranpur  </t>
  </si>
  <si>
    <t>Prob &gt; chi2 =0.00</t>
  </si>
  <si>
    <t>chi2( 1) =120.42</t>
  </si>
  <si>
    <t>Log odds(Year 2014)- Log odds(Year 2017)=0</t>
  </si>
  <si>
    <t>Logistic Regression + Hypothesis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</si>
</sst>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indexed="8"/>
      <name val="Calibri"/>
    </font>
    <font>
      <sz val="12"/>
      <color indexed="8"/>
      <name val="Calibri"/>
    </font>
    <font>
      <sz val="14"/>
      <color indexed="8"/>
      <name val="Calibri"/>
    </font>
    <font>
      <u/>
      <sz val="12"/>
      <color indexed="11"/>
      <name val="Calibri"/>
    </font>
    <font>
      <sz val="11"/>
      <color indexed="8"/>
      <name val="Times New Roman"/>
    </font>
    <font>
      <sz val="11"/>
      <color indexed="8"/>
      <name val="Times New Roman"/>
      <family val="1"/>
    </font>
    <font>
      <sz val="12"/>
      <color indexed="8"/>
      <name val="Calibri"/>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diagonal/>
    </border>
    <border>
      <left style="thin">
        <color indexed="8"/>
      </left>
      <right/>
      <top style="thin">
        <color indexed="12"/>
      </top>
      <bottom style="thin">
        <color indexed="12"/>
      </bottom>
      <diagonal/>
    </border>
    <border>
      <left/>
      <right style="thin">
        <color indexed="8"/>
      </right>
      <top/>
      <bottom/>
      <diagonal/>
    </border>
    <border>
      <left/>
      <right style="thin">
        <color indexed="8"/>
      </right>
      <top/>
      <bottom style="thin">
        <color indexed="12"/>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s>
  <cellStyleXfs count="1">
    <xf numFmtId="0" fontId="0" fillId="0" borderId="0" applyNumberFormat="0" applyFill="0" applyBorder="0" applyProtection="0"/>
  </cellStyleXfs>
  <cellXfs count="38">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49" fontId="4" fillId="0" borderId="4" xfId="0" applyNumberFormat="1" applyFont="1" applyBorder="1" applyAlignment="1"/>
    <xf numFmtId="0" fontId="4" fillId="0" borderId="4" xfId="0" applyFont="1" applyBorder="1" applyAlignment="1"/>
    <xf numFmtId="0" fontId="4" fillId="0" borderId="4" xfId="0" applyNumberFormat="1" applyFont="1" applyBorder="1" applyAlignment="1"/>
    <xf numFmtId="0" fontId="0" fillId="0" borderId="4" xfId="0" applyFont="1" applyBorder="1" applyAlignment="1"/>
    <xf numFmtId="11" fontId="4" fillId="0" borderId="4" xfId="0" applyNumberFormat="1" applyFont="1" applyBorder="1" applyAlignment="1"/>
    <xf numFmtId="0" fontId="0" fillId="0" borderId="0" xfId="0" applyNumberFormat="1" applyFont="1" applyAlignment="1"/>
    <xf numFmtId="0" fontId="0" fillId="0" borderId="1" xfId="0" applyNumberFormat="1" applyFont="1" applyBorder="1" applyAlignment="1"/>
    <xf numFmtId="0" fontId="0" fillId="0" borderId="8" xfId="0" applyFont="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4" fillId="0" borderId="8" xfId="0" applyFont="1" applyBorder="1" applyAlignment="1"/>
    <xf numFmtId="0" fontId="4" fillId="0" borderId="9" xfId="0" applyFont="1" applyBorder="1" applyAlignment="1"/>
    <xf numFmtId="0" fontId="4" fillId="0" borderId="10" xfId="0" applyFont="1" applyBorder="1" applyAlignment="1"/>
    <xf numFmtId="0" fontId="4" fillId="4" borderId="11" xfId="0" applyNumberFormat="1" applyFont="1" applyFill="1" applyBorder="1" applyAlignment="1"/>
    <xf numFmtId="0" fontId="4" fillId="0" borderId="11" xfId="0" applyNumberFormat="1" applyFont="1" applyBorder="1" applyAlignment="1"/>
    <xf numFmtId="0" fontId="4" fillId="5" borderId="11" xfId="0" applyNumberFormat="1" applyFont="1" applyFill="1" applyBorder="1" applyAlignment="1"/>
    <xf numFmtId="0" fontId="4" fillId="0" borderId="12" xfId="0" applyNumberFormat="1" applyFont="1" applyBorder="1" applyAlignment="1"/>
    <xf numFmtId="0" fontId="1" fillId="0" borderId="0" xfId="0" applyFont="1" applyAlignment="1">
      <alignment horizontal="left" wrapText="1"/>
    </xf>
    <xf numFmtId="0" fontId="0" fillId="0" borderId="0" xfId="0" applyFont="1" applyAlignment="1"/>
    <xf numFmtId="49" fontId="4" fillId="0" borderId="5" xfId="0" applyNumberFormat="1"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4" xfId="0" applyFont="1" applyBorder="1" applyAlignment="1"/>
    <xf numFmtId="0" fontId="0" fillId="0" borderId="15" xfId="0" applyFont="1" applyBorder="1" applyAlignment="1"/>
    <xf numFmtId="0" fontId="0" fillId="0" borderId="16" xfId="0" applyFont="1" applyBorder="1" applyAlignment="1"/>
    <xf numFmtId="0" fontId="5" fillId="0" borderId="13" xfId="0" applyFont="1" applyBorder="1" applyAlignment="1"/>
    <xf numFmtId="0" fontId="6" fillId="2" borderId="0" xfId="0" applyFont="1" applyFill="1" applyAlignment="1">
      <alignment horizontal="lef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C000"/>
      <rgbColor rgb="FF00B05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0"/>
  <sheetViews>
    <sheetView showGridLines="0" tabSelected="1" workbookViewId="0">
      <selection activeCell="C26" sqref="C26"/>
    </sheetView>
  </sheetViews>
  <sheetFormatPr defaultColWidth="10" defaultRowHeight="12.95" customHeight="1" x14ac:dyDescent="0.25"/>
  <cols>
    <col min="1" max="1" width="2" customWidth="1"/>
    <col min="2" max="2" width="49" customWidth="1"/>
    <col min="3" max="4" width="30.5703125" customWidth="1"/>
  </cols>
  <sheetData>
    <row r="3" spans="2:4" ht="0" hidden="1" customHeight="1" x14ac:dyDescent="0.25">
      <c r="B3" s="28" t="s">
        <v>0</v>
      </c>
      <c r="C3" s="29"/>
      <c r="D3" s="29"/>
    </row>
    <row r="7" spans="2:4" ht="18.75" x14ac:dyDescent="0.3">
      <c r="B7" s="1" t="s">
        <v>1</v>
      </c>
      <c r="C7" s="1" t="s">
        <v>2</v>
      </c>
      <c r="D7" s="1" t="s">
        <v>3</v>
      </c>
    </row>
    <row r="9" spans="2:4" ht="15.75" x14ac:dyDescent="0.25">
      <c r="B9" s="37" t="s">
        <v>163</v>
      </c>
      <c r="C9" s="2"/>
      <c r="D9" s="2"/>
    </row>
    <row r="10" spans="2:4" ht="15.75" x14ac:dyDescent="0.25">
      <c r="B10" s="3"/>
      <c r="C10" s="3"/>
      <c r="D10" s="4" t="s">
        <v>4</v>
      </c>
    </row>
    <row r="11" spans="2:4" ht="15.75" x14ac:dyDescent="0.25">
      <c r="B11" s="2" t="s">
        <v>110</v>
      </c>
      <c r="C11" s="2"/>
      <c r="D11" s="2"/>
    </row>
    <row r="12" spans="2:4" ht="15.75" x14ac:dyDescent="0.25">
      <c r="B12" s="3"/>
      <c r="C12" s="3"/>
      <c r="D12" s="4" t="s">
        <v>110</v>
      </c>
    </row>
    <row r="13" spans="2:4" ht="15.75" x14ac:dyDescent="0.25">
      <c r="B13" s="2" t="s">
        <v>123</v>
      </c>
      <c r="C13" s="2"/>
      <c r="D13" s="2"/>
    </row>
    <row r="14" spans="2:4" ht="15.75" x14ac:dyDescent="0.25">
      <c r="B14" s="3"/>
      <c r="C14" s="3"/>
      <c r="D14" s="4" t="s">
        <v>123</v>
      </c>
    </row>
    <row r="15" spans="2:4" ht="15.75" x14ac:dyDescent="0.25">
      <c r="B15" s="2" t="s">
        <v>137</v>
      </c>
      <c r="C15" s="2"/>
      <c r="D15" s="2"/>
    </row>
    <row r="16" spans="2:4" ht="15.75" x14ac:dyDescent="0.25">
      <c r="B16" s="3"/>
      <c r="C16" s="3"/>
      <c r="D16" s="4" t="s">
        <v>137</v>
      </c>
    </row>
    <row r="17" spans="2:4" ht="15.75" x14ac:dyDescent="0.25">
      <c r="B17" s="2" t="s">
        <v>141</v>
      </c>
      <c r="C17" s="2"/>
      <c r="D17" s="2"/>
    </row>
    <row r="18" spans="2:4" ht="15.75" x14ac:dyDescent="0.25">
      <c r="B18" s="3"/>
      <c r="C18" s="3"/>
      <c r="D18" s="4" t="s">
        <v>142</v>
      </c>
    </row>
    <row r="19" spans="2:4" ht="15.75" x14ac:dyDescent="0.25">
      <c r="B19" s="2" t="s">
        <v>152</v>
      </c>
      <c r="C19" s="2"/>
      <c r="D19" s="2"/>
    </row>
    <row r="20" spans="2:4" ht="15.75" x14ac:dyDescent="0.25">
      <c r="B20" s="3"/>
      <c r="C20" s="3"/>
      <c r="D20" s="4" t="s">
        <v>152</v>
      </c>
    </row>
  </sheetData>
  <mergeCells count="1">
    <mergeCell ref="B3:D3"/>
  </mergeCells>
  <hyperlinks>
    <hyperlink ref="D10" location="'Logistic Regression'!R1C1" display="Logistic Regression"/>
    <hyperlink ref="D12" location="'Latrine x Social Group'!R1C1" display="Latrine x Social Group"/>
    <hyperlink ref="D14" location="'Latrine x Religion'!R1C1" display="Latrine x Religion"/>
    <hyperlink ref="D16" location="'Latrine x Sector'!R1C1" display="Latrine x Sector"/>
    <hyperlink ref="D18" location="'Latrine x Main Drinking Water S'!R1C1" display="Latrine x Main Drinking Water S"/>
    <hyperlink ref="D20" location="'District wise Proportions '!R1C1" display="District wise Proportions "/>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showGridLines="0" topLeftCell="A97" workbookViewId="0">
      <selection activeCell="A105" sqref="A105"/>
    </sheetView>
  </sheetViews>
  <sheetFormatPr defaultColWidth="8.85546875" defaultRowHeight="15" customHeight="1" x14ac:dyDescent="0.25"/>
  <cols>
    <col min="1" max="1" width="58.85546875" style="5" customWidth="1"/>
    <col min="2" max="2" width="18.85546875" style="5" customWidth="1"/>
    <col min="3" max="3" width="14.7109375" style="5" customWidth="1"/>
    <col min="4" max="4" width="8.85546875" style="5" customWidth="1"/>
    <col min="5" max="5" width="17.140625" style="5" customWidth="1"/>
    <col min="6" max="6" width="19.28515625" style="5" customWidth="1"/>
    <col min="7" max="8" width="20.140625" style="5" customWidth="1"/>
    <col min="9" max="9" width="13.28515625" style="5" customWidth="1"/>
    <col min="10" max="10" width="16.42578125" style="5" customWidth="1"/>
    <col min="11" max="11" width="17.140625" style="5" customWidth="1"/>
    <col min="12" max="12" width="8.85546875" style="5" customWidth="1"/>
    <col min="13" max="16384" width="8.85546875" style="5"/>
  </cols>
  <sheetData>
    <row r="1" spans="1:11" ht="15" customHeight="1" x14ac:dyDescent="0.25">
      <c r="A1" s="6"/>
      <c r="B1" s="6"/>
      <c r="C1" s="6"/>
      <c r="D1" s="6"/>
      <c r="E1" s="6"/>
      <c r="F1" s="6"/>
      <c r="G1" s="6"/>
      <c r="H1" s="6"/>
      <c r="I1" s="6"/>
      <c r="J1" s="6"/>
      <c r="K1" s="6"/>
    </row>
    <row r="2" spans="1:11" ht="15" customHeight="1" x14ac:dyDescent="0.25">
      <c r="A2" s="6"/>
      <c r="B2" s="6"/>
      <c r="C2" s="6"/>
      <c r="D2" s="6"/>
      <c r="E2" s="6"/>
      <c r="F2" s="6"/>
      <c r="G2" s="6"/>
      <c r="H2" s="6"/>
      <c r="I2" s="6"/>
      <c r="J2" s="6"/>
      <c r="K2" s="6"/>
    </row>
    <row r="3" spans="1:11" ht="15" customHeight="1" x14ac:dyDescent="0.25">
      <c r="A3" s="6"/>
      <c r="B3" s="6"/>
      <c r="C3" s="6"/>
      <c r="D3" s="6"/>
      <c r="E3" s="7"/>
      <c r="F3" s="7"/>
      <c r="G3" s="7"/>
      <c r="H3" s="7"/>
      <c r="I3" s="7"/>
      <c r="J3" s="7"/>
      <c r="K3" s="7"/>
    </row>
    <row r="4" spans="1:11" ht="15" customHeight="1" x14ac:dyDescent="0.25">
      <c r="A4" s="6"/>
      <c r="B4" s="6"/>
      <c r="C4" s="6"/>
      <c r="D4" s="8"/>
      <c r="E4" s="9" t="s">
        <v>5</v>
      </c>
      <c r="F4" s="10"/>
      <c r="G4" s="9" t="s">
        <v>6</v>
      </c>
      <c r="H4" s="9" t="s">
        <v>7</v>
      </c>
      <c r="I4" s="11">
        <v>18851</v>
      </c>
      <c r="J4" s="12"/>
      <c r="K4" s="10"/>
    </row>
    <row r="5" spans="1:11" ht="15" customHeight="1" x14ac:dyDescent="0.25">
      <c r="A5" s="6"/>
      <c r="B5" s="6"/>
      <c r="C5" s="6"/>
      <c r="D5" s="8"/>
      <c r="E5" s="10"/>
      <c r="F5" s="10"/>
      <c r="G5" s="9" t="s">
        <v>8</v>
      </c>
      <c r="H5" s="9" t="s">
        <v>7</v>
      </c>
      <c r="I5" s="11">
        <v>9861.94</v>
      </c>
      <c r="J5" s="12"/>
      <c r="K5" s="10"/>
    </row>
    <row r="6" spans="1:11" ht="15" customHeight="1" x14ac:dyDescent="0.25">
      <c r="A6" s="6"/>
      <c r="B6" s="6"/>
      <c r="C6" s="6"/>
      <c r="D6" s="8"/>
      <c r="E6" s="10"/>
      <c r="F6" s="10"/>
      <c r="G6" s="9" t="s">
        <v>9</v>
      </c>
      <c r="H6" s="9" t="s">
        <v>7</v>
      </c>
      <c r="I6" s="11">
        <v>0</v>
      </c>
      <c r="J6" s="12"/>
      <c r="K6" s="10"/>
    </row>
    <row r="7" spans="1:11" ht="15" customHeight="1" x14ac:dyDescent="0.25">
      <c r="A7" s="6"/>
      <c r="B7" s="6"/>
      <c r="C7" s="6"/>
      <c r="D7" s="8"/>
      <c r="E7" s="9" t="s">
        <v>10</v>
      </c>
      <c r="F7" s="10"/>
      <c r="G7" s="9" t="s">
        <v>11</v>
      </c>
      <c r="H7" s="9" t="s">
        <v>7</v>
      </c>
      <c r="I7" s="11">
        <v>0.3901</v>
      </c>
      <c r="J7" s="12"/>
      <c r="K7" s="10"/>
    </row>
    <row r="8" spans="1:11" ht="15" customHeight="1" x14ac:dyDescent="0.25">
      <c r="A8" s="6"/>
      <c r="B8" s="6"/>
      <c r="C8" s="6"/>
      <c r="D8" s="8"/>
      <c r="E8" s="10"/>
      <c r="F8" s="10"/>
      <c r="G8" s="10"/>
      <c r="H8" s="10"/>
      <c r="I8" s="10"/>
      <c r="J8" s="10"/>
      <c r="K8" s="10"/>
    </row>
    <row r="9" spans="1:11" ht="15" customHeight="1" x14ac:dyDescent="0.25">
      <c r="A9" s="6"/>
      <c r="B9" s="6"/>
      <c r="C9" s="6"/>
      <c r="D9" s="8"/>
      <c r="E9" s="10"/>
      <c r="F9" s="10"/>
      <c r="G9" s="10"/>
      <c r="H9" s="10"/>
      <c r="I9" s="10"/>
      <c r="J9" s="10"/>
      <c r="K9" s="10"/>
    </row>
    <row r="10" spans="1:11" ht="15" customHeight="1" x14ac:dyDescent="0.25">
      <c r="A10" s="6"/>
      <c r="B10" s="6"/>
      <c r="C10" s="6"/>
      <c r="D10" s="8"/>
      <c r="E10" s="9" t="s">
        <v>12</v>
      </c>
      <c r="F10" s="9" t="s">
        <v>13</v>
      </c>
      <c r="G10" s="9" t="s">
        <v>14</v>
      </c>
      <c r="H10" s="9" t="s">
        <v>15</v>
      </c>
      <c r="I10" s="9" t="s">
        <v>16</v>
      </c>
      <c r="J10" s="9" t="s">
        <v>17</v>
      </c>
      <c r="K10" s="9" t="s">
        <v>18</v>
      </c>
    </row>
    <row r="11" spans="1:11" ht="15" customHeight="1" x14ac:dyDescent="0.25">
      <c r="A11" s="6"/>
      <c r="B11" s="6"/>
      <c r="C11" s="6"/>
      <c r="D11" s="8"/>
      <c r="E11" s="9" t="s">
        <v>19</v>
      </c>
      <c r="F11" s="10"/>
      <c r="G11" s="10"/>
      <c r="H11" s="10"/>
      <c r="I11" s="10"/>
      <c r="J11" s="10"/>
      <c r="K11" s="10"/>
    </row>
    <row r="12" spans="1:11" ht="15" customHeight="1" x14ac:dyDescent="0.25">
      <c r="A12" s="6"/>
      <c r="B12" s="6"/>
      <c r="C12" s="6"/>
      <c r="D12" s="8"/>
      <c r="E12" s="9" t="s">
        <v>20</v>
      </c>
      <c r="F12" s="10"/>
      <c r="G12" s="10"/>
      <c r="H12" s="10"/>
      <c r="I12" s="10"/>
      <c r="J12" s="10"/>
      <c r="K12" s="10"/>
    </row>
    <row r="13" spans="1:11" ht="15" customHeight="1" x14ac:dyDescent="0.25">
      <c r="A13" s="6"/>
      <c r="B13" s="6"/>
      <c r="C13" s="6"/>
      <c r="D13" s="8"/>
      <c r="E13" s="9" t="s">
        <v>21</v>
      </c>
      <c r="F13" s="11">
        <v>1.073769</v>
      </c>
      <c r="G13" s="11">
        <v>0.21460489999999999</v>
      </c>
      <c r="H13" s="11">
        <v>0.36</v>
      </c>
      <c r="I13" s="11">
        <v>0.72199999999999998</v>
      </c>
      <c r="J13" s="11">
        <v>0.72575239999999996</v>
      </c>
      <c r="K13" s="11">
        <v>1.588668</v>
      </c>
    </row>
    <row r="14" spans="1:11" ht="15" customHeight="1" x14ac:dyDescent="0.25">
      <c r="A14" s="6"/>
      <c r="B14" s="6"/>
      <c r="C14" s="6"/>
      <c r="D14" s="8"/>
      <c r="E14" s="9" t="s">
        <v>22</v>
      </c>
      <c r="F14" s="11">
        <v>0.6601167</v>
      </c>
      <c r="G14" s="11">
        <v>0.1302162</v>
      </c>
      <c r="H14" s="11">
        <v>-2.11</v>
      </c>
      <c r="I14" s="11">
        <v>3.5000000000000003E-2</v>
      </c>
      <c r="J14" s="11">
        <v>0.44844659999999997</v>
      </c>
      <c r="K14" s="11">
        <v>0.97169689999999997</v>
      </c>
    </row>
    <row r="15" spans="1:11" ht="15" customHeight="1" x14ac:dyDescent="0.25">
      <c r="A15" s="6"/>
      <c r="B15" s="6"/>
      <c r="C15" s="6"/>
      <c r="D15" s="8"/>
      <c r="E15" s="9" t="s">
        <v>23</v>
      </c>
      <c r="F15" s="11">
        <v>0.23069329999999999</v>
      </c>
      <c r="G15" s="11">
        <v>4.64269E-2</v>
      </c>
      <c r="H15" s="11">
        <v>-7.29</v>
      </c>
      <c r="I15" s="11">
        <v>0</v>
      </c>
      <c r="J15" s="11">
        <v>0.15550030000000001</v>
      </c>
      <c r="K15" s="11">
        <v>0.3422462</v>
      </c>
    </row>
    <row r="16" spans="1:11" ht="15" customHeight="1" x14ac:dyDescent="0.25">
      <c r="A16" s="6"/>
      <c r="B16" s="6"/>
      <c r="C16" s="6"/>
      <c r="D16" s="8"/>
      <c r="E16" s="9" t="s">
        <v>24</v>
      </c>
      <c r="F16" s="10"/>
      <c r="G16" s="10"/>
      <c r="H16" s="10"/>
      <c r="I16" s="10"/>
      <c r="J16" s="10"/>
      <c r="K16" s="10"/>
    </row>
    <row r="17" spans="1:11" ht="15" customHeight="1" x14ac:dyDescent="0.25">
      <c r="A17" s="6"/>
      <c r="B17" s="6"/>
      <c r="C17" s="6"/>
      <c r="D17" s="8"/>
      <c r="E17" s="10"/>
      <c r="F17" s="10"/>
      <c r="G17" s="10"/>
      <c r="H17" s="10"/>
      <c r="I17" s="10"/>
      <c r="J17" s="10"/>
      <c r="K17" s="10"/>
    </row>
    <row r="18" spans="1:11" ht="15" customHeight="1" x14ac:dyDescent="0.25">
      <c r="A18" s="6"/>
      <c r="B18" s="6"/>
      <c r="C18" s="6"/>
      <c r="D18" s="8"/>
      <c r="E18" s="9" t="s">
        <v>25</v>
      </c>
      <c r="F18" s="10"/>
      <c r="G18" s="10"/>
      <c r="H18" s="10"/>
      <c r="I18" s="10"/>
      <c r="J18" s="10"/>
      <c r="K18" s="10"/>
    </row>
    <row r="19" spans="1:11" ht="15" customHeight="1" x14ac:dyDescent="0.25">
      <c r="A19" s="6"/>
      <c r="B19" s="6"/>
      <c r="C19" s="6"/>
      <c r="D19" s="8"/>
      <c r="E19" s="9" t="s">
        <v>26</v>
      </c>
      <c r="F19" s="11">
        <v>0.58954300000000004</v>
      </c>
      <c r="G19" s="11">
        <v>3.36785E-2</v>
      </c>
      <c r="H19" s="11">
        <v>-9.25</v>
      </c>
      <c r="I19" s="11">
        <v>0</v>
      </c>
      <c r="J19" s="11">
        <v>0.5270956</v>
      </c>
      <c r="K19" s="11">
        <v>0.6593888</v>
      </c>
    </row>
    <row r="20" spans="1:11" ht="15" customHeight="1" x14ac:dyDescent="0.25">
      <c r="A20" s="6"/>
      <c r="B20" s="6"/>
      <c r="C20" s="6"/>
      <c r="D20" s="8"/>
      <c r="E20" s="9" t="s">
        <v>23</v>
      </c>
      <c r="F20" s="11">
        <v>0.43063810000000002</v>
      </c>
      <c r="G20" s="11">
        <v>0.17774760000000001</v>
      </c>
      <c r="H20" s="11">
        <v>-2.04</v>
      </c>
      <c r="I20" s="11">
        <v>4.1000000000000002E-2</v>
      </c>
      <c r="J20" s="11">
        <v>0.19176779999999999</v>
      </c>
      <c r="K20" s="11">
        <v>0.96705070000000004</v>
      </c>
    </row>
    <row r="21" spans="1:11" ht="15" customHeight="1" x14ac:dyDescent="0.25">
      <c r="A21" s="6"/>
      <c r="B21" s="6"/>
      <c r="C21" s="6"/>
      <c r="D21" s="8"/>
      <c r="E21" s="9" t="s">
        <v>27</v>
      </c>
      <c r="F21" s="10"/>
      <c r="G21" s="10"/>
      <c r="H21" s="10"/>
      <c r="I21" s="10"/>
      <c r="J21" s="10"/>
      <c r="K21" s="10"/>
    </row>
    <row r="22" spans="1:11" ht="15" customHeight="1" x14ac:dyDescent="0.25">
      <c r="A22" s="6"/>
      <c r="B22" s="6"/>
      <c r="C22" s="6"/>
      <c r="D22" s="8"/>
      <c r="E22" s="10"/>
      <c r="F22" s="10"/>
      <c r="G22" s="10"/>
      <c r="H22" s="10"/>
      <c r="I22" s="10"/>
      <c r="J22" s="10"/>
      <c r="K22" s="10"/>
    </row>
    <row r="23" spans="1:11" ht="15" customHeight="1" x14ac:dyDescent="0.25">
      <c r="A23" s="6"/>
      <c r="B23" s="6"/>
      <c r="C23" s="6"/>
      <c r="D23" s="8"/>
      <c r="E23" s="9" t="s">
        <v>28</v>
      </c>
      <c r="F23" s="10"/>
      <c r="G23" s="10"/>
      <c r="H23" s="10"/>
      <c r="I23" s="10"/>
      <c r="J23" s="10"/>
      <c r="K23" s="10"/>
    </row>
    <row r="24" spans="1:11" ht="15" customHeight="1" x14ac:dyDescent="0.25">
      <c r="A24" s="6"/>
      <c r="B24" s="6"/>
      <c r="C24" s="6"/>
      <c r="D24" s="8"/>
      <c r="E24" s="9" t="s">
        <v>29</v>
      </c>
      <c r="F24" s="11">
        <v>0.1370236</v>
      </c>
      <c r="G24" s="11">
        <v>7.3029999999999996E-3</v>
      </c>
      <c r="H24" s="11">
        <v>-37.29</v>
      </c>
      <c r="I24" s="11">
        <v>0</v>
      </c>
      <c r="J24" s="11">
        <v>0.1234321</v>
      </c>
      <c r="K24" s="11">
        <v>0.15211169999999999</v>
      </c>
    </row>
    <row r="25" spans="1:11" ht="15" customHeight="1" x14ac:dyDescent="0.25">
      <c r="A25" s="6"/>
      <c r="B25" s="6"/>
      <c r="C25" s="6"/>
      <c r="D25" s="8"/>
      <c r="E25" s="9" t="s">
        <v>30</v>
      </c>
      <c r="F25" s="10"/>
      <c r="G25" s="10"/>
      <c r="H25" s="10"/>
      <c r="I25" s="10"/>
      <c r="J25" s="10"/>
      <c r="K25" s="10"/>
    </row>
    <row r="26" spans="1:11" ht="15" customHeight="1" x14ac:dyDescent="0.25">
      <c r="A26" s="6"/>
      <c r="B26" s="6"/>
      <c r="C26" s="6"/>
      <c r="D26" s="8"/>
      <c r="E26" s="10"/>
      <c r="F26" s="10"/>
      <c r="G26" s="10"/>
      <c r="H26" s="10"/>
      <c r="I26" s="10"/>
      <c r="J26" s="10"/>
      <c r="K26" s="10"/>
    </row>
    <row r="27" spans="1:11" ht="15" customHeight="1" x14ac:dyDescent="0.25">
      <c r="A27" s="6"/>
      <c r="B27" s="6"/>
      <c r="C27" s="6"/>
      <c r="D27" s="8"/>
      <c r="E27" s="9" t="s">
        <v>31</v>
      </c>
      <c r="F27" s="10"/>
      <c r="G27" s="10"/>
      <c r="H27" s="10"/>
      <c r="I27" s="10"/>
      <c r="J27" s="10"/>
      <c r="K27" s="10"/>
    </row>
    <row r="28" spans="1:11" ht="15" customHeight="1" x14ac:dyDescent="0.25">
      <c r="A28" s="6"/>
      <c r="B28" s="6"/>
      <c r="C28" s="6"/>
      <c r="D28" s="8"/>
      <c r="E28" s="11">
        <v>2017</v>
      </c>
      <c r="F28" s="11">
        <v>0.62832160000000004</v>
      </c>
      <c r="G28" s="11">
        <v>2.6607700000000001E-2</v>
      </c>
      <c r="H28" s="11">
        <v>-10.97</v>
      </c>
      <c r="I28" s="11">
        <v>0</v>
      </c>
      <c r="J28" s="11">
        <v>0.57827709999999999</v>
      </c>
      <c r="K28" s="11">
        <v>0.682697</v>
      </c>
    </row>
    <row r="29" spans="1:11" ht="15" customHeight="1" x14ac:dyDescent="0.25">
      <c r="A29" s="6"/>
      <c r="B29" s="6"/>
      <c r="C29" s="6"/>
      <c r="D29" s="8"/>
      <c r="E29" s="10"/>
      <c r="F29" s="10"/>
      <c r="G29" s="10"/>
      <c r="H29" s="10"/>
      <c r="I29" s="10"/>
      <c r="J29" s="10"/>
      <c r="K29" s="10"/>
    </row>
    <row r="30" spans="1:11" ht="15" customHeight="1" x14ac:dyDescent="0.25">
      <c r="A30" s="6"/>
      <c r="B30" s="6"/>
      <c r="C30" s="6"/>
      <c r="D30" s="8"/>
      <c r="E30" s="9" t="s">
        <v>32</v>
      </c>
      <c r="F30" s="10"/>
      <c r="G30" s="10"/>
      <c r="H30" s="10"/>
      <c r="I30" s="10"/>
      <c r="J30" s="10"/>
      <c r="K30" s="10"/>
    </row>
    <row r="31" spans="1:11" ht="15" customHeight="1" x14ac:dyDescent="0.25">
      <c r="A31" s="6"/>
      <c r="B31" s="6"/>
      <c r="C31" s="6"/>
      <c r="D31" s="8"/>
      <c r="E31" s="9" t="s">
        <v>33</v>
      </c>
      <c r="F31" s="11">
        <v>1.8209150000000001</v>
      </c>
      <c r="G31" s="11">
        <v>0.1190234</v>
      </c>
      <c r="H31" s="11">
        <v>9.17</v>
      </c>
      <c r="I31" s="11">
        <v>0</v>
      </c>
      <c r="J31" s="11">
        <v>1.601958</v>
      </c>
      <c r="K31" s="11">
        <v>2.0697990000000002</v>
      </c>
    </row>
    <row r="32" spans="1:11" ht="15" customHeight="1" x14ac:dyDescent="0.25">
      <c r="A32" s="6"/>
      <c r="B32" s="6"/>
      <c r="C32" s="6"/>
      <c r="D32" s="8"/>
      <c r="E32" s="9" t="s">
        <v>23</v>
      </c>
      <c r="F32" s="11">
        <v>1.301342</v>
      </c>
      <c r="G32" s="11">
        <v>0.17794550000000001</v>
      </c>
      <c r="H32" s="11">
        <v>1.93</v>
      </c>
      <c r="I32" s="11">
        <v>5.3999999999999999E-2</v>
      </c>
      <c r="J32" s="11">
        <v>0.99540119999999999</v>
      </c>
      <c r="K32" s="11">
        <v>1.7013149999999999</v>
      </c>
    </row>
    <row r="33" spans="1:11" ht="15" customHeight="1" x14ac:dyDescent="0.25">
      <c r="A33" s="6"/>
      <c r="B33" s="6"/>
      <c r="C33" s="6"/>
      <c r="D33" s="8"/>
      <c r="E33" s="9" t="s">
        <v>34</v>
      </c>
      <c r="F33" s="10"/>
      <c r="G33" s="10"/>
      <c r="H33" s="10"/>
      <c r="I33" s="10"/>
      <c r="J33" s="10"/>
      <c r="K33" s="10"/>
    </row>
    <row r="34" spans="1:11" ht="15" customHeight="1" x14ac:dyDescent="0.25">
      <c r="A34" s="6"/>
      <c r="B34" s="6"/>
      <c r="C34" s="6"/>
      <c r="D34" s="8"/>
      <c r="E34" s="10"/>
      <c r="F34" s="10"/>
      <c r="G34" s="10"/>
      <c r="H34" s="10"/>
      <c r="I34" s="10"/>
      <c r="J34" s="10"/>
      <c r="K34" s="10"/>
    </row>
    <row r="35" spans="1:11" ht="15" customHeight="1" x14ac:dyDescent="0.25">
      <c r="A35" s="6"/>
      <c r="B35" s="6"/>
      <c r="C35" s="6"/>
      <c r="D35" s="8"/>
      <c r="E35" s="9" t="s">
        <v>35</v>
      </c>
      <c r="F35" s="11">
        <v>1.136787</v>
      </c>
      <c r="G35" s="11">
        <v>2.88572E-2</v>
      </c>
      <c r="H35" s="11">
        <v>5.05</v>
      </c>
      <c r="I35" s="11">
        <v>0</v>
      </c>
      <c r="J35" s="11">
        <v>1.081612</v>
      </c>
      <c r="K35" s="11">
        <v>1.194777</v>
      </c>
    </row>
    <row r="36" spans="1:11" ht="15" customHeight="1" x14ac:dyDescent="0.25">
      <c r="A36" s="6"/>
      <c r="B36" s="6"/>
      <c r="C36" s="6"/>
      <c r="D36" s="8"/>
      <c r="E36" s="10"/>
      <c r="F36" s="10"/>
      <c r="G36" s="10"/>
      <c r="H36" s="10"/>
      <c r="I36" s="10"/>
      <c r="J36" s="10"/>
      <c r="K36" s="10"/>
    </row>
    <row r="37" spans="1:11" ht="15" customHeight="1" x14ac:dyDescent="0.25">
      <c r="A37" s="6"/>
      <c r="B37" s="6"/>
      <c r="C37" s="6"/>
      <c r="D37" s="8"/>
      <c r="E37" s="9" t="s">
        <v>36</v>
      </c>
      <c r="F37" s="11">
        <v>0.99734599999999995</v>
      </c>
      <c r="G37" s="11">
        <v>1.5868E-3</v>
      </c>
      <c r="H37" s="11">
        <v>-1.67</v>
      </c>
      <c r="I37" s="11">
        <v>9.5000000000000001E-2</v>
      </c>
      <c r="J37" s="11">
        <v>0.99424080000000004</v>
      </c>
      <c r="K37" s="11">
        <v>1.000461</v>
      </c>
    </row>
    <row r="38" spans="1:11" ht="15" customHeight="1" x14ac:dyDescent="0.25">
      <c r="A38" s="6"/>
      <c r="B38" s="6"/>
      <c r="C38" s="6"/>
      <c r="D38" s="8"/>
      <c r="E38" s="10"/>
      <c r="F38" s="10"/>
      <c r="G38" s="13"/>
      <c r="H38" s="10"/>
      <c r="I38" s="10"/>
      <c r="J38" s="10"/>
      <c r="K38" s="10"/>
    </row>
    <row r="39" spans="1:11" ht="15" customHeight="1" x14ac:dyDescent="0.25">
      <c r="A39" s="6"/>
      <c r="B39" s="6"/>
      <c r="C39" s="6"/>
      <c r="D39" s="8"/>
      <c r="E39" s="9" t="s">
        <v>37</v>
      </c>
      <c r="F39" s="11">
        <v>0.99984530000000005</v>
      </c>
      <c r="G39" s="13">
        <v>6.8000000000000001E-6</v>
      </c>
      <c r="H39" s="11">
        <v>-22.73</v>
      </c>
      <c r="I39" s="11">
        <v>0</v>
      </c>
      <c r="J39" s="11">
        <v>0.99983200000000005</v>
      </c>
      <c r="K39" s="11">
        <v>0.99985860000000004</v>
      </c>
    </row>
    <row r="40" spans="1:11" ht="15" customHeight="1" x14ac:dyDescent="0.25">
      <c r="A40" s="6"/>
      <c r="B40" s="6"/>
      <c r="C40" s="6"/>
      <c r="D40" s="8"/>
      <c r="E40" s="10"/>
      <c r="F40" s="10"/>
      <c r="G40" s="10"/>
      <c r="H40" s="10"/>
      <c r="I40" s="10"/>
      <c r="J40" s="10"/>
      <c r="K40" s="10"/>
    </row>
    <row r="41" spans="1:11" ht="15" customHeight="1" x14ac:dyDescent="0.25">
      <c r="A41" s="6"/>
      <c r="B41" s="6"/>
      <c r="C41" s="6"/>
      <c r="D41" s="8"/>
      <c r="E41" s="9" t="s">
        <v>38</v>
      </c>
      <c r="F41" s="10"/>
      <c r="G41" s="10"/>
      <c r="H41" s="10"/>
      <c r="I41" s="10"/>
      <c r="J41" s="10"/>
      <c r="K41" s="10"/>
    </row>
    <row r="42" spans="1:11" ht="15" customHeight="1" x14ac:dyDescent="0.25">
      <c r="A42" s="6"/>
      <c r="B42" s="6"/>
      <c r="C42" s="6"/>
      <c r="D42" s="8"/>
      <c r="E42" s="9" t="s">
        <v>39</v>
      </c>
      <c r="F42" s="11">
        <v>0.49612139999999999</v>
      </c>
      <c r="G42" s="11">
        <v>0.13239989999999999</v>
      </c>
      <c r="H42" s="11">
        <v>-2.63</v>
      </c>
      <c r="I42" s="11">
        <v>8.9999999999999993E-3</v>
      </c>
      <c r="J42" s="11">
        <v>0.2940545</v>
      </c>
      <c r="K42" s="11">
        <v>0.8370436</v>
      </c>
    </row>
    <row r="43" spans="1:11" ht="15" customHeight="1" x14ac:dyDescent="0.25">
      <c r="A43" s="6"/>
      <c r="B43" s="6"/>
      <c r="C43" s="6"/>
      <c r="D43" s="8"/>
      <c r="E43" s="9" t="s">
        <v>40</v>
      </c>
      <c r="F43" s="11">
        <v>0.41096510000000003</v>
      </c>
      <c r="G43" s="11">
        <v>0.10951519999999999</v>
      </c>
      <c r="H43" s="11">
        <v>-3.34</v>
      </c>
      <c r="I43" s="11">
        <v>1E-3</v>
      </c>
      <c r="J43" s="11">
        <v>0.2437666</v>
      </c>
      <c r="K43" s="11">
        <v>0.69284420000000002</v>
      </c>
    </row>
    <row r="44" spans="1:11" ht="15" customHeight="1" x14ac:dyDescent="0.25">
      <c r="A44" s="6"/>
      <c r="B44" s="6"/>
      <c r="C44" s="6"/>
      <c r="D44" s="8"/>
      <c r="E44" s="9" t="s">
        <v>41</v>
      </c>
      <c r="F44" s="11">
        <v>0.73556540000000004</v>
      </c>
      <c r="G44" s="11">
        <v>0.1770052</v>
      </c>
      <c r="H44" s="11">
        <v>-1.28</v>
      </c>
      <c r="I44" s="11">
        <v>0.20200000000000001</v>
      </c>
      <c r="J44" s="11">
        <v>0.45897559999999998</v>
      </c>
      <c r="K44" s="11">
        <v>1.1788350000000001</v>
      </c>
    </row>
    <row r="45" spans="1:11" ht="15" customHeight="1" x14ac:dyDescent="0.25">
      <c r="A45" s="6"/>
      <c r="B45" s="6"/>
      <c r="C45" s="6"/>
      <c r="D45" s="8"/>
      <c r="E45" s="9" t="s">
        <v>42</v>
      </c>
      <c r="F45" s="11">
        <v>0.81388890000000003</v>
      </c>
      <c r="G45" s="11">
        <v>0.23091890000000001</v>
      </c>
      <c r="H45" s="11">
        <v>-0.73</v>
      </c>
      <c r="I45" s="11">
        <v>0.46800000000000003</v>
      </c>
      <c r="J45" s="11">
        <v>0.46672360000000002</v>
      </c>
      <c r="K45" s="11">
        <v>1.4192880000000001</v>
      </c>
    </row>
    <row r="46" spans="1:11" ht="15" customHeight="1" x14ac:dyDescent="0.25">
      <c r="A46" s="6"/>
      <c r="B46" s="6"/>
      <c r="C46" s="6"/>
      <c r="D46" s="8"/>
      <c r="E46" s="9" t="s">
        <v>43</v>
      </c>
      <c r="F46" s="11">
        <v>0.71468299999999996</v>
      </c>
      <c r="G46" s="11">
        <v>0.21124970000000001</v>
      </c>
      <c r="H46" s="11">
        <v>-1.1399999999999999</v>
      </c>
      <c r="I46" s="11">
        <v>0.25600000000000001</v>
      </c>
      <c r="J46" s="11">
        <v>0.40041559999999998</v>
      </c>
      <c r="K46" s="11">
        <v>1.275604</v>
      </c>
    </row>
    <row r="47" spans="1:11" ht="15" customHeight="1" x14ac:dyDescent="0.25">
      <c r="A47" s="6"/>
      <c r="B47" s="6"/>
      <c r="C47" s="6"/>
      <c r="D47" s="8"/>
      <c r="E47" s="9" t="s">
        <v>44</v>
      </c>
      <c r="F47" s="11">
        <v>0.72460329999999995</v>
      </c>
      <c r="G47" s="11">
        <v>0.21086450000000001</v>
      </c>
      <c r="H47" s="11">
        <v>-1.1100000000000001</v>
      </c>
      <c r="I47" s="11">
        <v>0.26800000000000002</v>
      </c>
      <c r="J47" s="11">
        <v>0.40963300000000002</v>
      </c>
      <c r="K47" s="11">
        <v>1.281757</v>
      </c>
    </row>
    <row r="48" spans="1:11" ht="15" customHeight="1" x14ac:dyDescent="0.25">
      <c r="A48" s="6"/>
      <c r="B48" s="6"/>
      <c r="C48" s="6"/>
      <c r="D48" s="8"/>
      <c r="E48" s="9" t="s">
        <v>45</v>
      </c>
      <c r="F48" s="11">
        <v>0.48503279999999999</v>
      </c>
      <c r="G48" s="11">
        <v>0.1895867</v>
      </c>
      <c r="H48" s="11">
        <v>-1.85</v>
      </c>
      <c r="I48" s="11">
        <v>6.4000000000000001E-2</v>
      </c>
      <c r="J48" s="11">
        <v>0.2254544</v>
      </c>
      <c r="K48" s="11">
        <v>1.043479</v>
      </c>
    </row>
    <row r="49" spans="1:11" ht="15" customHeight="1" x14ac:dyDescent="0.25">
      <c r="A49" s="6"/>
      <c r="B49" s="6"/>
      <c r="C49" s="6"/>
      <c r="D49" s="8"/>
      <c r="E49" s="9" t="s">
        <v>46</v>
      </c>
      <c r="F49" s="11">
        <v>0.81083890000000003</v>
      </c>
      <c r="G49" s="11">
        <v>0.22482369999999999</v>
      </c>
      <c r="H49" s="11">
        <v>-0.76</v>
      </c>
      <c r="I49" s="11">
        <v>0.45</v>
      </c>
      <c r="J49" s="11">
        <v>0.47088999999999998</v>
      </c>
      <c r="K49" s="11">
        <v>1.396207</v>
      </c>
    </row>
    <row r="50" spans="1:11" ht="15" customHeight="1" x14ac:dyDescent="0.25">
      <c r="A50" s="6"/>
      <c r="B50" s="6"/>
      <c r="C50" s="6"/>
      <c r="D50" s="8"/>
      <c r="E50" s="9" t="s">
        <v>47</v>
      </c>
      <c r="F50" s="11">
        <v>0.38986769999999998</v>
      </c>
      <c r="G50" s="11">
        <v>0.19795489999999999</v>
      </c>
      <c r="H50" s="11">
        <v>-1.86</v>
      </c>
      <c r="I50" s="11">
        <v>6.4000000000000001E-2</v>
      </c>
      <c r="J50" s="11">
        <v>0.14411869999999999</v>
      </c>
      <c r="K50" s="11">
        <v>1.054664</v>
      </c>
    </row>
    <row r="51" spans="1:11" ht="15" customHeight="1" x14ac:dyDescent="0.25">
      <c r="A51" s="6"/>
      <c r="B51" s="6"/>
      <c r="C51" s="6"/>
      <c r="D51" s="8"/>
      <c r="E51" s="9" t="s">
        <v>48</v>
      </c>
      <c r="F51" s="11">
        <v>1.6552370000000001</v>
      </c>
      <c r="G51" s="11">
        <v>0.38747589999999998</v>
      </c>
      <c r="H51" s="11">
        <v>2.15</v>
      </c>
      <c r="I51" s="11">
        <v>3.1E-2</v>
      </c>
      <c r="J51" s="11">
        <v>1.0461689999999999</v>
      </c>
      <c r="K51" s="11">
        <v>2.6188989999999999</v>
      </c>
    </row>
    <row r="52" spans="1:11" ht="15" customHeight="1" x14ac:dyDescent="0.25">
      <c r="A52" s="6"/>
      <c r="B52" s="6"/>
      <c r="C52" s="6"/>
      <c r="D52" s="8"/>
      <c r="E52" s="9" t="s">
        <v>49</v>
      </c>
      <c r="F52" s="11">
        <v>3.203776</v>
      </c>
      <c r="G52" s="11">
        <v>0.73016159999999997</v>
      </c>
      <c r="H52" s="11">
        <v>5.1100000000000003</v>
      </c>
      <c r="I52" s="11">
        <v>0</v>
      </c>
      <c r="J52" s="11">
        <v>2.0495939999999999</v>
      </c>
      <c r="K52" s="11">
        <v>5.007911</v>
      </c>
    </row>
    <row r="53" spans="1:11" ht="15" customHeight="1" x14ac:dyDescent="0.25">
      <c r="A53" s="6"/>
      <c r="B53" s="6"/>
      <c r="C53" s="6"/>
      <c r="D53" s="8"/>
      <c r="E53" s="9" t="s">
        <v>50</v>
      </c>
      <c r="F53" s="11">
        <v>5.1241310000000002</v>
      </c>
      <c r="G53" s="11">
        <v>1.2936559999999999</v>
      </c>
      <c r="H53" s="11">
        <v>6.47</v>
      </c>
      <c r="I53" s="11">
        <v>0</v>
      </c>
      <c r="J53" s="11">
        <v>3.1240860000000001</v>
      </c>
      <c r="K53" s="11">
        <v>8.4046099999999999</v>
      </c>
    </row>
    <row r="54" spans="1:11" ht="15" customHeight="1" x14ac:dyDescent="0.25">
      <c r="A54" s="6"/>
      <c r="B54" s="6"/>
      <c r="C54" s="6"/>
      <c r="D54" s="8"/>
      <c r="E54" s="9" t="s">
        <v>51</v>
      </c>
      <c r="F54" s="11">
        <v>5.095612</v>
      </c>
      <c r="G54" s="11">
        <v>1.2699849999999999</v>
      </c>
      <c r="H54" s="11">
        <v>6.53</v>
      </c>
      <c r="I54" s="11">
        <v>0</v>
      </c>
      <c r="J54" s="11">
        <v>3.1264430000000001</v>
      </c>
      <c r="K54" s="11">
        <v>8.3050490000000003</v>
      </c>
    </row>
    <row r="55" spans="1:11" ht="15" customHeight="1" x14ac:dyDescent="0.25">
      <c r="A55" s="6"/>
      <c r="B55" s="6"/>
      <c r="C55" s="6"/>
      <c r="D55" s="8"/>
      <c r="E55" s="9" t="s">
        <v>52</v>
      </c>
      <c r="F55" s="11">
        <v>5.0692539999999999</v>
      </c>
      <c r="G55" s="11">
        <v>1.092964</v>
      </c>
      <c r="H55" s="11">
        <v>7.53</v>
      </c>
      <c r="I55" s="11">
        <v>0</v>
      </c>
      <c r="J55" s="11">
        <v>3.322152</v>
      </c>
      <c r="K55" s="11">
        <v>7.7351470000000004</v>
      </c>
    </row>
    <row r="56" spans="1:11" ht="15" customHeight="1" x14ac:dyDescent="0.25">
      <c r="A56" s="6"/>
      <c r="B56" s="6"/>
      <c r="C56" s="6"/>
      <c r="D56" s="8"/>
      <c r="E56" s="9" t="s">
        <v>53</v>
      </c>
      <c r="F56" s="11">
        <v>5.9195929999999999</v>
      </c>
      <c r="G56" s="11">
        <v>1.407483</v>
      </c>
      <c r="H56" s="11">
        <v>7.48</v>
      </c>
      <c r="I56" s="11">
        <v>0</v>
      </c>
      <c r="J56" s="11">
        <v>3.714534</v>
      </c>
      <c r="K56" s="11">
        <v>9.4336409999999997</v>
      </c>
    </row>
    <row r="57" spans="1:11" ht="15" customHeight="1" x14ac:dyDescent="0.25">
      <c r="A57" s="6"/>
      <c r="B57" s="6"/>
      <c r="C57" s="6"/>
      <c r="D57" s="8"/>
      <c r="E57" s="9" t="s">
        <v>54</v>
      </c>
      <c r="F57" s="11">
        <v>5.7845750000000002</v>
      </c>
      <c r="G57" s="11">
        <v>1.4885600000000001</v>
      </c>
      <c r="H57" s="11">
        <v>6.82</v>
      </c>
      <c r="I57" s="11">
        <v>0</v>
      </c>
      <c r="J57" s="11">
        <v>3.493249</v>
      </c>
      <c r="K57" s="11">
        <v>9.5788519999999995</v>
      </c>
    </row>
    <row r="58" spans="1:11" ht="15" customHeight="1" x14ac:dyDescent="0.25">
      <c r="A58" s="6"/>
      <c r="B58" s="6"/>
      <c r="C58" s="6"/>
      <c r="D58" s="8"/>
      <c r="E58" s="9" t="s">
        <v>55</v>
      </c>
      <c r="F58" s="11">
        <v>4.6577830000000002</v>
      </c>
      <c r="G58" s="11">
        <v>1.02579</v>
      </c>
      <c r="H58" s="11">
        <v>6.99</v>
      </c>
      <c r="I58" s="11">
        <v>0</v>
      </c>
      <c r="J58" s="11">
        <v>3.0249480000000002</v>
      </c>
      <c r="K58" s="11">
        <v>7.1720040000000003</v>
      </c>
    </row>
    <row r="59" spans="1:11" ht="15" customHeight="1" x14ac:dyDescent="0.25">
      <c r="A59" s="6"/>
      <c r="B59" s="6"/>
      <c r="C59" s="6"/>
      <c r="D59" s="8"/>
      <c r="E59" s="9" t="s">
        <v>56</v>
      </c>
      <c r="F59" s="11">
        <v>1.8780870000000001</v>
      </c>
      <c r="G59" s="11">
        <v>0.41235529999999998</v>
      </c>
      <c r="H59" s="11">
        <v>2.87</v>
      </c>
      <c r="I59" s="11">
        <v>4.0000000000000001E-3</v>
      </c>
      <c r="J59" s="11">
        <v>1.2213069999999999</v>
      </c>
      <c r="K59" s="11">
        <v>2.8880629999999998</v>
      </c>
    </row>
    <row r="60" spans="1:11" ht="15" customHeight="1" x14ac:dyDescent="0.25">
      <c r="A60" s="6"/>
      <c r="B60" s="6"/>
      <c r="C60" s="6"/>
      <c r="D60" s="8"/>
      <c r="E60" s="9" t="s">
        <v>57</v>
      </c>
      <c r="F60" s="11">
        <v>2.0155630000000002</v>
      </c>
      <c r="G60" s="11">
        <v>0.51707199999999998</v>
      </c>
      <c r="H60" s="11">
        <v>2.73</v>
      </c>
      <c r="I60" s="11">
        <v>6.0000000000000001E-3</v>
      </c>
      <c r="J60" s="11">
        <v>1.2190719999999999</v>
      </c>
      <c r="K60" s="11">
        <v>3.3324479999999999</v>
      </c>
    </row>
    <row r="61" spans="1:11" ht="15" customHeight="1" x14ac:dyDescent="0.25">
      <c r="A61" s="6"/>
      <c r="B61" s="6"/>
      <c r="C61" s="6"/>
      <c r="D61" s="8"/>
      <c r="E61" s="9" t="s">
        <v>58</v>
      </c>
      <c r="F61" s="11">
        <v>3.6928700000000001</v>
      </c>
      <c r="G61" s="11">
        <v>0.85293330000000001</v>
      </c>
      <c r="H61" s="11">
        <v>5.66</v>
      </c>
      <c r="I61" s="11">
        <v>0</v>
      </c>
      <c r="J61" s="11">
        <v>2.3483559999999999</v>
      </c>
      <c r="K61" s="11">
        <v>5.8071630000000001</v>
      </c>
    </row>
    <row r="62" spans="1:11" ht="15" customHeight="1" x14ac:dyDescent="0.25">
      <c r="A62" s="6"/>
      <c r="B62" s="6"/>
      <c r="C62" s="6"/>
      <c r="D62" s="8"/>
      <c r="E62" s="9" t="s">
        <v>59</v>
      </c>
      <c r="F62" s="11">
        <v>9.1572390000000006</v>
      </c>
      <c r="G62" s="11">
        <v>2.0689959999999998</v>
      </c>
      <c r="H62" s="11">
        <v>9.8000000000000007</v>
      </c>
      <c r="I62" s="11">
        <v>0</v>
      </c>
      <c r="J62" s="11">
        <v>5.8808920000000002</v>
      </c>
      <c r="K62" s="11">
        <v>14.258889999999999</v>
      </c>
    </row>
    <row r="63" spans="1:11" ht="15" customHeight="1" x14ac:dyDescent="0.25">
      <c r="A63" s="6"/>
      <c r="B63" s="6"/>
      <c r="C63" s="6"/>
      <c r="D63" s="8"/>
      <c r="E63" s="9" t="s">
        <v>60</v>
      </c>
      <c r="F63" s="11">
        <v>9.163748</v>
      </c>
      <c r="G63" s="11">
        <v>2.0663360000000002</v>
      </c>
      <c r="H63" s="11">
        <v>9.82</v>
      </c>
      <c r="I63" s="11">
        <v>0</v>
      </c>
      <c r="J63" s="11">
        <v>5.8902739999999998</v>
      </c>
      <c r="K63" s="11">
        <v>14.25643</v>
      </c>
    </row>
    <row r="64" spans="1:11" ht="15" customHeight="1" x14ac:dyDescent="0.25">
      <c r="A64" s="6"/>
      <c r="B64" s="6"/>
      <c r="C64" s="6"/>
      <c r="D64" s="8"/>
      <c r="E64" s="9" t="s">
        <v>61</v>
      </c>
      <c r="F64" s="11">
        <v>6.7858260000000001</v>
      </c>
      <c r="G64" s="11">
        <v>1.5303370000000001</v>
      </c>
      <c r="H64" s="11">
        <v>8.49</v>
      </c>
      <c r="I64" s="11">
        <v>0</v>
      </c>
      <c r="J64" s="11">
        <v>4.361542</v>
      </c>
      <c r="K64" s="11">
        <v>10.557600000000001</v>
      </c>
    </row>
    <row r="65" spans="1:11" ht="15" customHeight="1" x14ac:dyDescent="0.25">
      <c r="A65" s="6"/>
      <c r="B65" s="6"/>
      <c r="C65" s="6"/>
      <c r="D65" s="8"/>
      <c r="E65" s="9" t="s">
        <v>62</v>
      </c>
      <c r="F65" s="11">
        <v>5.887149</v>
      </c>
      <c r="G65" s="11">
        <v>1.378009</v>
      </c>
      <c r="H65" s="11">
        <v>7.57</v>
      </c>
      <c r="I65" s="11">
        <v>0</v>
      </c>
      <c r="J65" s="11">
        <v>3.721034</v>
      </c>
      <c r="K65" s="11">
        <v>9.3142169999999993</v>
      </c>
    </row>
    <row r="66" spans="1:11" ht="15" customHeight="1" x14ac:dyDescent="0.25">
      <c r="A66" s="6"/>
      <c r="B66" s="6"/>
      <c r="C66" s="6"/>
      <c r="D66" s="8"/>
      <c r="E66" s="9" t="s">
        <v>63</v>
      </c>
      <c r="F66" s="11">
        <v>1.837</v>
      </c>
      <c r="G66" s="11">
        <v>0.47189900000000001</v>
      </c>
      <c r="H66" s="11">
        <v>2.37</v>
      </c>
      <c r="I66" s="11">
        <v>1.7999999999999999E-2</v>
      </c>
      <c r="J66" s="11">
        <v>1.1103190000000001</v>
      </c>
      <c r="K66" s="11">
        <v>3.0392790000000001</v>
      </c>
    </row>
    <row r="67" spans="1:11" ht="15" customHeight="1" x14ac:dyDescent="0.25">
      <c r="A67" s="6"/>
      <c r="B67" s="6"/>
      <c r="C67" s="6"/>
      <c r="D67" s="8"/>
      <c r="E67" s="9" t="s">
        <v>64</v>
      </c>
      <c r="F67" s="11">
        <v>4.5798240000000003</v>
      </c>
      <c r="G67" s="11">
        <v>1.0453239999999999</v>
      </c>
      <c r="H67" s="11">
        <v>6.67</v>
      </c>
      <c r="I67" s="11">
        <v>0</v>
      </c>
      <c r="J67" s="11">
        <v>2.9279660000000001</v>
      </c>
      <c r="K67" s="11">
        <v>7.1636040000000003</v>
      </c>
    </row>
    <row r="68" spans="1:11" ht="15" customHeight="1" x14ac:dyDescent="0.25">
      <c r="A68" s="6"/>
      <c r="B68" s="6"/>
      <c r="C68" s="6"/>
      <c r="D68" s="8"/>
      <c r="E68" s="9" t="s">
        <v>65</v>
      </c>
      <c r="F68" s="11">
        <v>3.0281889999999998</v>
      </c>
      <c r="G68" s="11">
        <v>0.7839429</v>
      </c>
      <c r="H68" s="11">
        <v>4.28</v>
      </c>
      <c r="I68" s="11">
        <v>0</v>
      </c>
      <c r="J68" s="11">
        <v>1.82315</v>
      </c>
      <c r="K68" s="11">
        <v>5.0297169999999998</v>
      </c>
    </row>
    <row r="69" spans="1:11" ht="15" customHeight="1" x14ac:dyDescent="0.25">
      <c r="A69" s="6"/>
      <c r="B69" s="6"/>
      <c r="C69" s="6"/>
      <c r="D69" s="8"/>
      <c r="E69" s="9" t="s">
        <v>66</v>
      </c>
      <c r="F69" s="11">
        <v>2.5305610000000001</v>
      </c>
      <c r="G69" s="11">
        <v>0.66581389999999996</v>
      </c>
      <c r="H69" s="11">
        <v>3.53</v>
      </c>
      <c r="I69" s="11">
        <v>0</v>
      </c>
      <c r="J69" s="11">
        <v>1.510977</v>
      </c>
      <c r="K69" s="11">
        <v>4.2381440000000001</v>
      </c>
    </row>
    <row r="70" spans="1:11" ht="15" customHeight="1" x14ac:dyDescent="0.25">
      <c r="A70" s="6"/>
      <c r="B70" s="6"/>
      <c r="C70" s="6"/>
      <c r="D70" s="8"/>
      <c r="E70" s="9" t="s">
        <v>67</v>
      </c>
      <c r="F70" s="11">
        <v>3.9530880000000002</v>
      </c>
      <c r="G70" s="11">
        <v>1.0199929999999999</v>
      </c>
      <c r="H70" s="11">
        <v>5.33</v>
      </c>
      <c r="I70" s="11">
        <v>0</v>
      </c>
      <c r="J70" s="11">
        <v>2.3839980000000001</v>
      </c>
      <c r="K70" s="11">
        <v>6.5549160000000004</v>
      </c>
    </row>
    <row r="71" spans="1:11" ht="15" customHeight="1" x14ac:dyDescent="0.25">
      <c r="A71" s="6"/>
      <c r="B71" s="6"/>
      <c r="C71" s="6"/>
      <c r="D71" s="8"/>
      <c r="E71" s="9" t="s">
        <v>68</v>
      </c>
      <c r="F71" s="11">
        <v>3.8228390000000001</v>
      </c>
      <c r="G71" s="11">
        <v>1.0035620000000001</v>
      </c>
      <c r="H71" s="11">
        <v>5.1100000000000003</v>
      </c>
      <c r="I71" s="11">
        <v>0</v>
      </c>
      <c r="J71" s="11">
        <v>2.285234</v>
      </c>
      <c r="K71" s="11">
        <v>6.3950089999999999</v>
      </c>
    </row>
    <row r="72" spans="1:11" ht="15" customHeight="1" x14ac:dyDescent="0.25">
      <c r="A72" s="6"/>
      <c r="B72" s="6"/>
      <c r="C72" s="6"/>
      <c r="D72" s="8"/>
      <c r="E72" s="9" t="s">
        <v>69</v>
      </c>
      <c r="F72" s="11">
        <v>4.4056100000000002</v>
      </c>
      <c r="G72" s="11">
        <v>1.165883</v>
      </c>
      <c r="H72" s="11">
        <v>5.6</v>
      </c>
      <c r="I72" s="11">
        <v>0</v>
      </c>
      <c r="J72" s="11">
        <v>2.6226940000000001</v>
      </c>
      <c r="K72" s="11">
        <v>7.4005599999999996</v>
      </c>
    </row>
    <row r="73" spans="1:11" ht="15" customHeight="1" x14ac:dyDescent="0.25">
      <c r="A73" s="6"/>
      <c r="B73" s="6"/>
      <c r="C73" s="6"/>
      <c r="D73" s="8"/>
      <c r="E73" s="9" t="s">
        <v>70</v>
      </c>
      <c r="F73" s="11">
        <v>2.486253</v>
      </c>
      <c r="G73" s="11">
        <v>0.57712090000000005</v>
      </c>
      <c r="H73" s="11">
        <v>3.92</v>
      </c>
      <c r="I73" s="11">
        <v>0</v>
      </c>
      <c r="J73" s="11">
        <v>1.577467</v>
      </c>
      <c r="K73" s="11">
        <v>3.9185940000000001</v>
      </c>
    </row>
    <row r="74" spans="1:11" ht="15" customHeight="1" x14ac:dyDescent="0.25">
      <c r="A74" s="6"/>
      <c r="B74" s="6"/>
      <c r="C74" s="6"/>
      <c r="D74" s="8"/>
      <c r="E74" s="9" t="s">
        <v>71</v>
      </c>
      <c r="F74" s="11">
        <v>2.6566809999999998</v>
      </c>
      <c r="G74" s="11">
        <v>0.69212870000000004</v>
      </c>
      <c r="H74" s="11">
        <v>3.75</v>
      </c>
      <c r="I74" s="11">
        <v>0</v>
      </c>
      <c r="J74" s="11">
        <v>1.594341</v>
      </c>
      <c r="K74" s="11">
        <v>4.4268799999999997</v>
      </c>
    </row>
    <row r="75" spans="1:11" ht="15" customHeight="1" x14ac:dyDescent="0.25">
      <c r="A75" s="6"/>
      <c r="B75" s="6"/>
      <c r="C75" s="6"/>
      <c r="D75" s="8"/>
      <c r="E75" s="9" t="s">
        <v>72</v>
      </c>
      <c r="F75" s="11">
        <v>5.2832460000000001</v>
      </c>
      <c r="G75" s="11">
        <v>1.3048409999999999</v>
      </c>
      <c r="H75" s="11">
        <v>6.74</v>
      </c>
      <c r="I75" s="11">
        <v>0</v>
      </c>
      <c r="J75" s="11">
        <v>3.255919</v>
      </c>
      <c r="K75" s="11">
        <v>8.5729070000000007</v>
      </c>
    </row>
    <row r="76" spans="1:11" ht="15" customHeight="1" x14ac:dyDescent="0.25">
      <c r="A76" s="6"/>
      <c r="B76" s="6"/>
      <c r="C76" s="6"/>
      <c r="D76" s="8"/>
      <c r="E76" s="9" t="s">
        <v>73</v>
      </c>
      <c r="F76" s="11">
        <v>8.0689349999999997</v>
      </c>
      <c r="G76" s="11">
        <v>2.2976200000000002</v>
      </c>
      <c r="H76" s="11">
        <v>7.33</v>
      </c>
      <c r="I76" s="11">
        <v>0</v>
      </c>
      <c r="J76" s="11">
        <v>4.617826</v>
      </c>
      <c r="K76" s="11">
        <v>14.099209999999999</v>
      </c>
    </row>
    <row r="77" spans="1:11" ht="15" customHeight="1" x14ac:dyDescent="0.25">
      <c r="A77" s="6"/>
      <c r="B77" s="6"/>
      <c r="C77" s="6"/>
      <c r="D77" s="8"/>
      <c r="E77" s="9" t="s">
        <v>74</v>
      </c>
      <c r="F77" s="11">
        <v>1.6273439999999999</v>
      </c>
      <c r="G77" s="11">
        <v>0.51043910000000003</v>
      </c>
      <c r="H77" s="11">
        <v>1.55</v>
      </c>
      <c r="I77" s="11">
        <v>0.121</v>
      </c>
      <c r="J77" s="11">
        <v>0.88001130000000005</v>
      </c>
      <c r="K77" s="11">
        <v>3.0093350000000001</v>
      </c>
    </row>
    <row r="78" spans="1:11" ht="15" customHeight="1" x14ac:dyDescent="0.25">
      <c r="A78" s="6"/>
      <c r="B78" s="6"/>
      <c r="C78" s="6"/>
      <c r="D78" s="8"/>
      <c r="E78" s="9" t="s">
        <v>75</v>
      </c>
      <c r="F78" s="11">
        <v>2.578281</v>
      </c>
      <c r="G78" s="11">
        <v>0.76756369999999996</v>
      </c>
      <c r="H78" s="11">
        <v>3.18</v>
      </c>
      <c r="I78" s="11">
        <v>1E-3</v>
      </c>
      <c r="J78" s="11">
        <v>1.4385490000000001</v>
      </c>
      <c r="K78" s="11">
        <v>4.6210009999999997</v>
      </c>
    </row>
    <row r="79" spans="1:11" ht="15" customHeight="1" x14ac:dyDescent="0.25">
      <c r="A79" s="6"/>
      <c r="B79" s="6"/>
      <c r="C79" s="6"/>
      <c r="D79" s="8"/>
      <c r="E79" s="9" t="s">
        <v>76</v>
      </c>
      <c r="F79" s="11">
        <v>2.6251989999999998</v>
      </c>
      <c r="G79" s="11">
        <v>0.67854820000000005</v>
      </c>
      <c r="H79" s="11">
        <v>3.73</v>
      </c>
      <c r="I79" s="11">
        <v>0</v>
      </c>
      <c r="J79" s="11">
        <v>1.5817859999999999</v>
      </c>
      <c r="K79" s="11">
        <v>4.3568889999999998</v>
      </c>
    </row>
    <row r="80" spans="1:11" ht="15" customHeight="1" x14ac:dyDescent="0.25">
      <c r="A80" s="6"/>
      <c r="B80" s="6"/>
      <c r="C80" s="6"/>
      <c r="D80" s="8"/>
      <c r="E80" s="9" t="s">
        <v>77</v>
      </c>
      <c r="F80" s="11">
        <v>8.6247129999999999</v>
      </c>
      <c r="G80" s="11">
        <v>2.568587</v>
      </c>
      <c r="H80" s="11">
        <v>7.23</v>
      </c>
      <c r="I80" s="11">
        <v>0</v>
      </c>
      <c r="J80" s="11">
        <v>4.811077</v>
      </c>
      <c r="K80" s="11">
        <v>15.46134</v>
      </c>
    </row>
    <row r="81" spans="1:11" ht="15" customHeight="1" x14ac:dyDescent="0.25">
      <c r="A81" s="6"/>
      <c r="B81" s="6"/>
      <c r="C81" s="6"/>
      <c r="D81" s="8"/>
      <c r="E81" s="9" t="s">
        <v>78</v>
      </c>
      <c r="F81" s="11">
        <v>2.8360690000000002</v>
      </c>
      <c r="G81" s="11">
        <v>0.65969120000000003</v>
      </c>
      <c r="H81" s="11">
        <v>4.4800000000000004</v>
      </c>
      <c r="I81" s="11">
        <v>0</v>
      </c>
      <c r="J81" s="11">
        <v>1.797715</v>
      </c>
      <c r="K81" s="11">
        <v>4.4741730000000004</v>
      </c>
    </row>
    <row r="82" spans="1:11" ht="15" customHeight="1" x14ac:dyDescent="0.25">
      <c r="A82" s="6"/>
      <c r="B82" s="6"/>
      <c r="C82" s="6"/>
      <c r="D82" s="8"/>
      <c r="E82" s="9" t="s">
        <v>79</v>
      </c>
      <c r="F82" s="11">
        <v>13.459530000000001</v>
      </c>
      <c r="G82" s="11">
        <v>3.1818930000000001</v>
      </c>
      <c r="H82" s="11">
        <v>11</v>
      </c>
      <c r="I82" s="11">
        <v>0</v>
      </c>
      <c r="J82" s="11">
        <v>8.4684170000000005</v>
      </c>
      <c r="K82" s="11">
        <v>21.392320000000002</v>
      </c>
    </row>
    <row r="83" spans="1:11" ht="15" customHeight="1" x14ac:dyDescent="0.25">
      <c r="A83" s="6"/>
      <c r="B83" s="6"/>
      <c r="C83" s="6"/>
      <c r="D83" s="8"/>
      <c r="E83" s="9" t="s">
        <v>80</v>
      </c>
      <c r="F83" s="11">
        <v>5.9526770000000004</v>
      </c>
      <c r="G83" s="11">
        <v>1.608409</v>
      </c>
      <c r="H83" s="11">
        <v>6.6</v>
      </c>
      <c r="I83" s="11">
        <v>0</v>
      </c>
      <c r="J83" s="11">
        <v>3.5052439999999998</v>
      </c>
      <c r="K83" s="11">
        <v>10.10896</v>
      </c>
    </row>
    <row r="84" spans="1:11" ht="15" customHeight="1" x14ac:dyDescent="0.25">
      <c r="A84" s="6"/>
      <c r="B84" s="6"/>
      <c r="C84" s="6"/>
      <c r="D84" s="8"/>
      <c r="E84" s="9" t="s">
        <v>81</v>
      </c>
      <c r="F84" s="11">
        <v>8.1943640000000002</v>
      </c>
      <c r="G84" s="11">
        <v>1.7472220000000001</v>
      </c>
      <c r="H84" s="11">
        <v>9.8699999999999992</v>
      </c>
      <c r="I84" s="11">
        <v>0</v>
      </c>
      <c r="J84" s="11">
        <v>5.3953550000000003</v>
      </c>
      <c r="K84" s="11">
        <v>12.445449999999999</v>
      </c>
    </row>
    <row r="85" spans="1:11" ht="15" customHeight="1" x14ac:dyDescent="0.25">
      <c r="A85" s="6"/>
      <c r="B85" s="6"/>
      <c r="C85" s="6"/>
      <c r="D85" s="8"/>
      <c r="E85" s="9" t="s">
        <v>82</v>
      </c>
      <c r="F85" s="11">
        <v>4.635116</v>
      </c>
      <c r="G85" s="11">
        <v>1.043172</v>
      </c>
      <c r="H85" s="11">
        <v>6.81</v>
      </c>
      <c r="I85" s="11">
        <v>0</v>
      </c>
      <c r="J85" s="11">
        <v>2.9818829999999998</v>
      </c>
      <c r="K85" s="11">
        <v>7.2049459999999996</v>
      </c>
    </row>
    <row r="86" spans="1:11" ht="15" customHeight="1" x14ac:dyDescent="0.25">
      <c r="A86" s="6"/>
      <c r="B86" s="6"/>
      <c r="C86" s="6"/>
      <c r="D86" s="8"/>
      <c r="E86" s="9" t="s">
        <v>83</v>
      </c>
      <c r="F86" s="11">
        <v>8.2692949999999996</v>
      </c>
      <c r="G86" s="11">
        <v>2.0138129999999999</v>
      </c>
      <c r="H86" s="11">
        <v>8.67</v>
      </c>
      <c r="I86" s="11">
        <v>0</v>
      </c>
      <c r="J86" s="11">
        <v>5.1306960000000004</v>
      </c>
      <c r="K86" s="11">
        <v>13.327870000000001</v>
      </c>
    </row>
    <row r="87" spans="1:11" ht="15" customHeight="1" x14ac:dyDescent="0.25">
      <c r="A87" s="6"/>
      <c r="B87" s="6"/>
      <c r="C87" s="6"/>
      <c r="D87" s="8"/>
      <c r="E87" s="9" t="s">
        <v>84</v>
      </c>
      <c r="F87" s="11">
        <v>7.3470089999999999</v>
      </c>
      <c r="G87" s="11">
        <v>1.78623</v>
      </c>
      <c r="H87" s="11">
        <v>8.1999999999999993</v>
      </c>
      <c r="I87" s="11">
        <v>0</v>
      </c>
      <c r="J87" s="11">
        <v>4.562087</v>
      </c>
      <c r="K87" s="11">
        <v>11.831989999999999</v>
      </c>
    </row>
    <row r="88" spans="1:11" ht="15" customHeight="1" x14ac:dyDescent="0.25">
      <c r="A88" s="6"/>
      <c r="B88" s="6"/>
      <c r="C88" s="6"/>
      <c r="D88" s="8"/>
      <c r="E88" s="9" t="s">
        <v>85</v>
      </c>
      <c r="F88" s="11">
        <v>9.1567150000000002</v>
      </c>
      <c r="G88" s="11">
        <v>2.104476</v>
      </c>
      <c r="H88" s="11">
        <v>9.64</v>
      </c>
      <c r="I88" s="11">
        <v>0</v>
      </c>
      <c r="J88" s="11">
        <v>5.8359180000000004</v>
      </c>
      <c r="K88" s="11">
        <v>14.367139999999999</v>
      </c>
    </row>
    <row r="89" spans="1:11" ht="15" customHeight="1" x14ac:dyDescent="0.25">
      <c r="A89" s="6"/>
      <c r="B89" s="6"/>
      <c r="C89" s="6"/>
      <c r="D89" s="8"/>
      <c r="E89" s="9" t="s">
        <v>86</v>
      </c>
      <c r="F89" s="11">
        <v>15.789759999999999</v>
      </c>
      <c r="G89" s="11">
        <v>3.7575630000000002</v>
      </c>
      <c r="H89" s="11">
        <v>11.6</v>
      </c>
      <c r="I89" s="11">
        <v>0</v>
      </c>
      <c r="J89" s="11">
        <v>9.9040140000000001</v>
      </c>
      <c r="K89" s="11">
        <v>25.173290000000001</v>
      </c>
    </row>
    <row r="90" spans="1:11" ht="15" customHeight="1" x14ac:dyDescent="0.25">
      <c r="A90" s="6"/>
      <c r="B90" s="6"/>
      <c r="C90" s="6"/>
      <c r="D90" s="8"/>
      <c r="E90" s="9" t="s">
        <v>87</v>
      </c>
      <c r="F90" s="11">
        <v>4.6524599999999996</v>
      </c>
      <c r="G90" s="11">
        <v>1.366506</v>
      </c>
      <c r="H90" s="11">
        <v>5.23</v>
      </c>
      <c r="I90" s="11">
        <v>0</v>
      </c>
      <c r="J90" s="11">
        <v>2.616196</v>
      </c>
      <c r="K90" s="11">
        <v>8.2736070000000002</v>
      </c>
    </row>
    <row r="91" spans="1:11" ht="15" customHeight="1" x14ac:dyDescent="0.25">
      <c r="A91" s="6"/>
      <c r="B91" s="6"/>
      <c r="C91" s="6"/>
      <c r="D91" s="8"/>
      <c r="E91" s="9" t="s">
        <v>88</v>
      </c>
      <c r="F91" s="11">
        <v>15.2272</v>
      </c>
      <c r="G91" s="11">
        <v>4.0699529999999999</v>
      </c>
      <c r="H91" s="11">
        <v>10.19</v>
      </c>
      <c r="I91" s="11">
        <v>0</v>
      </c>
      <c r="J91" s="11">
        <v>9.0179790000000004</v>
      </c>
      <c r="K91" s="11">
        <v>25.711690000000001</v>
      </c>
    </row>
    <row r="92" spans="1:11" ht="15" customHeight="1" x14ac:dyDescent="0.25">
      <c r="A92" s="6"/>
      <c r="B92" s="6"/>
      <c r="C92" s="6"/>
      <c r="D92" s="8"/>
      <c r="E92" s="9" t="s">
        <v>89</v>
      </c>
      <c r="F92" s="11">
        <v>12.23208</v>
      </c>
      <c r="G92" s="11">
        <v>2.8940049999999999</v>
      </c>
      <c r="H92" s="11">
        <v>10.58</v>
      </c>
      <c r="I92" s="11">
        <v>0</v>
      </c>
      <c r="J92" s="11">
        <v>7.6933160000000003</v>
      </c>
      <c r="K92" s="11">
        <v>19.448560000000001</v>
      </c>
    </row>
    <row r="93" spans="1:11" ht="15" customHeight="1" x14ac:dyDescent="0.25">
      <c r="A93" s="6"/>
      <c r="B93" s="6"/>
      <c r="C93" s="6"/>
      <c r="D93" s="8"/>
      <c r="E93" s="9" t="s">
        <v>90</v>
      </c>
      <c r="F93" s="11">
        <v>19.602989999999998</v>
      </c>
      <c r="G93" s="11">
        <v>5.0200199999999997</v>
      </c>
      <c r="H93" s="11">
        <v>11.62</v>
      </c>
      <c r="I93" s="11">
        <v>0</v>
      </c>
      <c r="J93" s="11">
        <v>11.867050000000001</v>
      </c>
      <c r="K93" s="11">
        <v>32.381860000000003</v>
      </c>
    </row>
    <row r="94" spans="1:11" ht="15" customHeight="1" x14ac:dyDescent="0.25">
      <c r="A94" s="6"/>
      <c r="B94" s="6"/>
      <c r="C94" s="6"/>
      <c r="D94" s="8"/>
      <c r="E94" s="9" t="s">
        <v>91</v>
      </c>
      <c r="F94" s="11">
        <v>11.73692</v>
      </c>
      <c r="G94" s="11">
        <v>2.8673479999999998</v>
      </c>
      <c r="H94" s="11">
        <v>10.08</v>
      </c>
      <c r="I94" s="11">
        <v>0</v>
      </c>
      <c r="J94" s="11">
        <v>7.2711690000000004</v>
      </c>
      <c r="K94" s="11">
        <v>18.945409999999999</v>
      </c>
    </row>
    <row r="95" spans="1:11" ht="15" customHeight="1" x14ac:dyDescent="0.25">
      <c r="A95" s="6"/>
      <c r="B95" s="6"/>
      <c r="C95" s="6"/>
      <c r="D95" s="8"/>
      <c r="E95" s="9" t="s">
        <v>92</v>
      </c>
      <c r="F95" s="11">
        <v>7.1043659999999997</v>
      </c>
      <c r="G95" s="11">
        <v>1.881958</v>
      </c>
      <c r="H95" s="11">
        <v>7.4</v>
      </c>
      <c r="I95" s="11">
        <v>0</v>
      </c>
      <c r="J95" s="11">
        <v>4.2270820000000002</v>
      </c>
      <c r="K95" s="11">
        <v>11.940149999999999</v>
      </c>
    </row>
    <row r="96" spans="1:11" ht="15" customHeight="1" x14ac:dyDescent="0.25">
      <c r="A96" s="6"/>
      <c r="B96" s="6"/>
      <c r="C96" s="6"/>
      <c r="D96" s="8"/>
      <c r="E96" s="9" t="s">
        <v>93</v>
      </c>
      <c r="F96" s="11">
        <v>6.607119</v>
      </c>
      <c r="G96" s="11">
        <v>1.59144</v>
      </c>
      <c r="H96" s="11">
        <v>7.84</v>
      </c>
      <c r="I96" s="11">
        <v>0</v>
      </c>
      <c r="J96" s="11">
        <v>4.1208349999999996</v>
      </c>
      <c r="K96" s="11">
        <v>10.593489999999999</v>
      </c>
    </row>
    <row r="97" spans="1:11" ht="15" customHeight="1" x14ac:dyDescent="0.25">
      <c r="A97" s="6"/>
      <c r="B97" s="6"/>
      <c r="C97" s="6"/>
      <c r="D97" s="8"/>
      <c r="E97" s="9" t="s">
        <v>94</v>
      </c>
      <c r="F97" s="11">
        <v>4.1504500000000002</v>
      </c>
      <c r="G97" s="11">
        <v>0.90924570000000005</v>
      </c>
      <c r="H97" s="11">
        <v>6.5</v>
      </c>
      <c r="I97" s="11">
        <v>0</v>
      </c>
      <c r="J97" s="11">
        <v>2.7016</v>
      </c>
      <c r="K97" s="11">
        <v>6.3763069999999997</v>
      </c>
    </row>
    <row r="98" spans="1:11" ht="15" customHeight="1" x14ac:dyDescent="0.25">
      <c r="A98" s="6"/>
      <c r="B98" s="6"/>
      <c r="C98" s="6"/>
      <c r="D98" s="8"/>
      <c r="E98" s="9" t="s">
        <v>95</v>
      </c>
      <c r="F98" s="11">
        <v>3.2607789999999999</v>
      </c>
      <c r="G98" s="11">
        <v>0.74852620000000003</v>
      </c>
      <c r="H98" s="11">
        <v>5.15</v>
      </c>
      <c r="I98" s="11">
        <v>0</v>
      </c>
      <c r="J98" s="11">
        <v>2.0793339999999998</v>
      </c>
      <c r="K98" s="11">
        <v>5.1135020000000004</v>
      </c>
    </row>
    <row r="99" spans="1:11" ht="15" customHeight="1" x14ac:dyDescent="0.25">
      <c r="A99" s="6"/>
      <c r="B99" s="6"/>
      <c r="C99" s="6"/>
      <c r="D99" s="8"/>
      <c r="E99" s="9" t="s">
        <v>96</v>
      </c>
      <c r="F99" s="11">
        <v>3.9516800000000001</v>
      </c>
      <c r="G99" s="11">
        <v>0.92370730000000001</v>
      </c>
      <c r="H99" s="11">
        <v>5.88</v>
      </c>
      <c r="I99" s="11">
        <v>0</v>
      </c>
      <c r="J99" s="11">
        <v>2.499269</v>
      </c>
      <c r="K99" s="11">
        <v>6.248138</v>
      </c>
    </row>
    <row r="100" spans="1:11" ht="15" customHeight="1" x14ac:dyDescent="0.25">
      <c r="A100" s="6"/>
      <c r="B100" s="6"/>
      <c r="C100" s="6"/>
      <c r="D100" s="8"/>
      <c r="E100" s="9" t="s">
        <v>97</v>
      </c>
      <c r="F100" s="11">
        <v>5.408398</v>
      </c>
      <c r="G100" s="11">
        <v>1.19502</v>
      </c>
      <c r="H100" s="11">
        <v>7.64</v>
      </c>
      <c r="I100" s="11">
        <v>0</v>
      </c>
      <c r="J100" s="11">
        <v>3.507441</v>
      </c>
      <c r="K100" s="11">
        <v>8.3396340000000002</v>
      </c>
    </row>
    <row r="101" spans="1:11" ht="15" customHeight="1" x14ac:dyDescent="0.25">
      <c r="A101" s="6"/>
      <c r="B101" s="6"/>
      <c r="C101" s="6"/>
      <c r="D101" s="8"/>
      <c r="E101" s="9" t="s">
        <v>98</v>
      </c>
      <c r="F101" s="11">
        <v>5.0921690000000002</v>
      </c>
      <c r="G101" s="11">
        <v>1.2834209999999999</v>
      </c>
      <c r="H101" s="11">
        <v>6.46</v>
      </c>
      <c r="I101" s="11">
        <v>0</v>
      </c>
      <c r="J101" s="11">
        <v>3.1071879999999998</v>
      </c>
      <c r="K101" s="11">
        <v>8.3452249999999992</v>
      </c>
    </row>
    <row r="102" spans="1:11" ht="15" customHeight="1" x14ac:dyDescent="0.25">
      <c r="A102" s="6"/>
      <c r="B102" s="6"/>
      <c r="C102" s="6"/>
      <c r="D102" s="8"/>
      <c r="E102" s="9" t="s">
        <v>99</v>
      </c>
      <c r="F102" s="11">
        <v>4.6100260000000004</v>
      </c>
      <c r="G102" s="11">
        <v>1.037666</v>
      </c>
      <c r="H102" s="11">
        <v>6.79</v>
      </c>
      <c r="I102" s="11">
        <v>0</v>
      </c>
      <c r="J102" s="11">
        <v>2.9655640000000001</v>
      </c>
      <c r="K102" s="11">
        <v>7.1663730000000001</v>
      </c>
    </row>
    <row r="103" spans="1:11" ht="15" customHeight="1" x14ac:dyDescent="0.25">
      <c r="A103" s="34"/>
      <c r="B103" s="6"/>
      <c r="C103" s="6"/>
      <c r="D103" s="8"/>
      <c r="E103" s="9" t="s">
        <v>100</v>
      </c>
      <c r="F103" s="11">
        <v>6.5660600000000002</v>
      </c>
      <c r="G103" s="11">
        <v>1.4498059999999999</v>
      </c>
      <c r="H103" s="11">
        <v>8.52</v>
      </c>
      <c r="I103" s="11">
        <v>0</v>
      </c>
      <c r="J103" s="11">
        <v>4.2594839999999996</v>
      </c>
      <c r="K103" s="11">
        <v>10.12168</v>
      </c>
    </row>
    <row r="104" spans="1:11" ht="15" customHeight="1" x14ac:dyDescent="0.25">
      <c r="A104" s="36" t="s">
        <v>162</v>
      </c>
      <c r="B104" s="33"/>
      <c r="C104" s="6"/>
      <c r="D104" s="8"/>
      <c r="E104" s="9" t="s">
        <v>101</v>
      </c>
      <c r="F104" s="11">
        <v>6.2352600000000002</v>
      </c>
      <c r="G104" s="11">
        <v>1.4242760000000001</v>
      </c>
      <c r="H104" s="11">
        <v>8.01</v>
      </c>
      <c r="I104" s="11">
        <v>0</v>
      </c>
      <c r="J104" s="11">
        <v>3.9849290000000002</v>
      </c>
      <c r="K104" s="11">
        <v>9.7563759999999995</v>
      </c>
    </row>
    <row r="105" spans="1:11" ht="15" customHeight="1" x14ac:dyDescent="0.25">
      <c r="A105" s="36"/>
      <c r="B105" s="33"/>
      <c r="C105" s="6"/>
      <c r="D105" s="8"/>
      <c r="E105" s="9" t="s">
        <v>102</v>
      </c>
      <c r="F105" s="11">
        <v>8.9603959999999994</v>
      </c>
      <c r="G105" s="11">
        <v>2.3087040000000001</v>
      </c>
      <c r="H105" s="11">
        <v>8.51</v>
      </c>
      <c r="I105" s="11">
        <v>0</v>
      </c>
      <c r="J105" s="11">
        <v>5.4076630000000003</v>
      </c>
      <c r="K105" s="11">
        <v>14.84721</v>
      </c>
    </row>
    <row r="106" spans="1:11" ht="15" customHeight="1" x14ac:dyDescent="0.25">
      <c r="A106" s="36" t="s">
        <v>161</v>
      </c>
      <c r="B106" s="33"/>
      <c r="C106" s="6"/>
      <c r="D106" s="8"/>
      <c r="E106" s="9" t="s">
        <v>103</v>
      </c>
      <c r="F106" s="11">
        <v>1.7201010000000001</v>
      </c>
      <c r="G106" s="11">
        <v>0.40092990000000001</v>
      </c>
      <c r="H106" s="11">
        <v>2.33</v>
      </c>
      <c r="I106" s="11">
        <v>0.02</v>
      </c>
      <c r="J106" s="11">
        <v>1.08931</v>
      </c>
      <c r="K106" s="11">
        <v>2.7161659999999999</v>
      </c>
    </row>
    <row r="107" spans="1:11" ht="15" customHeight="1" x14ac:dyDescent="0.25">
      <c r="A107" s="36" t="s">
        <v>160</v>
      </c>
      <c r="B107" s="33"/>
      <c r="C107" s="6"/>
      <c r="D107" s="8"/>
      <c r="E107" s="9" t="s">
        <v>104</v>
      </c>
      <c r="F107" s="11">
        <v>5.5999840000000001</v>
      </c>
      <c r="G107" s="11">
        <v>1.4802729999999999</v>
      </c>
      <c r="H107" s="11">
        <v>6.52</v>
      </c>
      <c r="I107" s="11">
        <v>0</v>
      </c>
      <c r="J107" s="11">
        <v>3.3356789999999998</v>
      </c>
      <c r="K107" s="11">
        <v>9.4013290000000005</v>
      </c>
    </row>
    <row r="108" spans="1:11" ht="15" customHeight="1" x14ac:dyDescent="0.25">
      <c r="A108" s="35"/>
      <c r="B108" s="6"/>
      <c r="C108" s="6"/>
      <c r="D108" s="8"/>
      <c r="E108" s="9" t="s">
        <v>105</v>
      </c>
      <c r="F108" s="11">
        <v>7.1566510000000001</v>
      </c>
      <c r="G108" s="11">
        <v>1.718126</v>
      </c>
      <c r="H108" s="11">
        <v>8.1999999999999993</v>
      </c>
      <c r="I108" s="11">
        <v>0</v>
      </c>
      <c r="J108" s="11">
        <v>4.4705240000000002</v>
      </c>
      <c r="K108" s="11">
        <v>11.45674</v>
      </c>
    </row>
    <row r="109" spans="1:11" ht="15" customHeight="1" x14ac:dyDescent="0.25">
      <c r="A109" s="6"/>
      <c r="B109" s="6"/>
      <c r="C109" s="6"/>
      <c r="D109" s="8"/>
      <c r="E109" s="9" t="s">
        <v>106</v>
      </c>
      <c r="F109" s="11">
        <v>7.0043490000000004</v>
      </c>
      <c r="G109" s="11">
        <v>1.950504</v>
      </c>
      <c r="H109" s="11">
        <v>6.99</v>
      </c>
      <c r="I109" s="11">
        <v>0</v>
      </c>
      <c r="J109" s="11">
        <v>4.0581990000000001</v>
      </c>
      <c r="K109" s="11">
        <v>12.08933</v>
      </c>
    </row>
    <row r="110" spans="1:11" ht="15" customHeight="1" x14ac:dyDescent="0.25">
      <c r="A110" s="6"/>
      <c r="B110" s="6"/>
      <c r="C110" s="6"/>
      <c r="D110" s="8"/>
      <c r="E110" s="9" t="s">
        <v>107</v>
      </c>
      <c r="F110" s="11">
        <v>6.6998850000000001</v>
      </c>
      <c r="G110" s="11">
        <v>1.7088209999999999</v>
      </c>
      <c r="H110" s="11">
        <v>7.46</v>
      </c>
      <c r="I110" s="11">
        <v>0</v>
      </c>
      <c r="J110" s="11">
        <v>4.0641189999999998</v>
      </c>
      <c r="K110" s="11">
        <v>11.045059999999999</v>
      </c>
    </row>
    <row r="111" spans="1:11" ht="15" customHeight="1" x14ac:dyDescent="0.25">
      <c r="A111" s="6"/>
      <c r="B111" s="6"/>
      <c r="C111" s="6"/>
      <c r="D111" s="8"/>
      <c r="E111" s="9" t="s">
        <v>108</v>
      </c>
      <c r="F111" s="11">
        <v>6.0062230000000003</v>
      </c>
      <c r="G111" s="11">
        <v>1.52989</v>
      </c>
      <c r="H111" s="11">
        <v>7.04</v>
      </c>
      <c r="I111" s="11">
        <v>0</v>
      </c>
      <c r="J111" s="11">
        <v>3.6457389999999998</v>
      </c>
      <c r="K111" s="11">
        <v>9.8950340000000008</v>
      </c>
    </row>
    <row r="112" spans="1:11" ht="15" customHeight="1" x14ac:dyDescent="0.25">
      <c r="A112" s="6"/>
      <c r="B112" s="6"/>
      <c r="C112" s="6"/>
      <c r="D112" s="8"/>
      <c r="E112" s="10"/>
      <c r="F112" s="10"/>
      <c r="G112" s="10"/>
      <c r="H112" s="10"/>
      <c r="I112" s="10"/>
      <c r="J112" s="10"/>
      <c r="K112" s="10"/>
    </row>
    <row r="113" spans="1:11" ht="15" customHeight="1" x14ac:dyDescent="0.25">
      <c r="A113" s="6"/>
      <c r="B113" s="6"/>
      <c r="C113" s="6"/>
      <c r="D113" s="8"/>
      <c r="E113" s="9" t="s">
        <v>109</v>
      </c>
      <c r="F113" s="11">
        <v>0.82721940000000005</v>
      </c>
      <c r="G113" s="11">
        <v>0.2336916</v>
      </c>
      <c r="H113" s="11">
        <v>-0.67</v>
      </c>
      <c r="I113" s="11">
        <v>0.502</v>
      </c>
      <c r="J113" s="11">
        <v>0.47550389999999998</v>
      </c>
      <c r="K113" s="11">
        <v>1.4390879999999999</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heetViews>
  <sheetFormatPr defaultColWidth="8.85546875" defaultRowHeight="15" customHeight="1" x14ac:dyDescent="0.25"/>
  <cols>
    <col min="1" max="1" width="8.85546875" style="14" customWidth="1"/>
    <col min="2" max="2" width="19" style="14" customWidth="1"/>
    <col min="3" max="4" width="13.140625" style="14" customWidth="1"/>
    <col min="5" max="5" width="14.7109375" style="14" customWidth="1"/>
    <col min="6" max="9" width="8.85546875" style="14" customWidth="1"/>
    <col min="10" max="10" width="21.85546875" style="14" customWidth="1"/>
    <col min="11" max="12" width="8.85546875" style="14" customWidth="1"/>
    <col min="13" max="13" width="16.42578125" style="14" customWidth="1"/>
    <col min="14" max="16" width="8.85546875" style="14" customWidth="1"/>
    <col min="17" max="16384" width="8.85546875" style="14"/>
  </cols>
  <sheetData>
    <row r="1" spans="1:15" ht="13.5" customHeight="1" x14ac:dyDescent="0.25">
      <c r="A1" s="6"/>
      <c r="B1" s="6"/>
      <c r="C1" s="6"/>
      <c r="D1" s="6"/>
      <c r="E1" s="6"/>
      <c r="F1" s="6"/>
      <c r="G1" s="6"/>
      <c r="H1" s="6"/>
      <c r="I1" s="6"/>
      <c r="J1" s="6"/>
      <c r="K1" s="6"/>
      <c r="L1" s="6"/>
      <c r="M1" s="6"/>
      <c r="N1" s="6"/>
      <c r="O1" s="6"/>
    </row>
    <row r="2" spans="1:15" ht="13.5" customHeight="1" x14ac:dyDescent="0.25">
      <c r="A2" s="6"/>
      <c r="B2" s="6"/>
      <c r="C2" s="6"/>
      <c r="D2" s="6"/>
      <c r="E2" s="6"/>
      <c r="F2" s="6"/>
      <c r="G2" s="6"/>
      <c r="H2" s="6"/>
      <c r="I2" s="6"/>
      <c r="J2" s="6"/>
      <c r="K2" s="6"/>
      <c r="L2" s="6"/>
      <c r="M2" s="6"/>
      <c r="N2" s="6"/>
      <c r="O2" s="6"/>
    </row>
    <row r="3" spans="1:15" ht="13.5" customHeight="1" x14ac:dyDescent="0.25">
      <c r="A3" s="6"/>
      <c r="B3" s="6"/>
      <c r="C3" s="6"/>
      <c r="D3" s="6"/>
      <c r="E3" s="6"/>
      <c r="F3" s="6"/>
      <c r="G3" s="6"/>
      <c r="H3" s="6"/>
      <c r="I3" s="6"/>
      <c r="J3" s="6"/>
      <c r="K3" s="6"/>
      <c r="L3" s="6"/>
      <c r="M3" s="6"/>
      <c r="N3" s="6"/>
      <c r="O3" s="6"/>
    </row>
    <row r="4" spans="1:15" ht="13.5" customHeight="1" x14ac:dyDescent="0.25">
      <c r="A4" s="6"/>
      <c r="B4" s="6"/>
      <c r="C4" s="15">
        <v>2014</v>
      </c>
      <c r="D4" s="6"/>
      <c r="E4" s="6"/>
      <c r="F4" s="6"/>
      <c r="G4" s="6"/>
      <c r="H4" s="6"/>
      <c r="I4" s="6"/>
      <c r="J4" s="15">
        <v>2017</v>
      </c>
      <c r="K4" s="6"/>
      <c r="L4" s="6"/>
      <c r="M4" s="6"/>
      <c r="N4" s="6"/>
      <c r="O4" s="6"/>
    </row>
    <row r="5" spans="1:15" ht="13.5" customHeight="1" x14ac:dyDescent="0.25">
      <c r="A5" s="6"/>
      <c r="B5" s="6"/>
      <c r="C5" s="6"/>
      <c r="D5" s="6"/>
      <c r="E5" s="6"/>
      <c r="F5" s="6"/>
      <c r="G5" s="6"/>
      <c r="H5" s="6"/>
      <c r="I5" s="6"/>
      <c r="J5" s="6"/>
      <c r="K5" s="6"/>
      <c r="L5" s="6"/>
      <c r="M5" s="6"/>
      <c r="N5" s="6"/>
      <c r="O5" s="6"/>
    </row>
    <row r="6" spans="1:15" ht="13.5" customHeight="1" x14ac:dyDescent="0.25">
      <c r="A6" s="6"/>
      <c r="B6" s="7"/>
      <c r="C6" s="7"/>
      <c r="D6" s="7"/>
      <c r="E6" s="7"/>
      <c r="F6" s="7"/>
      <c r="G6" s="7"/>
      <c r="H6" s="6"/>
      <c r="I6" s="6"/>
      <c r="J6" s="7"/>
      <c r="K6" s="7"/>
      <c r="L6" s="7"/>
      <c r="M6" s="7"/>
      <c r="N6" s="7"/>
      <c r="O6" s="7"/>
    </row>
    <row r="7" spans="1:15" ht="14.45" customHeight="1" x14ac:dyDescent="0.25">
      <c r="A7" s="8"/>
      <c r="B7" s="10"/>
      <c r="C7" s="30" t="s">
        <v>111</v>
      </c>
      <c r="D7" s="31"/>
      <c r="E7" s="31"/>
      <c r="F7" s="32"/>
      <c r="G7" s="10"/>
      <c r="H7" s="16"/>
      <c r="I7" s="8"/>
      <c r="J7" s="10"/>
      <c r="K7" s="30" t="s">
        <v>111</v>
      </c>
      <c r="L7" s="31"/>
      <c r="M7" s="31"/>
      <c r="N7" s="32"/>
      <c r="O7" s="10"/>
    </row>
    <row r="8" spans="1:15" ht="14.45" customHeight="1" x14ac:dyDescent="0.25">
      <c r="A8" s="8"/>
      <c r="B8" s="10"/>
      <c r="C8" s="9" t="s">
        <v>112</v>
      </c>
      <c r="D8" s="9" t="s">
        <v>113</v>
      </c>
      <c r="E8" s="9" t="s">
        <v>114</v>
      </c>
      <c r="F8" s="9" t="s">
        <v>23</v>
      </c>
      <c r="G8" s="9" t="s">
        <v>115</v>
      </c>
      <c r="H8" s="16"/>
      <c r="I8" s="8"/>
      <c r="J8" s="12"/>
      <c r="K8" s="9" t="s">
        <v>112</v>
      </c>
      <c r="L8" s="9" t="s">
        <v>116</v>
      </c>
      <c r="M8" s="9" t="s">
        <v>117</v>
      </c>
      <c r="N8" s="9" t="s">
        <v>23</v>
      </c>
      <c r="O8" s="9" t="s">
        <v>115</v>
      </c>
    </row>
    <row r="9" spans="1:15" ht="14.45" customHeight="1" x14ac:dyDescent="0.25">
      <c r="A9" s="8"/>
      <c r="B9" s="9" t="s">
        <v>118</v>
      </c>
      <c r="C9" s="10"/>
      <c r="D9" s="10"/>
      <c r="E9" s="10"/>
      <c r="F9" s="10"/>
      <c r="G9" s="10"/>
      <c r="H9" s="16"/>
      <c r="I9" s="8"/>
      <c r="J9" s="9" t="s">
        <v>118</v>
      </c>
      <c r="K9" s="10"/>
      <c r="L9" s="10"/>
      <c r="M9" s="10"/>
      <c r="N9" s="10"/>
      <c r="O9" s="10"/>
    </row>
    <row r="10" spans="1:15" ht="14.45" customHeight="1" x14ac:dyDescent="0.25">
      <c r="A10" s="8"/>
      <c r="B10" s="9" t="s">
        <v>119</v>
      </c>
      <c r="C10" s="11">
        <v>41.12</v>
      </c>
      <c r="D10" s="11">
        <v>33.49</v>
      </c>
      <c r="E10" s="11">
        <v>51.44</v>
      </c>
      <c r="F10" s="11">
        <v>75.739999999999995</v>
      </c>
      <c r="G10" s="11">
        <v>53.64</v>
      </c>
      <c r="H10" s="16"/>
      <c r="I10" s="8"/>
      <c r="J10" s="9" t="s">
        <v>119</v>
      </c>
      <c r="K10" s="11">
        <v>45.65</v>
      </c>
      <c r="L10" s="11">
        <v>43.1</v>
      </c>
      <c r="M10" s="11">
        <v>64.05</v>
      </c>
      <c r="N10" s="11">
        <v>87.31</v>
      </c>
      <c r="O10" s="11">
        <v>65.61</v>
      </c>
    </row>
    <row r="11" spans="1:15" ht="14.45" customHeight="1" x14ac:dyDescent="0.25">
      <c r="A11" s="8"/>
      <c r="B11" s="9" t="s">
        <v>120</v>
      </c>
      <c r="C11" s="11">
        <v>58.88</v>
      </c>
      <c r="D11" s="11">
        <v>66.510000000000005</v>
      </c>
      <c r="E11" s="11">
        <v>48.56</v>
      </c>
      <c r="F11" s="11">
        <v>24.26</v>
      </c>
      <c r="G11" s="11">
        <v>46.36</v>
      </c>
      <c r="H11" s="16"/>
      <c r="I11" s="8"/>
      <c r="J11" s="9" t="s">
        <v>120</v>
      </c>
      <c r="K11" s="11">
        <v>54.35</v>
      </c>
      <c r="L11" s="11">
        <v>56.9</v>
      </c>
      <c r="M11" s="11">
        <v>35.950000000000003</v>
      </c>
      <c r="N11" s="11">
        <v>12.69</v>
      </c>
      <c r="O11" s="11">
        <v>34.39</v>
      </c>
    </row>
    <row r="12" spans="1:15" ht="14.45" customHeight="1" x14ac:dyDescent="0.25">
      <c r="A12" s="8"/>
      <c r="B12" s="10"/>
      <c r="C12" s="10"/>
      <c r="D12" s="10"/>
      <c r="E12" s="10"/>
      <c r="F12" s="10"/>
      <c r="G12" s="10"/>
      <c r="H12" s="16"/>
      <c r="I12" s="8"/>
      <c r="J12" s="10"/>
      <c r="K12" s="10"/>
      <c r="L12" s="10"/>
      <c r="M12" s="10"/>
      <c r="N12" s="10"/>
      <c r="O12" s="10"/>
    </row>
    <row r="13" spans="1:15" ht="14.45" customHeight="1" x14ac:dyDescent="0.25">
      <c r="A13" s="8"/>
      <c r="B13" s="9" t="s">
        <v>115</v>
      </c>
      <c r="C13" s="11">
        <v>100</v>
      </c>
      <c r="D13" s="11">
        <v>100</v>
      </c>
      <c r="E13" s="11">
        <v>100</v>
      </c>
      <c r="F13" s="11">
        <v>100</v>
      </c>
      <c r="G13" s="11">
        <v>100</v>
      </c>
      <c r="H13" s="16"/>
      <c r="I13" s="8"/>
      <c r="J13" s="9" t="s">
        <v>115</v>
      </c>
      <c r="K13" s="11">
        <v>100</v>
      </c>
      <c r="L13" s="11">
        <v>100</v>
      </c>
      <c r="M13" s="11">
        <v>100</v>
      </c>
      <c r="N13" s="11">
        <v>100</v>
      </c>
      <c r="O13" s="11">
        <v>100</v>
      </c>
    </row>
    <row r="14" spans="1:15" ht="14.45" customHeight="1" x14ac:dyDescent="0.25">
      <c r="A14" s="8"/>
      <c r="B14" s="10"/>
      <c r="C14" s="10"/>
      <c r="D14" s="10"/>
      <c r="E14" s="10"/>
      <c r="F14" s="10"/>
      <c r="G14" s="10"/>
      <c r="H14" s="16"/>
      <c r="I14" s="8"/>
      <c r="J14" s="10"/>
      <c r="K14" s="10"/>
      <c r="L14" s="10"/>
      <c r="M14" s="10"/>
      <c r="N14" s="10"/>
      <c r="O14" s="10"/>
    </row>
    <row r="15" spans="1:15" ht="14.45" customHeight="1" x14ac:dyDescent="0.25">
      <c r="A15" s="8"/>
      <c r="B15" s="9" t="s">
        <v>121</v>
      </c>
      <c r="C15" s="11">
        <f>701.5183</f>
        <v>701.51829999999995</v>
      </c>
      <c r="D15" s="10"/>
      <c r="E15" s="9" t="s">
        <v>122</v>
      </c>
      <c r="F15" s="10"/>
      <c r="G15" s="10"/>
      <c r="H15" s="16"/>
      <c r="I15" s="8"/>
      <c r="J15" s="9" t="s">
        <v>121</v>
      </c>
      <c r="K15" s="11">
        <f>1100</f>
        <v>1100</v>
      </c>
      <c r="L15" s="10"/>
      <c r="M15" s="9" t="s">
        <v>122</v>
      </c>
      <c r="N15" s="10"/>
      <c r="O15" s="10"/>
    </row>
  </sheetData>
  <mergeCells count="2">
    <mergeCell ref="C7:F7"/>
    <mergeCell ref="K7:N7"/>
  </mergeCell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ColWidth="8.85546875" defaultRowHeight="15" customHeight="1" x14ac:dyDescent="0.25"/>
  <cols>
    <col min="1" max="1" width="23.85546875" style="17" customWidth="1"/>
    <col min="2" max="2" width="12" style="17" customWidth="1"/>
    <col min="3" max="3" width="14.140625" style="17" customWidth="1"/>
    <col min="4" max="4" width="11.42578125" style="17" customWidth="1"/>
    <col min="5" max="9" width="8.85546875" style="17" customWidth="1"/>
    <col min="10" max="10" width="25" style="17" customWidth="1"/>
    <col min="11" max="11" width="15.42578125" style="17" customWidth="1"/>
    <col min="12" max="12" width="15.7109375" style="17" customWidth="1"/>
    <col min="13" max="13" width="18.42578125" style="17" customWidth="1"/>
    <col min="14" max="15" width="8.85546875" style="17" customWidth="1"/>
    <col min="16" max="16384" width="8.85546875" style="17"/>
  </cols>
  <sheetData>
    <row r="1" spans="1:14" ht="13.5" customHeight="1" x14ac:dyDescent="0.25">
      <c r="A1" s="6"/>
      <c r="B1" s="6"/>
      <c r="C1" s="6"/>
      <c r="D1" s="6"/>
      <c r="E1" s="6"/>
      <c r="F1" s="6"/>
      <c r="G1" s="6"/>
      <c r="H1" s="6"/>
      <c r="I1" s="6"/>
      <c r="J1" s="6"/>
      <c r="K1" s="6"/>
      <c r="L1" s="6"/>
      <c r="M1" s="6"/>
      <c r="N1" s="6"/>
    </row>
    <row r="2" spans="1:14" ht="13.5" customHeight="1" x14ac:dyDescent="0.25">
      <c r="A2" s="6"/>
      <c r="B2" s="6"/>
      <c r="C2" s="6"/>
      <c r="D2" s="6"/>
      <c r="E2" s="6"/>
      <c r="F2" s="6"/>
      <c r="G2" s="6"/>
      <c r="H2" s="6"/>
      <c r="I2" s="6"/>
      <c r="J2" s="6"/>
      <c r="K2" s="6"/>
      <c r="L2" s="6"/>
      <c r="M2" s="6"/>
      <c r="N2" s="6"/>
    </row>
    <row r="3" spans="1:14" ht="13.5" customHeight="1" x14ac:dyDescent="0.25">
      <c r="A3" s="6"/>
      <c r="B3" s="6"/>
      <c r="C3" s="6"/>
      <c r="D3" s="6"/>
      <c r="E3" s="6"/>
      <c r="F3" s="6"/>
      <c r="G3" s="6"/>
      <c r="H3" s="6"/>
      <c r="I3" s="6"/>
      <c r="J3" s="6"/>
      <c r="K3" s="6"/>
      <c r="L3" s="6"/>
      <c r="M3" s="6"/>
      <c r="N3" s="6"/>
    </row>
    <row r="4" spans="1:14" ht="13.5" customHeight="1" x14ac:dyDescent="0.25">
      <c r="A4" s="6"/>
      <c r="B4" s="6"/>
      <c r="C4" s="6"/>
      <c r="D4" s="6"/>
      <c r="E4" s="6"/>
      <c r="F4" s="6"/>
      <c r="G4" s="6"/>
      <c r="H4" s="6"/>
      <c r="I4" s="6"/>
      <c r="J4" s="6"/>
      <c r="K4" s="6"/>
      <c r="L4" s="6"/>
      <c r="M4" s="6"/>
      <c r="N4" s="6"/>
    </row>
    <row r="5" spans="1:14" ht="13.5" customHeight="1" x14ac:dyDescent="0.25">
      <c r="A5" s="6"/>
      <c r="B5" s="6"/>
      <c r="C5" s="6"/>
      <c r="D5" s="6"/>
      <c r="E5" s="6"/>
      <c r="F5" s="6"/>
      <c r="G5" s="6"/>
      <c r="H5" s="6"/>
      <c r="I5" s="6"/>
      <c r="J5" s="6"/>
      <c r="K5" s="6"/>
      <c r="L5" s="6"/>
      <c r="M5" s="6"/>
      <c r="N5" s="6"/>
    </row>
    <row r="6" spans="1:14" ht="13.5" customHeight="1" x14ac:dyDescent="0.25">
      <c r="A6" s="6"/>
      <c r="B6" s="6"/>
      <c r="C6" s="6"/>
      <c r="D6" s="6"/>
      <c r="E6" s="6"/>
      <c r="F6" s="6"/>
      <c r="G6" s="6"/>
      <c r="H6" s="6"/>
      <c r="I6" s="6"/>
      <c r="J6" s="6"/>
      <c r="K6" s="6"/>
      <c r="L6" s="6"/>
      <c r="M6" s="6"/>
      <c r="N6" s="6"/>
    </row>
    <row r="7" spans="1:14" ht="13.5" customHeight="1" x14ac:dyDescent="0.25">
      <c r="A7" s="6"/>
      <c r="B7" s="15">
        <v>2014</v>
      </c>
      <c r="C7" s="6"/>
      <c r="D7" s="6"/>
      <c r="E7" s="6"/>
      <c r="F7" s="6"/>
      <c r="G7" s="6"/>
      <c r="H7" s="6"/>
      <c r="I7" s="6"/>
      <c r="J7" s="15">
        <v>2017</v>
      </c>
      <c r="K7" s="6"/>
      <c r="L7" s="6"/>
      <c r="M7" s="6"/>
      <c r="N7" s="6"/>
    </row>
    <row r="8" spans="1:14" ht="13.5" customHeight="1" x14ac:dyDescent="0.25">
      <c r="A8" s="6"/>
      <c r="B8" s="6"/>
      <c r="C8" s="6"/>
      <c r="D8" s="6"/>
      <c r="E8" s="6"/>
      <c r="F8" s="6"/>
      <c r="G8" s="6"/>
      <c r="H8" s="6"/>
      <c r="I8" s="6"/>
      <c r="J8" s="6"/>
      <c r="K8" s="6"/>
      <c r="L8" s="6"/>
      <c r="M8" s="6"/>
      <c r="N8" s="6"/>
    </row>
    <row r="9" spans="1:14" ht="13.5" customHeight="1" x14ac:dyDescent="0.25">
      <c r="A9" s="7"/>
      <c r="B9" s="7"/>
      <c r="C9" s="7"/>
      <c r="D9" s="7"/>
      <c r="E9" s="7"/>
      <c r="F9" s="6"/>
      <c r="G9" s="6"/>
      <c r="H9" s="6"/>
      <c r="I9" s="6"/>
      <c r="J9" s="7"/>
      <c r="K9" s="7"/>
      <c r="L9" s="7"/>
      <c r="M9" s="7"/>
      <c r="N9" s="7"/>
    </row>
    <row r="10" spans="1:14" ht="14.45" customHeight="1" x14ac:dyDescent="0.25">
      <c r="A10" s="10"/>
      <c r="B10" s="9" t="s">
        <v>124</v>
      </c>
      <c r="C10" s="9" t="s">
        <v>125</v>
      </c>
      <c r="D10" s="9" t="s">
        <v>126</v>
      </c>
      <c r="E10" s="9" t="s">
        <v>115</v>
      </c>
      <c r="F10" s="16"/>
      <c r="G10" s="6"/>
      <c r="H10" s="6"/>
      <c r="I10" s="8"/>
      <c r="J10" s="10"/>
      <c r="K10" s="9" t="s">
        <v>124</v>
      </c>
      <c r="L10" s="9" t="s">
        <v>125</v>
      </c>
      <c r="M10" s="9" t="s">
        <v>126</v>
      </c>
      <c r="N10" s="9" t="s">
        <v>115</v>
      </c>
    </row>
    <row r="11" spans="1:14" ht="14.45" customHeight="1" x14ac:dyDescent="0.25">
      <c r="A11" s="9" t="s">
        <v>118</v>
      </c>
      <c r="B11" s="10"/>
      <c r="C11" s="10"/>
      <c r="D11" s="10"/>
      <c r="E11" s="10"/>
      <c r="F11" s="16"/>
      <c r="G11" s="6"/>
      <c r="H11" s="6"/>
      <c r="I11" s="8"/>
      <c r="J11" s="10"/>
      <c r="K11" s="10"/>
      <c r="L11" s="10"/>
      <c r="M11" s="10"/>
      <c r="N11" s="10"/>
    </row>
    <row r="12" spans="1:14" ht="14.45" customHeight="1" x14ac:dyDescent="0.25">
      <c r="A12" s="9" t="s">
        <v>127</v>
      </c>
      <c r="B12" s="11">
        <v>48.8</v>
      </c>
      <c r="C12" s="11">
        <v>71.180000000000007</v>
      </c>
      <c r="D12" s="11">
        <v>92.86</v>
      </c>
      <c r="E12" s="11">
        <v>53.64</v>
      </c>
      <c r="F12" s="16"/>
      <c r="G12" s="6"/>
      <c r="H12" s="6"/>
      <c r="I12" s="8"/>
      <c r="J12" s="9" t="s">
        <v>128</v>
      </c>
      <c r="K12" s="11">
        <v>60.74</v>
      </c>
      <c r="L12" s="11">
        <v>82.09</v>
      </c>
      <c r="M12" s="11">
        <v>92.22</v>
      </c>
      <c r="N12" s="11">
        <v>65.61</v>
      </c>
    </row>
    <row r="13" spans="1:14" ht="14.45" customHeight="1" x14ac:dyDescent="0.25">
      <c r="A13" s="9" t="s">
        <v>129</v>
      </c>
      <c r="B13" s="11">
        <v>51.2</v>
      </c>
      <c r="C13" s="11">
        <v>28.82</v>
      </c>
      <c r="D13" s="11">
        <v>7.14</v>
      </c>
      <c r="E13" s="11">
        <v>46.36</v>
      </c>
      <c r="F13" s="16"/>
      <c r="G13" s="6"/>
      <c r="H13" s="6"/>
      <c r="I13" s="8"/>
      <c r="J13" s="9" t="s">
        <v>130</v>
      </c>
      <c r="K13" s="11">
        <v>39.26</v>
      </c>
      <c r="L13" s="11">
        <v>17.91</v>
      </c>
      <c r="M13" s="11">
        <v>7.78</v>
      </c>
      <c r="N13" s="11">
        <v>34.39</v>
      </c>
    </row>
    <row r="14" spans="1:14" ht="14.45" customHeight="1" x14ac:dyDescent="0.25">
      <c r="A14" s="10"/>
      <c r="B14" s="10"/>
      <c r="C14" s="10"/>
      <c r="D14" s="10"/>
      <c r="E14" s="10"/>
      <c r="F14" s="16"/>
      <c r="G14" s="6"/>
      <c r="H14" s="6"/>
      <c r="I14" s="8"/>
      <c r="J14" s="10"/>
      <c r="K14" s="10"/>
      <c r="L14" s="10"/>
      <c r="M14" s="10"/>
      <c r="N14" s="10"/>
    </row>
    <row r="15" spans="1:14" ht="14.45" customHeight="1" x14ac:dyDescent="0.25">
      <c r="A15" s="9" t="s">
        <v>131</v>
      </c>
      <c r="B15" s="11">
        <v>100</v>
      </c>
      <c r="C15" s="11">
        <v>100</v>
      </c>
      <c r="D15" s="11">
        <v>100</v>
      </c>
      <c r="E15" s="11">
        <v>100</v>
      </c>
      <c r="F15" s="16"/>
      <c r="G15" s="6"/>
      <c r="H15" s="6"/>
      <c r="I15" s="8"/>
      <c r="J15" s="9" t="s">
        <v>132</v>
      </c>
      <c r="K15" s="11">
        <v>100</v>
      </c>
      <c r="L15" s="11">
        <v>100</v>
      </c>
      <c r="M15" s="11">
        <v>100</v>
      </c>
      <c r="N15" s="11">
        <v>100</v>
      </c>
    </row>
    <row r="16" spans="1:14" ht="14.45" customHeight="1" x14ac:dyDescent="0.25">
      <c r="A16" s="10"/>
      <c r="B16" s="10"/>
      <c r="C16" s="10"/>
      <c r="D16" s="10"/>
      <c r="E16" s="10"/>
      <c r="F16" s="16"/>
      <c r="G16" s="6"/>
      <c r="H16" s="6"/>
      <c r="I16" s="8"/>
      <c r="J16" s="10"/>
      <c r="K16" s="10"/>
      <c r="L16" s="10"/>
      <c r="M16" s="10"/>
      <c r="N16" s="10"/>
    </row>
    <row r="17" spans="1:14" ht="14.45" customHeight="1" x14ac:dyDescent="0.25">
      <c r="A17" s="9" t="s">
        <v>133</v>
      </c>
      <c r="B17" s="9" t="s">
        <v>134</v>
      </c>
      <c r="C17" s="10"/>
      <c r="D17" s="10"/>
      <c r="E17" s="10"/>
      <c r="F17" s="16"/>
      <c r="G17" s="6"/>
      <c r="H17" s="6"/>
      <c r="I17" s="8"/>
      <c r="J17" s="9" t="s">
        <v>135</v>
      </c>
      <c r="K17" s="9" t="s">
        <v>136</v>
      </c>
      <c r="L17" s="10"/>
      <c r="M17" s="10"/>
      <c r="N17" s="10"/>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ColWidth="8.85546875" defaultRowHeight="15" customHeight="1" x14ac:dyDescent="0.25"/>
  <cols>
    <col min="1" max="2" width="8.85546875" style="18" customWidth="1"/>
    <col min="3" max="3" width="25.140625" style="18" customWidth="1"/>
    <col min="4" max="4" width="22.42578125" style="18" customWidth="1"/>
    <col min="5" max="8" width="8.85546875" style="18" customWidth="1"/>
    <col min="9" max="9" width="26.42578125" style="18" customWidth="1"/>
    <col min="10" max="10" width="11.140625" style="18" customWidth="1"/>
    <col min="11" max="13" width="8.85546875" style="18" customWidth="1"/>
    <col min="14" max="16384" width="8.85546875" style="18"/>
  </cols>
  <sheetData>
    <row r="1" spans="1:12" ht="13.5" customHeight="1" x14ac:dyDescent="0.25">
      <c r="A1" s="6"/>
      <c r="B1" s="6"/>
      <c r="C1" s="6"/>
      <c r="D1" s="6"/>
      <c r="E1" s="6"/>
      <c r="F1" s="6"/>
      <c r="G1" s="6"/>
      <c r="H1" s="6"/>
      <c r="I1" s="6"/>
      <c r="J1" s="6"/>
      <c r="K1" s="6"/>
      <c r="L1" s="6"/>
    </row>
    <row r="2" spans="1:12" ht="13.5" customHeight="1" x14ac:dyDescent="0.25">
      <c r="A2" s="6"/>
      <c r="B2" s="6"/>
      <c r="C2" s="6"/>
      <c r="D2" s="6"/>
      <c r="E2" s="6"/>
      <c r="F2" s="6"/>
      <c r="G2" s="6"/>
      <c r="H2" s="6"/>
      <c r="I2" s="6"/>
      <c r="J2" s="6"/>
      <c r="K2" s="6"/>
      <c r="L2" s="6"/>
    </row>
    <row r="3" spans="1:12" ht="13.5" customHeight="1" x14ac:dyDescent="0.25">
      <c r="A3" s="6"/>
      <c r="B3" s="6"/>
      <c r="C3" s="6"/>
      <c r="D3" s="6"/>
      <c r="E3" s="6"/>
      <c r="F3" s="6"/>
      <c r="G3" s="6"/>
      <c r="H3" s="6"/>
      <c r="I3" s="6"/>
      <c r="J3" s="6"/>
      <c r="K3" s="6"/>
      <c r="L3" s="6"/>
    </row>
    <row r="4" spans="1:12" ht="13.5" customHeight="1" x14ac:dyDescent="0.25">
      <c r="A4" s="6"/>
      <c r="B4" s="6"/>
      <c r="C4" s="6"/>
      <c r="D4" s="6"/>
      <c r="E4" s="6"/>
      <c r="F4" s="6"/>
      <c r="G4" s="6"/>
      <c r="H4" s="6"/>
      <c r="I4" s="6"/>
      <c r="J4" s="6"/>
      <c r="K4" s="6"/>
      <c r="L4" s="6"/>
    </row>
    <row r="5" spans="1:12" ht="13.5" customHeight="1" x14ac:dyDescent="0.25">
      <c r="A5" s="6"/>
      <c r="B5" s="6"/>
      <c r="C5" s="6"/>
      <c r="D5" s="6"/>
      <c r="E5" s="6"/>
      <c r="F5" s="6"/>
      <c r="G5" s="6"/>
      <c r="H5" s="6"/>
      <c r="I5" s="6"/>
      <c r="J5" s="6"/>
      <c r="K5" s="6"/>
      <c r="L5" s="6"/>
    </row>
    <row r="6" spans="1:12" ht="13.5" customHeight="1" x14ac:dyDescent="0.25">
      <c r="A6" s="6"/>
      <c r="B6" s="6"/>
      <c r="C6" s="15">
        <v>2014</v>
      </c>
      <c r="D6" s="6"/>
      <c r="E6" s="6"/>
      <c r="F6" s="6"/>
      <c r="G6" s="6"/>
      <c r="H6" s="6"/>
      <c r="I6" s="15">
        <v>2017</v>
      </c>
      <c r="J6" s="6"/>
      <c r="K6" s="6"/>
      <c r="L6" s="6"/>
    </row>
    <row r="7" spans="1:12" ht="13.5" customHeight="1" x14ac:dyDescent="0.25">
      <c r="A7" s="6"/>
      <c r="B7" s="6"/>
      <c r="C7" s="6"/>
      <c r="D7" s="6"/>
      <c r="E7" s="6"/>
      <c r="F7" s="6"/>
      <c r="G7" s="6"/>
      <c r="H7" s="6"/>
      <c r="I7" s="6"/>
      <c r="J7" s="6"/>
      <c r="K7" s="6"/>
      <c r="L7" s="6"/>
    </row>
    <row r="8" spans="1:12" ht="13.5" customHeight="1" x14ac:dyDescent="0.25">
      <c r="A8" s="6"/>
      <c r="B8" s="6"/>
      <c r="C8" s="7"/>
      <c r="D8" s="7"/>
      <c r="E8" s="7"/>
      <c r="F8" s="7"/>
      <c r="G8" s="6"/>
      <c r="H8" s="6"/>
      <c r="I8" s="7"/>
      <c r="J8" s="7"/>
      <c r="K8" s="7"/>
      <c r="L8" s="7"/>
    </row>
    <row r="9" spans="1:12" ht="14.45" customHeight="1" x14ac:dyDescent="0.25">
      <c r="A9" s="6"/>
      <c r="B9" s="8"/>
      <c r="C9" s="10"/>
      <c r="D9" s="30" t="s">
        <v>28</v>
      </c>
      <c r="E9" s="32"/>
      <c r="F9" s="10"/>
      <c r="G9" s="16"/>
      <c r="H9" s="8"/>
      <c r="I9" s="10"/>
      <c r="J9" s="30" t="s">
        <v>28</v>
      </c>
      <c r="K9" s="32"/>
      <c r="L9" s="10"/>
    </row>
    <row r="10" spans="1:12" ht="14.45" customHeight="1" x14ac:dyDescent="0.25">
      <c r="A10" s="6"/>
      <c r="B10" s="8"/>
      <c r="C10" s="9" t="s">
        <v>118</v>
      </c>
      <c r="D10" s="9" t="s">
        <v>138</v>
      </c>
      <c r="E10" s="9" t="s">
        <v>29</v>
      </c>
      <c r="F10" s="9" t="s">
        <v>115</v>
      </c>
      <c r="G10" s="16"/>
      <c r="H10" s="8"/>
      <c r="I10" s="9" t="s">
        <v>118</v>
      </c>
      <c r="J10" s="9" t="s">
        <v>138</v>
      </c>
      <c r="K10" s="9" t="s">
        <v>29</v>
      </c>
      <c r="L10" s="9" t="s">
        <v>115</v>
      </c>
    </row>
    <row r="11" spans="1:12" ht="14.45" customHeight="1" x14ac:dyDescent="0.25">
      <c r="A11" s="6"/>
      <c r="B11" s="8"/>
      <c r="C11" s="10"/>
      <c r="D11" s="10"/>
      <c r="E11" s="10"/>
      <c r="F11" s="10"/>
      <c r="G11" s="16"/>
      <c r="H11" s="8"/>
      <c r="I11" s="10"/>
      <c r="J11" s="10"/>
      <c r="K11" s="10"/>
      <c r="L11" s="10"/>
    </row>
    <row r="12" spans="1:12" ht="14.45" customHeight="1" x14ac:dyDescent="0.25">
      <c r="A12" s="6"/>
      <c r="B12" s="8"/>
      <c r="C12" s="9" t="s">
        <v>119</v>
      </c>
      <c r="D12" s="11">
        <v>33.630000000000003</v>
      </c>
      <c r="E12" s="11">
        <v>86.41</v>
      </c>
      <c r="F12" s="11">
        <v>53.64</v>
      </c>
      <c r="G12" s="16"/>
      <c r="H12" s="8"/>
      <c r="I12" s="9" t="s">
        <v>119</v>
      </c>
      <c r="J12" s="11">
        <v>45.82</v>
      </c>
      <c r="K12" s="11">
        <v>92.72</v>
      </c>
      <c r="L12" s="11">
        <v>65.61</v>
      </c>
    </row>
    <row r="13" spans="1:12" ht="14.45" customHeight="1" x14ac:dyDescent="0.25">
      <c r="A13" s="6"/>
      <c r="B13" s="8"/>
      <c r="C13" s="9" t="s">
        <v>120</v>
      </c>
      <c r="D13" s="11">
        <v>66.37</v>
      </c>
      <c r="E13" s="11">
        <v>13.59</v>
      </c>
      <c r="F13" s="11">
        <v>46.36</v>
      </c>
      <c r="G13" s="16"/>
      <c r="H13" s="8"/>
      <c r="I13" s="9" t="s">
        <v>120</v>
      </c>
      <c r="J13" s="11">
        <v>54.18</v>
      </c>
      <c r="K13" s="11">
        <v>7.28</v>
      </c>
      <c r="L13" s="11">
        <v>34.39</v>
      </c>
    </row>
    <row r="14" spans="1:12" ht="14.45" customHeight="1" x14ac:dyDescent="0.25">
      <c r="A14" s="6"/>
      <c r="B14" s="8"/>
      <c r="C14" s="10"/>
      <c r="D14" s="10"/>
      <c r="E14" s="10"/>
      <c r="F14" s="10"/>
      <c r="G14" s="16"/>
      <c r="H14" s="8"/>
      <c r="I14" s="10"/>
      <c r="J14" s="10"/>
      <c r="K14" s="10"/>
      <c r="L14" s="10"/>
    </row>
    <row r="15" spans="1:12" ht="14.45" customHeight="1" x14ac:dyDescent="0.25">
      <c r="A15" s="6"/>
      <c r="B15" s="8"/>
      <c r="C15" s="9" t="s">
        <v>115</v>
      </c>
      <c r="D15" s="11">
        <v>100</v>
      </c>
      <c r="E15" s="11">
        <v>100</v>
      </c>
      <c r="F15" s="11">
        <v>100</v>
      </c>
      <c r="G15" s="16"/>
      <c r="H15" s="8"/>
      <c r="I15" s="9" t="s">
        <v>115</v>
      </c>
      <c r="J15" s="11">
        <v>100</v>
      </c>
      <c r="K15" s="11">
        <v>100</v>
      </c>
      <c r="L15" s="11">
        <v>100</v>
      </c>
    </row>
    <row r="16" spans="1:12" ht="14.45" customHeight="1" x14ac:dyDescent="0.25">
      <c r="A16" s="6"/>
      <c r="B16" s="8"/>
      <c r="C16" s="10"/>
      <c r="D16" s="10"/>
      <c r="E16" s="10"/>
      <c r="F16" s="10"/>
      <c r="G16" s="16"/>
      <c r="H16" s="8"/>
      <c r="I16" s="10"/>
      <c r="J16" s="10"/>
      <c r="K16" s="10"/>
      <c r="L16" s="10"/>
    </row>
    <row r="17" spans="1:12" ht="14.45" customHeight="1" x14ac:dyDescent="0.25">
      <c r="A17" s="6"/>
      <c r="B17" s="8"/>
      <c r="C17" s="9" t="s">
        <v>139</v>
      </c>
      <c r="D17" s="10"/>
      <c r="E17" s="9" t="s">
        <v>122</v>
      </c>
      <c r="F17" s="10"/>
      <c r="G17" s="16"/>
      <c r="H17" s="8"/>
      <c r="I17" s="9" t="s">
        <v>140</v>
      </c>
      <c r="J17" s="10"/>
      <c r="K17" s="9" t="s">
        <v>122</v>
      </c>
      <c r="L17" s="10"/>
    </row>
  </sheetData>
  <mergeCells count="2">
    <mergeCell ref="J9:K9"/>
    <mergeCell ref="D9:E9"/>
  </mergeCells>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ColWidth="8.85546875" defaultRowHeight="15" customHeight="1" x14ac:dyDescent="0.25"/>
  <cols>
    <col min="1" max="2" width="8.85546875" style="19" customWidth="1"/>
    <col min="3" max="5" width="22.85546875" style="19" customWidth="1"/>
    <col min="6" max="6" width="29.85546875" style="19" customWidth="1"/>
    <col min="7" max="7" width="13.140625" style="19" customWidth="1"/>
    <col min="8" max="9" width="8.85546875" style="19" customWidth="1"/>
    <col min="10" max="12" width="37.85546875" style="19" customWidth="1"/>
    <col min="13" max="13" width="25.42578125" style="19" customWidth="1"/>
    <col min="14" max="15" width="8.85546875" style="19" customWidth="1"/>
    <col min="16" max="16384" width="8.85546875" style="19"/>
  </cols>
  <sheetData>
    <row r="1" spans="1:14" ht="13.5" customHeight="1" x14ac:dyDescent="0.25">
      <c r="A1" s="6"/>
      <c r="B1" s="6"/>
      <c r="C1" s="6"/>
      <c r="D1" s="6"/>
      <c r="E1" s="6"/>
      <c r="F1" s="6"/>
      <c r="G1" s="6"/>
      <c r="H1" s="6"/>
      <c r="I1" s="6"/>
      <c r="J1" s="6"/>
      <c r="K1" s="6"/>
      <c r="L1" s="6"/>
      <c r="M1" s="6"/>
      <c r="N1" s="6"/>
    </row>
    <row r="2" spans="1:14" ht="13.5" customHeight="1" x14ac:dyDescent="0.25">
      <c r="A2" s="6"/>
      <c r="B2" s="6"/>
      <c r="C2" s="6"/>
      <c r="D2" s="6"/>
      <c r="E2" s="6"/>
      <c r="F2" s="6"/>
      <c r="G2" s="6"/>
      <c r="H2" s="6"/>
      <c r="I2" s="6"/>
      <c r="J2" s="6"/>
      <c r="K2" s="6"/>
      <c r="L2" s="6"/>
      <c r="M2" s="6"/>
      <c r="N2" s="6"/>
    </row>
    <row r="3" spans="1:14" ht="13.5" customHeight="1" x14ac:dyDescent="0.25">
      <c r="A3" s="6"/>
      <c r="B3" s="6"/>
      <c r="C3" s="6"/>
      <c r="D3" s="6"/>
      <c r="E3" s="6"/>
      <c r="F3" s="6"/>
      <c r="G3" s="6"/>
      <c r="H3" s="6"/>
      <c r="I3" s="6"/>
      <c r="J3" s="6"/>
      <c r="K3" s="6"/>
      <c r="L3" s="6"/>
      <c r="M3" s="6"/>
      <c r="N3" s="6"/>
    </row>
    <row r="4" spans="1:14" ht="13.5" customHeight="1" x14ac:dyDescent="0.25">
      <c r="A4" s="6"/>
      <c r="B4" s="6"/>
      <c r="C4" s="6"/>
      <c r="D4" s="6"/>
      <c r="E4" s="6"/>
      <c r="F4" s="6"/>
      <c r="G4" s="6"/>
      <c r="H4" s="6"/>
      <c r="I4" s="6"/>
      <c r="J4" s="6"/>
      <c r="K4" s="6"/>
      <c r="L4" s="6"/>
      <c r="M4" s="6"/>
      <c r="N4" s="6"/>
    </row>
    <row r="5" spans="1:14" ht="13.5" customHeight="1" x14ac:dyDescent="0.25">
      <c r="A5" s="6"/>
      <c r="B5" s="6"/>
      <c r="C5" s="6"/>
      <c r="D5" s="6"/>
      <c r="E5" s="6"/>
      <c r="F5" s="6"/>
      <c r="G5" s="6"/>
      <c r="H5" s="6"/>
      <c r="I5" s="6"/>
      <c r="J5" s="6"/>
      <c r="K5" s="6"/>
      <c r="L5" s="6"/>
      <c r="M5" s="6"/>
      <c r="N5" s="6"/>
    </row>
    <row r="6" spans="1:14" ht="13.5" customHeight="1" x14ac:dyDescent="0.25">
      <c r="A6" s="6"/>
      <c r="B6" s="6"/>
      <c r="C6" s="6"/>
      <c r="D6" s="6"/>
      <c r="E6" s="6"/>
      <c r="F6" s="6"/>
      <c r="G6" s="6"/>
      <c r="H6" s="6"/>
      <c r="I6" s="6"/>
      <c r="J6" s="6"/>
      <c r="K6" s="6"/>
      <c r="L6" s="6"/>
      <c r="M6" s="6"/>
      <c r="N6" s="6"/>
    </row>
    <row r="7" spans="1:14" ht="13.5" customHeight="1" x14ac:dyDescent="0.25">
      <c r="A7" s="6"/>
      <c r="B7" s="6"/>
      <c r="C7" s="6"/>
      <c r="D7" s="15">
        <v>2014</v>
      </c>
      <c r="E7" s="6"/>
      <c r="F7" s="6"/>
      <c r="G7" s="6"/>
      <c r="H7" s="6"/>
      <c r="I7" s="6"/>
      <c r="J7" s="6"/>
      <c r="K7" s="6"/>
      <c r="L7" s="6"/>
      <c r="M7" s="6"/>
      <c r="N7" s="6"/>
    </row>
    <row r="8" spans="1:14" ht="13.5" customHeight="1" x14ac:dyDescent="0.25">
      <c r="A8" s="6"/>
      <c r="B8" s="6"/>
      <c r="C8" s="6"/>
      <c r="D8" s="6"/>
      <c r="E8" s="6"/>
      <c r="F8" s="6"/>
      <c r="G8" s="6"/>
      <c r="H8" s="6"/>
      <c r="I8" s="6"/>
      <c r="J8" s="6"/>
      <c r="K8" s="15">
        <v>2017</v>
      </c>
      <c r="L8" s="6"/>
      <c r="M8" s="6"/>
      <c r="N8" s="6"/>
    </row>
    <row r="9" spans="1:14" ht="13.5" customHeight="1" x14ac:dyDescent="0.25">
      <c r="A9" s="6"/>
      <c r="B9" s="6"/>
      <c r="C9" s="7"/>
      <c r="D9" s="7"/>
      <c r="E9" s="7"/>
      <c r="F9" s="7"/>
      <c r="G9" s="7"/>
      <c r="H9" s="6"/>
      <c r="I9" s="6"/>
      <c r="J9" s="7"/>
      <c r="K9" s="7"/>
      <c r="L9" s="7"/>
      <c r="M9" s="7"/>
      <c r="N9" s="7"/>
    </row>
    <row r="10" spans="1:14" ht="14.45" customHeight="1" x14ac:dyDescent="0.25">
      <c r="A10" s="6"/>
      <c r="B10" s="8"/>
      <c r="C10" s="30" t="s">
        <v>143</v>
      </c>
      <c r="D10" s="31"/>
      <c r="E10" s="31"/>
      <c r="F10" s="31"/>
      <c r="G10" s="32"/>
      <c r="H10" s="16"/>
      <c r="I10" s="8"/>
      <c r="J10" s="10"/>
      <c r="K10" s="30" t="s">
        <v>143</v>
      </c>
      <c r="L10" s="31"/>
      <c r="M10" s="31"/>
      <c r="N10" s="32"/>
    </row>
    <row r="11" spans="1:14" ht="14.45" customHeight="1" x14ac:dyDescent="0.25">
      <c r="A11" s="6"/>
      <c r="B11" s="8"/>
      <c r="C11" s="9" t="s">
        <v>144</v>
      </c>
      <c r="D11" s="9" t="s">
        <v>145</v>
      </c>
      <c r="E11" s="9" t="s">
        <v>146</v>
      </c>
      <c r="F11" s="9" t="s">
        <v>147</v>
      </c>
      <c r="G11" s="9" t="s">
        <v>115</v>
      </c>
      <c r="H11" s="16"/>
      <c r="I11" s="8"/>
      <c r="J11" s="9" t="s">
        <v>118</v>
      </c>
      <c r="K11" s="9" t="s">
        <v>148</v>
      </c>
      <c r="L11" s="9" t="s">
        <v>149</v>
      </c>
      <c r="M11" s="9" t="s">
        <v>126</v>
      </c>
      <c r="N11" s="9" t="s">
        <v>115</v>
      </c>
    </row>
    <row r="12" spans="1:14" ht="14.45" customHeight="1" x14ac:dyDescent="0.25">
      <c r="A12" s="6"/>
      <c r="B12" s="8"/>
      <c r="C12" s="10"/>
      <c r="D12" s="10"/>
      <c r="E12" s="10"/>
      <c r="F12" s="10"/>
      <c r="G12" s="10"/>
      <c r="H12" s="16"/>
      <c r="I12" s="8"/>
      <c r="J12" s="10"/>
      <c r="K12" s="10"/>
      <c r="L12" s="10"/>
      <c r="M12" s="10"/>
      <c r="N12" s="10"/>
    </row>
    <row r="13" spans="1:14" ht="14.45" customHeight="1" x14ac:dyDescent="0.25">
      <c r="A13" s="6"/>
      <c r="B13" s="8"/>
      <c r="C13" s="9" t="s">
        <v>119</v>
      </c>
      <c r="D13" s="11">
        <v>85.62</v>
      </c>
      <c r="E13" s="11">
        <v>46.15</v>
      </c>
      <c r="F13" s="11">
        <v>60.43</v>
      </c>
      <c r="G13" s="11">
        <v>53.64</v>
      </c>
      <c r="H13" s="16"/>
      <c r="I13" s="8"/>
      <c r="J13" s="9" t="s">
        <v>119</v>
      </c>
      <c r="K13" s="11">
        <v>87.76</v>
      </c>
      <c r="L13" s="11">
        <v>56.51</v>
      </c>
      <c r="M13" s="11">
        <v>84.59</v>
      </c>
      <c r="N13" s="11">
        <v>65.61</v>
      </c>
    </row>
    <row r="14" spans="1:14" ht="14.45" customHeight="1" x14ac:dyDescent="0.25">
      <c r="A14" s="6"/>
      <c r="B14" s="8"/>
      <c r="C14" s="9" t="s">
        <v>120</v>
      </c>
      <c r="D14" s="11">
        <v>14.38</v>
      </c>
      <c r="E14" s="11">
        <v>53.85</v>
      </c>
      <c r="F14" s="11">
        <v>39.57</v>
      </c>
      <c r="G14" s="11">
        <v>46.36</v>
      </c>
      <c r="H14" s="16"/>
      <c r="I14" s="8"/>
      <c r="J14" s="9" t="s">
        <v>120</v>
      </c>
      <c r="K14" s="11">
        <v>12.24</v>
      </c>
      <c r="L14" s="11">
        <v>43.49</v>
      </c>
      <c r="M14" s="11">
        <v>15.41</v>
      </c>
      <c r="N14" s="11">
        <v>34.39</v>
      </c>
    </row>
    <row r="15" spans="1:14" ht="14.45" customHeight="1" x14ac:dyDescent="0.25">
      <c r="A15" s="6"/>
      <c r="B15" s="8"/>
      <c r="C15" s="10"/>
      <c r="D15" s="10"/>
      <c r="E15" s="10"/>
      <c r="F15" s="10"/>
      <c r="G15" s="10"/>
      <c r="H15" s="16"/>
      <c r="I15" s="8"/>
      <c r="J15" s="10"/>
      <c r="K15" s="10"/>
      <c r="L15" s="10"/>
      <c r="M15" s="10"/>
      <c r="N15" s="10"/>
    </row>
    <row r="16" spans="1:14" ht="14.45" customHeight="1" x14ac:dyDescent="0.25">
      <c r="A16" s="6"/>
      <c r="B16" s="8"/>
      <c r="C16" s="9" t="s">
        <v>115</v>
      </c>
      <c r="D16" s="11">
        <v>100</v>
      </c>
      <c r="E16" s="11">
        <v>100</v>
      </c>
      <c r="F16" s="11">
        <v>100</v>
      </c>
      <c r="G16" s="11">
        <v>100</v>
      </c>
      <c r="H16" s="16"/>
      <c r="I16" s="8"/>
      <c r="J16" s="9" t="s">
        <v>115</v>
      </c>
      <c r="K16" s="11">
        <v>100</v>
      </c>
      <c r="L16" s="11">
        <v>100</v>
      </c>
      <c r="M16" s="11">
        <v>100</v>
      </c>
      <c r="N16" s="11">
        <v>100</v>
      </c>
    </row>
    <row r="17" spans="1:14" ht="14.45" customHeight="1" x14ac:dyDescent="0.25">
      <c r="A17" s="6"/>
      <c r="B17" s="8"/>
      <c r="C17" s="10"/>
      <c r="D17" s="10"/>
      <c r="E17" s="10"/>
      <c r="F17" s="10"/>
      <c r="G17" s="10"/>
      <c r="H17" s="16"/>
      <c r="I17" s="8"/>
      <c r="J17" s="10"/>
      <c r="K17" s="10"/>
      <c r="L17" s="10"/>
      <c r="M17" s="10"/>
      <c r="N17" s="10"/>
    </row>
    <row r="18" spans="1:14" ht="14.45" customHeight="1" x14ac:dyDescent="0.25">
      <c r="A18" s="6"/>
      <c r="B18" s="8"/>
      <c r="C18" s="9" t="s">
        <v>150</v>
      </c>
      <c r="D18" s="9" t="s">
        <v>134</v>
      </c>
      <c r="E18" s="10"/>
      <c r="F18" s="10"/>
      <c r="G18" s="10"/>
      <c r="H18" s="16"/>
      <c r="I18" s="8"/>
      <c r="J18" s="9" t="s">
        <v>151</v>
      </c>
      <c r="K18" s="9" t="s">
        <v>122</v>
      </c>
      <c r="L18" s="10"/>
      <c r="M18" s="10"/>
      <c r="N18" s="10"/>
    </row>
  </sheetData>
  <mergeCells count="2">
    <mergeCell ref="C10:G10"/>
    <mergeCell ref="K10:N10"/>
  </mergeCell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showGridLines="0" workbookViewId="0"/>
  </sheetViews>
  <sheetFormatPr defaultColWidth="8.85546875" defaultRowHeight="15" customHeight="1" x14ac:dyDescent="0.25"/>
  <cols>
    <col min="1" max="2" width="8.85546875" style="20" customWidth="1"/>
    <col min="3" max="3" width="17" style="20" customWidth="1"/>
    <col min="4" max="4" width="18.42578125" style="20" customWidth="1"/>
    <col min="5" max="9" width="8.85546875" style="20" customWidth="1"/>
    <col min="10" max="10" width="19.28515625" style="20" customWidth="1"/>
    <col min="11" max="11" width="14.42578125" style="20" customWidth="1"/>
    <col min="12" max="15" width="8.85546875" style="20" customWidth="1"/>
    <col min="16" max="16384" width="8.85546875" style="20"/>
  </cols>
  <sheetData>
    <row r="1" spans="1:14" ht="15" customHeight="1" x14ac:dyDescent="0.25">
      <c r="A1" s="6"/>
      <c r="B1" s="6"/>
      <c r="C1" s="6"/>
      <c r="D1" s="6"/>
      <c r="E1" s="6"/>
      <c r="F1" s="6"/>
      <c r="G1" s="6"/>
      <c r="H1" s="6"/>
      <c r="I1" s="6"/>
      <c r="J1" s="6"/>
      <c r="K1" s="6"/>
      <c r="L1" s="6"/>
      <c r="M1" s="6"/>
      <c r="N1" s="6"/>
    </row>
    <row r="2" spans="1:14" ht="15" customHeight="1" x14ac:dyDescent="0.25">
      <c r="A2" s="6"/>
      <c r="B2" s="6"/>
      <c r="C2" s="6"/>
      <c r="D2" s="6"/>
      <c r="E2" s="6"/>
      <c r="F2" s="6"/>
      <c r="G2" s="6"/>
      <c r="H2" s="6"/>
      <c r="I2" s="6"/>
      <c r="J2" s="6"/>
      <c r="K2" s="6"/>
      <c r="L2" s="6"/>
      <c r="M2" s="6"/>
      <c r="N2" s="6"/>
    </row>
    <row r="3" spans="1:14" ht="15" customHeight="1" x14ac:dyDescent="0.25">
      <c r="A3" s="6"/>
      <c r="B3" s="6"/>
      <c r="C3" s="6"/>
      <c r="D3" s="15">
        <v>2014</v>
      </c>
      <c r="E3" s="6"/>
      <c r="F3" s="6"/>
      <c r="G3" s="6"/>
      <c r="H3" s="6"/>
      <c r="I3" s="6"/>
      <c r="J3" s="6"/>
      <c r="K3" s="6"/>
      <c r="L3" s="15">
        <v>2017</v>
      </c>
      <c r="M3" s="6"/>
      <c r="N3" s="6"/>
    </row>
    <row r="4" spans="1:14" ht="15" customHeight="1" x14ac:dyDescent="0.25">
      <c r="A4" s="6"/>
      <c r="B4" s="6"/>
      <c r="C4" s="7"/>
      <c r="D4" s="7"/>
      <c r="E4" s="7"/>
      <c r="F4" s="7"/>
      <c r="G4" s="7"/>
      <c r="H4" s="6"/>
      <c r="I4" s="6"/>
      <c r="J4" s="7"/>
      <c r="K4" s="7"/>
      <c r="L4" s="7"/>
      <c r="M4" s="7"/>
      <c r="N4" s="7"/>
    </row>
    <row r="5" spans="1:14" ht="15" customHeight="1" x14ac:dyDescent="0.25">
      <c r="A5" s="6"/>
      <c r="B5" s="8"/>
      <c r="C5" s="9" t="s">
        <v>153</v>
      </c>
      <c r="D5" s="9" t="s">
        <v>154</v>
      </c>
      <c r="E5" s="9" t="s">
        <v>155</v>
      </c>
      <c r="F5" s="30" t="s">
        <v>156</v>
      </c>
      <c r="G5" s="32"/>
      <c r="H5" s="21"/>
      <c r="I5" s="22"/>
      <c r="J5" s="9" t="s">
        <v>153</v>
      </c>
      <c r="K5" s="9" t="s">
        <v>154</v>
      </c>
      <c r="L5" s="9" t="s">
        <v>155</v>
      </c>
      <c r="M5" s="30" t="s">
        <v>157</v>
      </c>
      <c r="N5" s="32"/>
    </row>
    <row r="6" spans="1:14" ht="15" customHeight="1" x14ac:dyDescent="0.25">
      <c r="A6" s="6"/>
      <c r="B6" s="8"/>
      <c r="C6" s="9" t="s">
        <v>158</v>
      </c>
      <c r="D6" s="11">
        <v>0.1180556</v>
      </c>
      <c r="E6" s="11">
        <v>2.6983300000000002E-2</v>
      </c>
      <c r="F6" s="11">
        <v>7.4537199999999998E-2</v>
      </c>
      <c r="G6" s="11">
        <v>0.1819857</v>
      </c>
      <c r="H6" s="23"/>
      <c r="I6" s="24">
        <f t="shared" ref="I6:I37" si="0">(D6-K6)*100</f>
        <v>-4.3402700000000003</v>
      </c>
      <c r="J6" s="9" t="s">
        <v>159</v>
      </c>
      <c r="K6" s="11">
        <v>0.1614583</v>
      </c>
      <c r="L6" s="11">
        <v>2.6624200000000001E-2</v>
      </c>
      <c r="M6" s="11">
        <v>0.1157933</v>
      </c>
      <c r="N6" s="11">
        <v>0.22063830000000001</v>
      </c>
    </row>
    <row r="7" spans="1:14" ht="15" customHeight="1" x14ac:dyDescent="0.25">
      <c r="A7" s="6"/>
      <c r="B7" s="8"/>
      <c r="C7" s="9" t="s">
        <v>39</v>
      </c>
      <c r="D7" s="11">
        <v>0.14204549999999999</v>
      </c>
      <c r="E7" s="11">
        <v>2.6389200000000002E-2</v>
      </c>
      <c r="F7" s="11">
        <v>9.7714899999999993E-2</v>
      </c>
      <c r="G7" s="11">
        <v>0.20198540000000001</v>
      </c>
      <c r="H7" s="23"/>
      <c r="I7" s="25">
        <f t="shared" si="0"/>
        <v>11.851609999999999</v>
      </c>
      <c r="J7" s="9" t="s">
        <v>39</v>
      </c>
      <c r="K7" s="11">
        <v>2.3529399999999999E-2</v>
      </c>
      <c r="L7" s="11">
        <v>9.5107999999999998E-3</v>
      </c>
      <c r="M7" s="11">
        <v>1.05909E-2</v>
      </c>
      <c r="N7" s="11">
        <v>5.1452299999999999E-2</v>
      </c>
    </row>
    <row r="8" spans="1:14" ht="15" customHeight="1" x14ac:dyDescent="0.25">
      <c r="A8" s="6"/>
      <c r="B8" s="8"/>
      <c r="C8" s="9" t="s">
        <v>40</v>
      </c>
      <c r="D8" s="11">
        <v>0.13125000000000001</v>
      </c>
      <c r="E8" s="11">
        <v>2.6779299999999999E-2</v>
      </c>
      <c r="F8" s="11">
        <v>8.7039199999999997E-2</v>
      </c>
      <c r="G8" s="11">
        <v>0.1931659</v>
      </c>
      <c r="H8" s="23"/>
      <c r="I8" s="25">
        <f t="shared" si="0"/>
        <v>6.8750000000000009</v>
      </c>
      <c r="J8" s="9" t="s">
        <v>40</v>
      </c>
      <c r="K8" s="11">
        <v>6.25E-2</v>
      </c>
      <c r="L8" s="11">
        <v>1.7514999999999999E-2</v>
      </c>
      <c r="M8" s="11">
        <v>3.5777900000000001E-2</v>
      </c>
      <c r="N8" s="11">
        <v>0.1069664</v>
      </c>
    </row>
    <row r="9" spans="1:14" ht="15" customHeight="1" x14ac:dyDescent="0.25">
      <c r="A9" s="6"/>
      <c r="B9" s="8"/>
      <c r="C9" s="9" t="s">
        <v>41</v>
      </c>
      <c r="D9" s="11">
        <v>0.1979167</v>
      </c>
      <c r="E9" s="11">
        <v>2.8829299999999999E-2</v>
      </c>
      <c r="F9" s="11">
        <v>0.1473719</v>
      </c>
      <c r="G9" s="11">
        <v>0.26050050000000002</v>
      </c>
      <c r="H9" s="23"/>
      <c r="I9" s="25">
        <f t="shared" si="0"/>
        <v>15.625</v>
      </c>
      <c r="J9" s="9" t="s">
        <v>41</v>
      </c>
      <c r="K9" s="11">
        <v>4.1666700000000001E-2</v>
      </c>
      <c r="L9" s="11">
        <v>1.1795399999999999E-2</v>
      </c>
      <c r="M9" s="11">
        <v>2.37874E-2</v>
      </c>
      <c r="N9" s="11">
        <v>7.1993500000000002E-2</v>
      </c>
    </row>
    <row r="10" spans="1:14" ht="15" customHeight="1" x14ac:dyDescent="0.25">
      <c r="A10" s="6"/>
      <c r="B10" s="8"/>
      <c r="C10" s="9" t="s">
        <v>42</v>
      </c>
      <c r="D10" s="11">
        <v>0.1666667</v>
      </c>
      <c r="E10" s="11">
        <v>3.8235999999999999E-2</v>
      </c>
      <c r="F10" s="11">
        <v>0.1044157</v>
      </c>
      <c r="G10" s="11">
        <v>0.25544499999999998</v>
      </c>
      <c r="H10" s="23"/>
      <c r="I10" s="25">
        <f t="shared" si="0"/>
        <v>8.0729199999999999</v>
      </c>
      <c r="J10" s="9" t="s">
        <v>42</v>
      </c>
      <c r="K10" s="11">
        <v>8.59375E-2</v>
      </c>
      <c r="L10" s="11">
        <v>2.4870099999999999E-2</v>
      </c>
      <c r="M10" s="11">
        <v>4.8113499999999997E-2</v>
      </c>
      <c r="N10" s="11">
        <v>0.1488469</v>
      </c>
    </row>
    <row r="11" spans="1:14" ht="15" customHeight="1" x14ac:dyDescent="0.25">
      <c r="A11" s="6"/>
      <c r="B11" s="8"/>
      <c r="C11" s="9" t="s">
        <v>43</v>
      </c>
      <c r="D11" s="11">
        <v>0.26250000000000001</v>
      </c>
      <c r="E11" s="11">
        <v>4.9503100000000001E-2</v>
      </c>
      <c r="F11" s="11">
        <v>0.17737040000000001</v>
      </c>
      <c r="G11" s="11">
        <v>0.37010559999999998</v>
      </c>
      <c r="H11" s="23"/>
      <c r="I11" s="26">
        <f t="shared" si="0"/>
        <v>22.08333</v>
      </c>
      <c r="J11" s="9" t="s">
        <v>43</v>
      </c>
      <c r="K11" s="11">
        <v>4.1666700000000001E-2</v>
      </c>
      <c r="L11" s="11">
        <v>2.0501700000000001E-2</v>
      </c>
      <c r="M11" s="11">
        <v>1.56437E-2</v>
      </c>
      <c r="N11" s="11">
        <v>0.1063035</v>
      </c>
    </row>
    <row r="12" spans="1:14" ht="15" customHeight="1" x14ac:dyDescent="0.25">
      <c r="A12" s="6"/>
      <c r="B12" s="8"/>
      <c r="C12" s="9" t="s">
        <v>44</v>
      </c>
      <c r="D12" s="11">
        <v>0.125</v>
      </c>
      <c r="E12" s="11">
        <v>2.5000000000000001E-2</v>
      </c>
      <c r="F12" s="11">
        <v>8.3633600000000002E-2</v>
      </c>
      <c r="G12" s="11">
        <v>0.1827464</v>
      </c>
      <c r="H12" s="23"/>
      <c r="I12" s="25">
        <f t="shared" si="0"/>
        <v>11.60314</v>
      </c>
      <c r="J12" s="9" t="s">
        <v>44</v>
      </c>
      <c r="K12" s="11">
        <v>8.9686000000000002E-3</v>
      </c>
      <c r="L12" s="11">
        <v>6.3274999999999998E-3</v>
      </c>
      <c r="M12" s="11">
        <v>2.2368000000000002E-3</v>
      </c>
      <c r="N12" s="11">
        <v>3.5244400000000002E-2</v>
      </c>
    </row>
    <row r="13" spans="1:14" ht="15" customHeight="1" x14ac:dyDescent="0.25">
      <c r="A13" s="6"/>
      <c r="B13" s="8"/>
      <c r="C13" s="9" t="s">
        <v>45</v>
      </c>
      <c r="D13" s="11">
        <v>9.375E-2</v>
      </c>
      <c r="E13" s="11">
        <v>3.6723100000000002E-2</v>
      </c>
      <c r="F13" s="11">
        <v>4.2452999999999998E-2</v>
      </c>
      <c r="G13" s="11">
        <v>0.19444400000000001</v>
      </c>
      <c r="H13" s="23"/>
      <c r="I13" s="25">
        <f t="shared" si="0"/>
        <v>3.125</v>
      </c>
      <c r="J13" s="9" t="s">
        <v>45</v>
      </c>
      <c r="K13" s="11">
        <v>6.25E-2</v>
      </c>
      <c r="L13" s="11">
        <v>3.04969E-2</v>
      </c>
      <c r="M13" s="11">
        <v>2.3469899999999998E-2</v>
      </c>
      <c r="N13" s="11">
        <v>0.15606339999999999</v>
      </c>
    </row>
    <row r="14" spans="1:14" ht="15" customHeight="1" x14ac:dyDescent="0.25">
      <c r="A14" s="6"/>
      <c r="B14" s="8"/>
      <c r="C14" s="9" t="s">
        <v>46</v>
      </c>
      <c r="D14" s="11">
        <v>0.10833329999999999</v>
      </c>
      <c r="E14" s="11">
        <v>2.0104E-2</v>
      </c>
      <c r="F14" s="11">
        <v>7.4754200000000007E-2</v>
      </c>
      <c r="G14" s="11">
        <v>0.1544777</v>
      </c>
      <c r="H14" s="23"/>
      <c r="I14" s="25">
        <f t="shared" si="0"/>
        <v>10.10694</v>
      </c>
      <c r="J14" s="9" t="s">
        <v>46</v>
      </c>
      <c r="K14" s="11">
        <v>7.2639000000000002E-3</v>
      </c>
      <c r="L14" s="11">
        <v>4.1836E-3</v>
      </c>
      <c r="M14" s="11">
        <v>2.3411999999999999E-3</v>
      </c>
      <c r="N14" s="11">
        <v>2.2306400000000001E-2</v>
      </c>
    </row>
    <row r="15" spans="1:14" ht="15" customHeight="1" x14ac:dyDescent="0.25">
      <c r="A15" s="6"/>
      <c r="B15" s="8"/>
      <c r="C15" s="9" t="s">
        <v>47</v>
      </c>
      <c r="D15" s="11">
        <v>4.5454500000000002E-2</v>
      </c>
      <c r="E15" s="11">
        <v>2.2332000000000001E-2</v>
      </c>
      <c r="F15" s="11">
        <v>1.7065799999999999E-2</v>
      </c>
      <c r="G15" s="11">
        <v>0.11551790000000001</v>
      </c>
      <c r="H15" s="23"/>
      <c r="I15" s="25">
        <f t="shared" si="0"/>
        <v>3.7051100000000003</v>
      </c>
      <c r="J15" s="9" t="s">
        <v>47</v>
      </c>
      <c r="K15" s="11">
        <v>8.4034000000000001E-3</v>
      </c>
      <c r="L15" s="11">
        <v>8.4034000000000001E-3</v>
      </c>
      <c r="M15" s="11">
        <v>1.1724999999999999E-3</v>
      </c>
      <c r="N15" s="11">
        <v>5.7655100000000001E-2</v>
      </c>
    </row>
    <row r="16" spans="1:14" ht="15" customHeight="1" x14ac:dyDescent="0.25">
      <c r="A16" s="6"/>
      <c r="B16" s="8"/>
      <c r="C16" s="9" t="s">
        <v>48</v>
      </c>
      <c r="D16" s="11">
        <v>0.25694440000000002</v>
      </c>
      <c r="E16" s="11">
        <v>3.6539500000000003E-2</v>
      </c>
      <c r="F16" s="11">
        <v>0.19199939999999999</v>
      </c>
      <c r="G16" s="11">
        <v>0.3347562</v>
      </c>
      <c r="H16" s="23"/>
      <c r="I16" s="25">
        <f t="shared" si="0"/>
        <v>6.3194400000000011</v>
      </c>
      <c r="J16" s="9" t="s">
        <v>48</v>
      </c>
      <c r="K16" s="11">
        <v>0.19375000000000001</v>
      </c>
      <c r="L16" s="11">
        <v>3.1344200000000003E-2</v>
      </c>
      <c r="M16" s="11">
        <v>0.13953689999999999</v>
      </c>
      <c r="N16" s="11">
        <v>0.262598</v>
      </c>
    </row>
    <row r="17" spans="1:14" ht="15" customHeight="1" x14ac:dyDescent="0.25">
      <c r="A17" s="6"/>
      <c r="B17" s="8"/>
      <c r="C17" s="9" t="s">
        <v>49</v>
      </c>
      <c r="D17" s="11">
        <v>0.29861110000000002</v>
      </c>
      <c r="E17" s="11">
        <v>3.8270499999999999E-2</v>
      </c>
      <c r="F17" s="11">
        <v>0.2293278</v>
      </c>
      <c r="G17" s="11">
        <v>0.37854470000000001</v>
      </c>
      <c r="H17" s="23"/>
      <c r="I17" s="25">
        <f t="shared" si="0"/>
        <v>6.2004000000000028</v>
      </c>
      <c r="J17" s="9" t="s">
        <v>49</v>
      </c>
      <c r="K17" s="11">
        <v>0.23660709999999999</v>
      </c>
      <c r="L17" s="11">
        <v>2.8459999999999999E-2</v>
      </c>
      <c r="M17" s="11">
        <v>0.18539310000000001</v>
      </c>
      <c r="N17" s="11">
        <v>0.29681400000000002</v>
      </c>
    </row>
    <row r="18" spans="1:14" ht="15" customHeight="1" x14ac:dyDescent="0.25">
      <c r="A18" s="6"/>
      <c r="B18" s="8"/>
      <c r="C18" s="9" t="s">
        <v>50</v>
      </c>
      <c r="D18" s="11">
        <v>0.51249999999999996</v>
      </c>
      <c r="E18" s="11">
        <v>5.6236800000000003E-2</v>
      </c>
      <c r="F18" s="11">
        <v>0.40342329999999998</v>
      </c>
      <c r="G18" s="11">
        <v>0.62039900000000003</v>
      </c>
      <c r="H18" s="23"/>
      <c r="I18" s="25">
        <f t="shared" si="0"/>
        <v>17.916669999999996</v>
      </c>
      <c r="J18" s="9" t="s">
        <v>50</v>
      </c>
      <c r="K18" s="11">
        <v>0.3333333</v>
      </c>
      <c r="L18" s="11">
        <v>4.8365100000000001E-2</v>
      </c>
      <c r="M18" s="11">
        <v>0.24605460000000001</v>
      </c>
      <c r="N18" s="11">
        <v>0.43375970000000003</v>
      </c>
    </row>
    <row r="19" spans="1:14" ht="15" customHeight="1" x14ac:dyDescent="0.25">
      <c r="A19" s="6"/>
      <c r="B19" s="8"/>
      <c r="C19" s="9" t="s">
        <v>51</v>
      </c>
      <c r="D19" s="11">
        <v>0.4479167</v>
      </c>
      <c r="E19" s="11">
        <v>5.1019799999999997E-2</v>
      </c>
      <c r="F19" s="11">
        <v>0.35125450000000003</v>
      </c>
      <c r="G19" s="11">
        <v>0.5486818</v>
      </c>
      <c r="H19" s="23"/>
      <c r="I19" s="25">
        <f t="shared" si="0"/>
        <v>17.232609999999998</v>
      </c>
      <c r="J19" s="9" t="s">
        <v>51</v>
      </c>
      <c r="K19" s="11">
        <v>0.27559060000000002</v>
      </c>
      <c r="L19" s="11">
        <v>3.9805100000000003E-2</v>
      </c>
      <c r="M19" s="11">
        <v>0.20468439999999999</v>
      </c>
      <c r="N19" s="11">
        <v>0.35994300000000001</v>
      </c>
    </row>
    <row r="20" spans="1:14" ht="15" customHeight="1" x14ac:dyDescent="0.25">
      <c r="A20" s="6"/>
      <c r="B20" s="8"/>
      <c r="C20" s="9" t="s">
        <v>52</v>
      </c>
      <c r="D20" s="11">
        <v>0.4114583</v>
      </c>
      <c r="E20" s="11">
        <v>3.5607E-2</v>
      </c>
      <c r="F20" s="11">
        <v>0.34385209999999999</v>
      </c>
      <c r="G20" s="11">
        <v>0.48258069999999997</v>
      </c>
      <c r="H20" s="23"/>
      <c r="I20" s="25">
        <f t="shared" si="0"/>
        <v>19.467509999999997</v>
      </c>
      <c r="J20" s="9" t="s">
        <v>52</v>
      </c>
      <c r="K20" s="11">
        <v>0.21678320000000001</v>
      </c>
      <c r="L20" s="11">
        <v>2.4407999999999999E-2</v>
      </c>
      <c r="M20" s="11">
        <v>0.1727448</v>
      </c>
      <c r="N20" s="11">
        <v>0.26840589999999998</v>
      </c>
    </row>
    <row r="21" spans="1:14" ht="15" customHeight="1" x14ac:dyDescent="0.25">
      <c r="A21" s="6"/>
      <c r="B21" s="8"/>
      <c r="C21" s="9" t="s">
        <v>53</v>
      </c>
      <c r="D21" s="11">
        <v>0.3828125</v>
      </c>
      <c r="E21" s="11">
        <v>4.3131999999999997E-2</v>
      </c>
      <c r="F21" s="11">
        <v>0.30248639999999999</v>
      </c>
      <c r="G21" s="11">
        <v>0.47009339999999999</v>
      </c>
      <c r="H21" s="23"/>
      <c r="I21" s="24">
        <f t="shared" si="0"/>
        <v>-5.46875</v>
      </c>
      <c r="J21" s="9" t="s">
        <v>53</v>
      </c>
      <c r="K21" s="11">
        <v>0.4375</v>
      </c>
      <c r="L21" s="11">
        <v>4.4019799999999998E-2</v>
      </c>
      <c r="M21" s="11">
        <v>0.35389989999999999</v>
      </c>
      <c r="N21" s="11">
        <v>0.52480749999999998</v>
      </c>
    </row>
    <row r="22" spans="1:14" ht="15" customHeight="1" x14ac:dyDescent="0.25">
      <c r="A22" s="6"/>
      <c r="B22" s="8"/>
      <c r="C22" s="9" t="s">
        <v>54</v>
      </c>
      <c r="D22" s="11">
        <v>0.62337659999999995</v>
      </c>
      <c r="E22" s="11">
        <v>5.5580499999999998E-2</v>
      </c>
      <c r="F22" s="11">
        <v>0.50995869999999999</v>
      </c>
      <c r="G22" s="11">
        <v>0.72471470000000004</v>
      </c>
      <c r="H22" s="23"/>
      <c r="I22" s="26">
        <f t="shared" si="0"/>
        <v>23.795989999999996</v>
      </c>
      <c r="J22" s="9" t="s">
        <v>54</v>
      </c>
      <c r="K22" s="11">
        <v>0.3854167</v>
      </c>
      <c r="L22" s="11">
        <v>4.9933699999999998E-2</v>
      </c>
      <c r="M22" s="11">
        <v>0.29321150000000001</v>
      </c>
      <c r="N22" s="11">
        <v>0.48665269999999999</v>
      </c>
    </row>
    <row r="23" spans="1:14" ht="15" customHeight="1" x14ac:dyDescent="0.25">
      <c r="A23" s="6"/>
      <c r="B23" s="8"/>
      <c r="C23" s="9" t="s">
        <v>55</v>
      </c>
      <c r="D23" s="11">
        <v>0.46527780000000002</v>
      </c>
      <c r="E23" s="11">
        <v>4.1711199999999997E-2</v>
      </c>
      <c r="F23" s="11">
        <v>0.38514720000000002</v>
      </c>
      <c r="G23" s="11">
        <v>0.54724159999999999</v>
      </c>
      <c r="H23" s="23"/>
      <c r="I23" s="25">
        <f t="shared" si="0"/>
        <v>4.3402800000000017</v>
      </c>
      <c r="J23" s="9" t="s">
        <v>55</v>
      </c>
      <c r="K23" s="11">
        <v>0.421875</v>
      </c>
      <c r="L23" s="11">
        <v>3.5734399999999999E-2</v>
      </c>
      <c r="M23" s="11">
        <v>0.3538232</v>
      </c>
      <c r="N23" s="11">
        <v>0.49302889999999999</v>
      </c>
    </row>
    <row r="24" spans="1:14" ht="15" customHeight="1" x14ac:dyDescent="0.25">
      <c r="A24" s="6"/>
      <c r="B24" s="8"/>
      <c r="C24" s="9" t="s">
        <v>56</v>
      </c>
      <c r="D24" s="11">
        <v>0.21022730000000001</v>
      </c>
      <c r="E24" s="11">
        <v>3.0801800000000001E-2</v>
      </c>
      <c r="F24" s="11">
        <v>0.1561418</v>
      </c>
      <c r="G24" s="11">
        <v>0.27689970000000003</v>
      </c>
      <c r="H24" s="23"/>
      <c r="I24" s="24">
        <f t="shared" si="0"/>
        <v>-0.50504999999999856</v>
      </c>
      <c r="J24" s="9" t="s">
        <v>56</v>
      </c>
      <c r="K24" s="11">
        <v>0.21527779999999999</v>
      </c>
      <c r="L24" s="11">
        <v>2.4261399999999999E-2</v>
      </c>
      <c r="M24" s="11">
        <v>0.17151710000000001</v>
      </c>
      <c r="N24" s="11">
        <v>0.26661049999999997</v>
      </c>
    </row>
    <row r="25" spans="1:14" ht="15" customHeight="1" x14ac:dyDescent="0.25">
      <c r="A25" s="6"/>
      <c r="B25" s="8"/>
      <c r="C25" s="9" t="s">
        <v>57</v>
      </c>
      <c r="D25" s="11">
        <v>0.28125</v>
      </c>
      <c r="E25" s="11">
        <v>4.61289E-2</v>
      </c>
      <c r="F25" s="11">
        <v>0.20011290000000001</v>
      </c>
      <c r="G25" s="11">
        <v>0.3796697</v>
      </c>
      <c r="H25" s="23"/>
      <c r="I25" s="24">
        <f t="shared" si="0"/>
        <v>-0.2960499999999977</v>
      </c>
      <c r="J25" s="9" t="s">
        <v>57</v>
      </c>
      <c r="K25" s="11">
        <v>0.28421049999999998</v>
      </c>
      <c r="L25" s="11">
        <v>4.6521E-2</v>
      </c>
      <c r="M25" s="11">
        <v>0.20230980000000001</v>
      </c>
      <c r="N25" s="11">
        <v>0.3833338</v>
      </c>
    </row>
    <row r="26" spans="1:14" ht="15" customHeight="1" x14ac:dyDescent="0.25">
      <c r="A26" s="6"/>
      <c r="B26" s="8"/>
      <c r="C26" s="9" t="s">
        <v>58</v>
      </c>
      <c r="D26" s="11">
        <v>0.375</v>
      </c>
      <c r="E26" s="11">
        <v>4.5950900000000003E-2</v>
      </c>
      <c r="F26" s="11">
        <v>0.29004829999999998</v>
      </c>
      <c r="G26" s="11">
        <v>0.46841670000000002</v>
      </c>
      <c r="H26" s="23"/>
      <c r="I26" s="24">
        <f t="shared" si="0"/>
        <v>-4.9999999999999991</v>
      </c>
      <c r="J26" s="9" t="s">
        <v>58</v>
      </c>
      <c r="K26" s="11">
        <v>0.42499999999999999</v>
      </c>
      <c r="L26" s="11">
        <v>3.92039E-2</v>
      </c>
      <c r="M26" s="11">
        <v>0.35052240000000001</v>
      </c>
      <c r="N26" s="11">
        <v>0.50304539999999998</v>
      </c>
    </row>
    <row r="27" spans="1:14" ht="15" customHeight="1" x14ac:dyDescent="0.25">
      <c r="A27" s="6"/>
      <c r="B27" s="8"/>
      <c r="C27" s="9" t="s">
        <v>59</v>
      </c>
      <c r="D27" s="11">
        <v>0.703125</v>
      </c>
      <c r="E27" s="11">
        <v>4.0541599999999997E-2</v>
      </c>
      <c r="F27" s="11">
        <v>0.61810209999999999</v>
      </c>
      <c r="G27" s="11">
        <v>0.77607649999999995</v>
      </c>
      <c r="H27" s="23"/>
      <c r="I27" s="25">
        <f t="shared" si="0"/>
        <v>8.8541699999999945</v>
      </c>
      <c r="J27" s="9" t="s">
        <v>59</v>
      </c>
      <c r="K27" s="11">
        <v>0.61458330000000005</v>
      </c>
      <c r="L27" s="11">
        <v>3.5215900000000001E-2</v>
      </c>
      <c r="M27" s="11">
        <v>0.54368740000000004</v>
      </c>
      <c r="N27" s="11">
        <v>0.68092859999999999</v>
      </c>
    </row>
    <row r="28" spans="1:14" ht="15" customHeight="1" x14ac:dyDescent="0.25">
      <c r="A28" s="6"/>
      <c r="B28" s="8"/>
      <c r="C28" s="9" t="s">
        <v>60</v>
      </c>
      <c r="D28" s="11">
        <v>0.71875</v>
      </c>
      <c r="E28" s="11">
        <v>3.9896399999999999E-2</v>
      </c>
      <c r="F28" s="11">
        <v>0.63445770000000001</v>
      </c>
      <c r="G28" s="11">
        <v>0.7900374</v>
      </c>
      <c r="H28" s="23"/>
      <c r="I28" s="25">
        <f t="shared" si="0"/>
        <v>15.625</v>
      </c>
      <c r="J28" s="9" t="s">
        <v>60</v>
      </c>
      <c r="K28" s="11">
        <v>0.5625</v>
      </c>
      <c r="L28" s="11">
        <v>3.3219899999999997E-2</v>
      </c>
      <c r="M28" s="11">
        <v>0.49667810000000001</v>
      </c>
      <c r="N28" s="11">
        <v>0.62619239999999998</v>
      </c>
    </row>
    <row r="29" spans="1:14" ht="15" customHeight="1" x14ac:dyDescent="0.25">
      <c r="A29" s="6"/>
      <c r="B29" s="8"/>
      <c r="C29" s="9" t="s">
        <v>61</v>
      </c>
      <c r="D29" s="11">
        <v>0.57638889999999998</v>
      </c>
      <c r="E29" s="11">
        <v>4.1321299999999998E-2</v>
      </c>
      <c r="F29" s="11">
        <v>0.49405559999999998</v>
      </c>
      <c r="G29" s="11">
        <v>0.65468839999999995</v>
      </c>
      <c r="H29" s="23"/>
      <c r="I29" s="25">
        <f t="shared" si="0"/>
        <v>7.1180599999999927</v>
      </c>
      <c r="J29" s="9" t="s">
        <v>61</v>
      </c>
      <c r="K29" s="11">
        <v>0.50520830000000005</v>
      </c>
      <c r="L29" s="11">
        <v>3.6176800000000002E-2</v>
      </c>
      <c r="M29" s="11">
        <v>0.43466359999999998</v>
      </c>
      <c r="N29" s="11">
        <v>0.57554629999999996</v>
      </c>
    </row>
    <row r="30" spans="1:14" ht="15" customHeight="1" x14ac:dyDescent="0.25">
      <c r="A30" s="6"/>
      <c r="B30" s="8"/>
      <c r="C30" s="9" t="s">
        <v>62</v>
      </c>
      <c r="D30" s="11">
        <v>0.66071429999999998</v>
      </c>
      <c r="E30" s="11">
        <v>4.49395E-2</v>
      </c>
      <c r="F30" s="11">
        <v>0.56795329999999999</v>
      </c>
      <c r="G30" s="11">
        <v>0.74258590000000002</v>
      </c>
      <c r="H30" s="23"/>
      <c r="I30" s="26">
        <f t="shared" si="0"/>
        <v>26.696429999999999</v>
      </c>
      <c r="J30" s="9" t="s">
        <v>62</v>
      </c>
      <c r="K30" s="11">
        <v>0.39374999999999999</v>
      </c>
      <c r="L30" s="11">
        <v>3.8746999999999997E-2</v>
      </c>
      <c r="M30" s="11">
        <v>0.3208762</v>
      </c>
      <c r="N30" s="11">
        <v>0.47167920000000002</v>
      </c>
    </row>
    <row r="31" spans="1:14" ht="15" customHeight="1" x14ac:dyDescent="0.25">
      <c r="A31" s="6"/>
      <c r="B31" s="8"/>
      <c r="C31" s="9" t="s">
        <v>63</v>
      </c>
      <c r="D31" s="11">
        <v>0.16875000000000001</v>
      </c>
      <c r="E31" s="11">
        <v>2.9702200000000002E-2</v>
      </c>
      <c r="F31" s="11">
        <v>0.11819979999999999</v>
      </c>
      <c r="G31" s="11">
        <v>0.23515369999999999</v>
      </c>
      <c r="H31" s="23"/>
      <c r="I31" s="25">
        <f t="shared" si="0"/>
        <v>9.8982600000000023</v>
      </c>
      <c r="J31" s="9" t="s">
        <v>63</v>
      </c>
      <c r="K31" s="11">
        <v>6.9767399999999993E-2</v>
      </c>
      <c r="L31" s="11">
        <v>1.37555E-2</v>
      </c>
      <c r="M31" s="11">
        <v>4.7167899999999999E-2</v>
      </c>
      <c r="N31" s="11">
        <v>0.1020355</v>
      </c>
    </row>
    <row r="32" spans="1:14" ht="15" customHeight="1" x14ac:dyDescent="0.25">
      <c r="A32" s="6"/>
      <c r="B32" s="8"/>
      <c r="C32" s="9" t="s">
        <v>64</v>
      </c>
      <c r="D32" s="11">
        <v>0.546875</v>
      </c>
      <c r="E32" s="11">
        <v>4.4172400000000001E-2</v>
      </c>
      <c r="F32" s="11">
        <v>0.45974300000000001</v>
      </c>
      <c r="G32" s="11">
        <v>0.63122639999999997</v>
      </c>
      <c r="H32" s="23"/>
      <c r="I32" s="25">
        <f t="shared" si="0"/>
        <v>0.93750000000000222</v>
      </c>
      <c r="J32" s="9" t="s">
        <v>64</v>
      </c>
      <c r="K32" s="11">
        <v>0.53749999999999998</v>
      </c>
      <c r="L32" s="11">
        <v>3.9540899999999997E-2</v>
      </c>
      <c r="M32" s="11">
        <v>0.45971230000000002</v>
      </c>
      <c r="N32" s="11">
        <v>0.61350400000000005</v>
      </c>
    </row>
    <row r="33" spans="1:14" ht="15" customHeight="1" x14ac:dyDescent="0.25">
      <c r="A33" s="6"/>
      <c r="B33" s="8"/>
      <c r="C33" s="9" t="s">
        <v>65</v>
      </c>
      <c r="D33" s="11">
        <v>0.36249999999999999</v>
      </c>
      <c r="E33" s="11">
        <v>5.4085500000000002E-2</v>
      </c>
      <c r="F33" s="11">
        <v>0.26438270000000003</v>
      </c>
      <c r="G33" s="11">
        <v>0.4735878</v>
      </c>
      <c r="H33" s="23"/>
      <c r="I33" s="25">
        <f t="shared" si="0"/>
        <v>0.83332999999999879</v>
      </c>
      <c r="J33" s="9" t="s">
        <v>65</v>
      </c>
      <c r="K33" s="11">
        <v>0.3541667</v>
      </c>
      <c r="L33" s="11">
        <v>4.9068399999999998E-2</v>
      </c>
      <c r="M33" s="11">
        <v>0.26477850000000003</v>
      </c>
      <c r="N33" s="11">
        <v>0.45505420000000002</v>
      </c>
    </row>
    <row r="34" spans="1:14" ht="15" customHeight="1" x14ac:dyDescent="0.25">
      <c r="A34" s="6"/>
      <c r="B34" s="8"/>
      <c r="C34" s="9" t="s">
        <v>66</v>
      </c>
      <c r="D34" s="11">
        <v>0.65625</v>
      </c>
      <c r="E34" s="11">
        <v>5.9839200000000002E-2</v>
      </c>
      <c r="F34" s="11">
        <v>0.53161910000000001</v>
      </c>
      <c r="G34" s="11">
        <v>0.76253150000000003</v>
      </c>
      <c r="H34" s="23"/>
      <c r="I34" s="26">
        <f t="shared" si="0"/>
        <v>50</v>
      </c>
      <c r="J34" s="9" t="s">
        <v>66</v>
      </c>
      <c r="K34" s="11">
        <v>0.15625</v>
      </c>
      <c r="L34" s="11">
        <v>3.7252500000000001E-2</v>
      </c>
      <c r="M34" s="11">
        <v>9.6191100000000002E-2</v>
      </c>
      <c r="N34" s="11">
        <v>0.243697</v>
      </c>
    </row>
    <row r="35" spans="1:14" ht="15" customHeight="1" x14ac:dyDescent="0.25">
      <c r="A35" s="6"/>
      <c r="B35" s="8"/>
      <c r="C35" s="9" t="s">
        <v>67</v>
      </c>
      <c r="D35" s="11">
        <v>0.41249999999999998</v>
      </c>
      <c r="E35" s="11">
        <v>5.5386299999999999E-2</v>
      </c>
      <c r="F35" s="11">
        <v>0.30967329999999998</v>
      </c>
      <c r="G35" s="11">
        <v>0.52357430000000005</v>
      </c>
      <c r="H35" s="23"/>
      <c r="I35" s="25">
        <f t="shared" si="0"/>
        <v>0.62499999999999778</v>
      </c>
      <c r="J35" s="9" t="s">
        <v>67</v>
      </c>
      <c r="K35" s="11">
        <v>0.40625</v>
      </c>
      <c r="L35" s="11">
        <v>5.0389099999999999E-2</v>
      </c>
      <c r="M35" s="11">
        <v>0.31238929999999998</v>
      </c>
      <c r="N35" s="11">
        <v>0.5074978</v>
      </c>
    </row>
    <row r="36" spans="1:14" ht="15" customHeight="1" x14ac:dyDescent="0.25">
      <c r="A36" s="6"/>
      <c r="B36" s="8"/>
      <c r="C36" s="9" t="s">
        <v>68</v>
      </c>
      <c r="D36" s="11">
        <v>0.484375</v>
      </c>
      <c r="E36" s="11">
        <v>6.29633E-2</v>
      </c>
      <c r="F36" s="11">
        <v>0.364311</v>
      </c>
      <c r="G36" s="11">
        <v>0.60627019999999998</v>
      </c>
      <c r="H36" s="23"/>
      <c r="I36" s="25">
        <f t="shared" si="0"/>
        <v>4.6875</v>
      </c>
      <c r="J36" s="9" t="s">
        <v>68</v>
      </c>
      <c r="K36" s="11">
        <v>0.4375</v>
      </c>
      <c r="L36" s="11">
        <v>5.08966E-2</v>
      </c>
      <c r="M36" s="11">
        <v>0.341478</v>
      </c>
      <c r="N36" s="11">
        <v>0.53844539999999996</v>
      </c>
    </row>
    <row r="37" spans="1:14" ht="15" customHeight="1" x14ac:dyDescent="0.25">
      <c r="A37" s="6"/>
      <c r="B37" s="8"/>
      <c r="C37" s="9" t="s">
        <v>69</v>
      </c>
      <c r="D37" s="11">
        <v>0.625</v>
      </c>
      <c r="E37" s="11">
        <v>6.0993800000000001E-2</v>
      </c>
      <c r="F37" s="11">
        <v>0.50017160000000005</v>
      </c>
      <c r="G37" s="11">
        <v>0.73516049999999999</v>
      </c>
      <c r="H37" s="23"/>
      <c r="I37" s="26">
        <f t="shared" si="0"/>
        <v>22.91667</v>
      </c>
      <c r="J37" s="9" t="s">
        <v>69</v>
      </c>
      <c r="K37" s="11">
        <v>0.3958333</v>
      </c>
      <c r="L37" s="11">
        <v>5.0173299999999997E-2</v>
      </c>
      <c r="M37" s="11">
        <v>0.30277860000000001</v>
      </c>
      <c r="N37" s="11">
        <v>0.49709690000000001</v>
      </c>
    </row>
    <row r="38" spans="1:14" ht="15" customHeight="1" x14ac:dyDescent="0.25">
      <c r="A38" s="6"/>
      <c r="B38" s="8"/>
      <c r="C38" s="9" t="s">
        <v>70</v>
      </c>
      <c r="D38" s="11">
        <v>0.22727269999999999</v>
      </c>
      <c r="E38" s="11">
        <v>3.1678699999999997E-2</v>
      </c>
      <c r="F38" s="11">
        <v>0.17116790000000001</v>
      </c>
      <c r="G38" s="11">
        <v>0.29521720000000001</v>
      </c>
      <c r="H38" s="23"/>
      <c r="I38" s="25">
        <f t="shared" ref="I38:I69" si="1">(D38-K38)*100</f>
        <v>10.227269999999999</v>
      </c>
      <c r="J38" s="9" t="s">
        <v>70</v>
      </c>
      <c r="K38" s="11">
        <v>0.125</v>
      </c>
      <c r="L38" s="11">
        <v>1.7652500000000002E-2</v>
      </c>
      <c r="M38" s="11">
        <v>9.4296199999999997E-2</v>
      </c>
      <c r="N38" s="11">
        <v>0.16389219999999999</v>
      </c>
    </row>
    <row r="39" spans="1:14" ht="15" customHeight="1" x14ac:dyDescent="0.25">
      <c r="A39" s="6"/>
      <c r="B39" s="8"/>
      <c r="C39" s="9" t="s">
        <v>71</v>
      </c>
      <c r="D39" s="11">
        <v>0.47499999999999998</v>
      </c>
      <c r="E39" s="11">
        <v>5.6183999999999998E-2</v>
      </c>
      <c r="F39" s="11">
        <v>0.36778529999999998</v>
      </c>
      <c r="G39" s="11">
        <v>0.58457009999999998</v>
      </c>
      <c r="H39" s="23"/>
      <c r="I39" s="25">
        <f t="shared" si="1"/>
        <v>19.090910000000001</v>
      </c>
      <c r="J39" s="9" t="s">
        <v>71</v>
      </c>
      <c r="K39" s="11">
        <v>0.28409089999999998</v>
      </c>
      <c r="L39" s="11">
        <v>4.8350200000000003E-2</v>
      </c>
      <c r="M39" s="11">
        <v>0.19936760000000001</v>
      </c>
      <c r="N39" s="11">
        <v>0.3873972</v>
      </c>
    </row>
    <row r="40" spans="1:14" ht="15" customHeight="1" x14ac:dyDescent="0.25">
      <c r="A40" s="6"/>
      <c r="B40" s="8"/>
      <c r="C40" s="9" t="s">
        <v>72</v>
      </c>
      <c r="D40" s="11">
        <v>0.5625</v>
      </c>
      <c r="E40" s="11">
        <v>5.08966E-2</v>
      </c>
      <c r="F40" s="11">
        <v>0.46155030000000002</v>
      </c>
      <c r="G40" s="11">
        <v>0.6585259</v>
      </c>
      <c r="H40" s="23"/>
      <c r="I40" s="26">
        <f t="shared" si="1"/>
        <v>25.78125</v>
      </c>
      <c r="J40" s="9" t="s">
        <v>72</v>
      </c>
      <c r="K40" s="11">
        <v>0.3046875</v>
      </c>
      <c r="L40" s="11">
        <v>4.0842799999999999E-2</v>
      </c>
      <c r="M40" s="11">
        <v>0.2309464</v>
      </c>
      <c r="N40" s="11">
        <v>0.39003270000000001</v>
      </c>
    </row>
    <row r="41" spans="1:14" ht="15" customHeight="1" x14ac:dyDescent="0.25">
      <c r="A41" s="6"/>
      <c r="B41" s="8"/>
      <c r="C41" s="9" t="s">
        <v>73</v>
      </c>
      <c r="D41" s="11">
        <v>0.625</v>
      </c>
      <c r="E41" s="11">
        <v>6.0993800000000001E-2</v>
      </c>
      <c r="F41" s="11">
        <v>0.50017160000000005</v>
      </c>
      <c r="G41" s="11">
        <v>0.73516049999999999</v>
      </c>
      <c r="H41" s="23"/>
      <c r="I41" s="25">
        <f t="shared" si="1"/>
        <v>17.1875</v>
      </c>
      <c r="J41" s="9" t="s">
        <v>73</v>
      </c>
      <c r="K41" s="11">
        <v>0.453125</v>
      </c>
      <c r="L41" s="11">
        <v>6.2716599999999997E-2</v>
      </c>
      <c r="M41" s="11">
        <v>0.33533429999999997</v>
      </c>
      <c r="N41" s="11">
        <v>0.57640970000000002</v>
      </c>
    </row>
    <row r="42" spans="1:14" ht="15" customHeight="1" x14ac:dyDescent="0.25">
      <c r="A42" s="6"/>
      <c r="B42" s="8"/>
      <c r="C42" s="9" t="s">
        <v>74</v>
      </c>
      <c r="D42" s="11">
        <v>0.4166667</v>
      </c>
      <c r="E42" s="11">
        <v>7.1912400000000001E-2</v>
      </c>
      <c r="F42" s="11">
        <v>0.28568139999999997</v>
      </c>
      <c r="G42" s="11">
        <v>0.56057780000000001</v>
      </c>
      <c r="H42" s="23"/>
      <c r="I42" s="26">
        <f t="shared" si="1"/>
        <v>27.380959999999998</v>
      </c>
      <c r="J42" s="9" t="s">
        <v>74</v>
      </c>
      <c r="K42" s="11">
        <v>0.14285709999999999</v>
      </c>
      <c r="L42" s="11">
        <v>4.7184200000000003E-2</v>
      </c>
      <c r="M42" s="11">
        <v>7.2622199999999998E-2</v>
      </c>
      <c r="N42" s="11">
        <v>0.26183970000000001</v>
      </c>
    </row>
    <row r="43" spans="1:14" ht="15" customHeight="1" x14ac:dyDescent="0.25">
      <c r="A43" s="6"/>
      <c r="B43" s="8"/>
      <c r="C43" s="9" t="s">
        <v>75</v>
      </c>
      <c r="D43" s="11">
        <v>0.4583333</v>
      </c>
      <c r="E43" s="11">
        <v>7.2678800000000002E-2</v>
      </c>
      <c r="F43" s="11">
        <v>0.32280350000000002</v>
      </c>
      <c r="G43" s="11">
        <v>0.60032260000000004</v>
      </c>
      <c r="H43" s="23"/>
      <c r="I43" s="26">
        <f t="shared" si="1"/>
        <v>22.39583</v>
      </c>
      <c r="J43" s="9" t="s">
        <v>75</v>
      </c>
      <c r="K43" s="11">
        <v>0.234375</v>
      </c>
      <c r="L43" s="11">
        <v>5.33695E-2</v>
      </c>
      <c r="M43" s="11">
        <v>0.14594550000000001</v>
      </c>
      <c r="N43" s="11">
        <v>0.35416560000000002</v>
      </c>
    </row>
    <row r="44" spans="1:14" ht="15" customHeight="1" x14ac:dyDescent="0.25">
      <c r="A44" s="6"/>
      <c r="B44" s="8"/>
      <c r="C44" s="9" t="s">
        <v>76</v>
      </c>
      <c r="D44" s="11">
        <v>0.45</v>
      </c>
      <c r="E44" s="11">
        <v>5.5972399999999999E-2</v>
      </c>
      <c r="F44" s="11">
        <v>0.34434589999999998</v>
      </c>
      <c r="G44" s="11">
        <v>0.56036540000000001</v>
      </c>
      <c r="H44" s="23"/>
      <c r="I44" s="25">
        <f t="shared" si="1"/>
        <v>13.750000000000002</v>
      </c>
      <c r="J44" s="9" t="s">
        <v>76</v>
      </c>
      <c r="K44" s="11">
        <v>0.3125</v>
      </c>
      <c r="L44" s="11">
        <v>4.7555399999999998E-2</v>
      </c>
      <c r="M44" s="11">
        <v>0.2275248</v>
      </c>
      <c r="N44" s="11">
        <v>0.41227370000000002</v>
      </c>
    </row>
    <row r="45" spans="1:14" ht="15" customHeight="1" x14ac:dyDescent="0.25">
      <c r="A45" s="6"/>
      <c r="B45" s="8"/>
      <c r="C45" s="9" t="s">
        <v>77</v>
      </c>
      <c r="D45" s="11">
        <v>0.66666669999999995</v>
      </c>
      <c r="E45" s="11">
        <v>6.87614E-2</v>
      </c>
      <c r="F45" s="11">
        <v>0.52163400000000004</v>
      </c>
      <c r="G45" s="11">
        <v>0.78578519999999996</v>
      </c>
      <c r="H45" s="23"/>
      <c r="I45" s="25">
        <f t="shared" si="1"/>
        <v>19.791669999999996</v>
      </c>
      <c r="J45" s="9" t="s">
        <v>77</v>
      </c>
      <c r="K45" s="11">
        <v>0.46875</v>
      </c>
      <c r="L45" s="11">
        <v>6.2870899999999993E-2</v>
      </c>
      <c r="M45" s="11">
        <v>0.34977009999999997</v>
      </c>
      <c r="N45" s="11">
        <v>0.59139220000000003</v>
      </c>
    </row>
    <row r="46" spans="1:14" ht="15" customHeight="1" x14ac:dyDescent="0.25">
      <c r="A46" s="6"/>
      <c r="B46" s="8"/>
      <c r="C46" s="9" t="s">
        <v>78</v>
      </c>
      <c r="D46" s="11">
        <v>0.57142859999999995</v>
      </c>
      <c r="E46" s="11">
        <v>4.6971100000000002E-2</v>
      </c>
      <c r="F46" s="11">
        <v>0.4779408</v>
      </c>
      <c r="G46" s="11">
        <v>0.66008169999999999</v>
      </c>
      <c r="H46" s="23"/>
      <c r="I46" s="26">
        <f t="shared" si="1"/>
        <v>22.767859999999995</v>
      </c>
      <c r="J46" s="9" t="s">
        <v>78</v>
      </c>
      <c r="K46" s="11">
        <v>0.34375</v>
      </c>
      <c r="L46" s="11">
        <v>4.2145799999999997E-2</v>
      </c>
      <c r="M46" s="11">
        <v>0.26642359999999998</v>
      </c>
      <c r="N46" s="11">
        <v>0.43035319999999999</v>
      </c>
    </row>
    <row r="47" spans="1:14" ht="15" customHeight="1" x14ac:dyDescent="0.25">
      <c r="A47" s="6"/>
      <c r="B47" s="8"/>
      <c r="C47" s="9" t="s">
        <v>79</v>
      </c>
      <c r="D47" s="11">
        <v>0.78571429999999998</v>
      </c>
      <c r="E47" s="11">
        <v>3.8946399999999999E-2</v>
      </c>
      <c r="F47" s="11">
        <v>0.69969349999999997</v>
      </c>
      <c r="G47" s="11">
        <v>0.85229650000000001</v>
      </c>
      <c r="H47" s="23"/>
      <c r="I47" s="25">
        <f t="shared" si="1"/>
        <v>14.821430000000003</v>
      </c>
      <c r="J47" s="9" t="s">
        <v>79</v>
      </c>
      <c r="K47" s="11">
        <v>0.63749999999999996</v>
      </c>
      <c r="L47" s="11">
        <v>3.8123700000000003E-2</v>
      </c>
      <c r="M47" s="11">
        <v>0.55999869999999996</v>
      </c>
      <c r="N47" s="11">
        <v>0.70845720000000001</v>
      </c>
    </row>
    <row r="48" spans="1:14" ht="15" customHeight="1" x14ac:dyDescent="0.25">
      <c r="A48" s="6"/>
      <c r="B48" s="8"/>
      <c r="C48" s="9" t="s">
        <v>80</v>
      </c>
      <c r="D48" s="11">
        <v>0.6875</v>
      </c>
      <c r="E48" s="11">
        <v>5.83971E-2</v>
      </c>
      <c r="F48" s="11">
        <v>0.56356289999999998</v>
      </c>
      <c r="G48" s="11">
        <v>0.78939459999999995</v>
      </c>
      <c r="H48" s="23"/>
      <c r="I48" s="26">
        <f t="shared" si="1"/>
        <v>22.91667</v>
      </c>
      <c r="J48" s="9" t="s">
        <v>80</v>
      </c>
      <c r="K48" s="11">
        <v>0.4583333</v>
      </c>
      <c r="L48" s="11">
        <v>5.1120499999999999E-2</v>
      </c>
      <c r="M48" s="11">
        <v>0.36108020000000002</v>
      </c>
      <c r="N48" s="11">
        <v>0.55886829999999998</v>
      </c>
    </row>
    <row r="49" spans="1:14" ht="15" customHeight="1" x14ac:dyDescent="0.25">
      <c r="A49" s="6"/>
      <c r="B49" s="8"/>
      <c r="C49" s="9" t="s">
        <v>81</v>
      </c>
      <c r="D49" s="11">
        <v>0.453125</v>
      </c>
      <c r="E49" s="11">
        <v>3.60194E-2</v>
      </c>
      <c r="F49" s="11">
        <v>0.38390960000000002</v>
      </c>
      <c r="G49" s="11">
        <v>0.52420160000000005</v>
      </c>
      <c r="H49" s="23"/>
      <c r="I49" s="25">
        <f t="shared" si="1"/>
        <v>0.42614000000000263</v>
      </c>
      <c r="J49" s="9" t="s">
        <v>81</v>
      </c>
      <c r="K49" s="11">
        <v>0.44886359999999997</v>
      </c>
      <c r="L49" s="11">
        <v>2.6548100000000002E-2</v>
      </c>
      <c r="M49" s="11">
        <v>0.39756540000000001</v>
      </c>
      <c r="N49" s="11">
        <v>0.50127330000000003</v>
      </c>
    </row>
    <row r="50" spans="1:14" ht="15" customHeight="1" x14ac:dyDescent="0.25">
      <c r="A50" s="6"/>
      <c r="B50" s="8"/>
      <c r="C50" s="9" t="s">
        <v>82</v>
      </c>
      <c r="D50" s="11">
        <v>0.75892859999999995</v>
      </c>
      <c r="E50" s="11">
        <v>4.0598700000000001E-2</v>
      </c>
      <c r="F50" s="11">
        <v>0.67080410000000001</v>
      </c>
      <c r="G50" s="11">
        <v>0.82945999999999998</v>
      </c>
      <c r="H50" s="23"/>
      <c r="I50" s="26">
        <f t="shared" si="1"/>
        <v>38.15701</v>
      </c>
      <c r="J50" s="9" t="s">
        <v>82</v>
      </c>
      <c r="K50" s="11">
        <v>0.37735849999999999</v>
      </c>
      <c r="L50" s="11">
        <v>3.8562699999999998E-2</v>
      </c>
      <c r="M50" s="11">
        <v>0.30523529999999999</v>
      </c>
      <c r="N50" s="11">
        <v>0.45535419999999999</v>
      </c>
    </row>
    <row r="51" spans="1:14" ht="15" customHeight="1" x14ac:dyDescent="0.25">
      <c r="A51" s="6"/>
      <c r="B51" s="8"/>
      <c r="C51" s="9" t="s">
        <v>83</v>
      </c>
      <c r="D51" s="11">
        <v>0.51041669999999995</v>
      </c>
      <c r="E51" s="11">
        <v>5.1287800000000001E-2</v>
      </c>
      <c r="F51" s="11">
        <v>0.41080169999999999</v>
      </c>
      <c r="G51" s="11">
        <v>0.60921119999999995</v>
      </c>
      <c r="H51" s="23"/>
      <c r="I51" s="24">
        <f t="shared" si="1"/>
        <v>-14.583330000000005</v>
      </c>
      <c r="J51" s="9" t="s">
        <v>83</v>
      </c>
      <c r="K51" s="11">
        <v>0.65625</v>
      </c>
      <c r="L51" s="11">
        <v>4.2145799999999997E-2</v>
      </c>
      <c r="M51" s="11">
        <v>0.56964680000000001</v>
      </c>
      <c r="N51" s="11">
        <v>0.73357640000000002</v>
      </c>
    </row>
    <row r="52" spans="1:14" ht="15" customHeight="1" x14ac:dyDescent="0.25">
      <c r="A52" s="6"/>
      <c r="B52" s="8"/>
      <c r="C52" s="9" t="s">
        <v>84</v>
      </c>
      <c r="D52" s="11">
        <v>0.72916669999999995</v>
      </c>
      <c r="E52" s="11">
        <v>4.5593500000000002E-2</v>
      </c>
      <c r="F52" s="11">
        <v>0.63130660000000005</v>
      </c>
      <c r="G52" s="11">
        <v>0.80891429999999998</v>
      </c>
      <c r="H52" s="23"/>
      <c r="I52" s="25">
        <f t="shared" si="1"/>
        <v>19.010419999999996</v>
      </c>
      <c r="J52" s="9" t="s">
        <v>84</v>
      </c>
      <c r="K52" s="11">
        <v>0.5390625</v>
      </c>
      <c r="L52" s="11">
        <v>4.4232199999999999E-2</v>
      </c>
      <c r="M52" s="11">
        <v>0.45205440000000002</v>
      </c>
      <c r="N52" s="11">
        <v>0.62375369999999997</v>
      </c>
    </row>
    <row r="53" spans="1:14" ht="15" customHeight="1" x14ac:dyDescent="0.25">
      <c r="A53" s="6"/>
      <c r="B53" s="8"/>
      <c r="C53" s="9" t="s">
        <v>85</v>
      </c>
      <c r="D53" s="11">
        <v>0.65625</v>
      </c>
      <c r="E53" s="11">
        <v>4.2145799999999997E-2</v>
      </c>
      <c r="F53" s="11">
        <v>0.56964300000000001</v>
      </c>
      <c r="G53" s="11">
        <v>0.73357939999999999</v>
      </c>
      <c r="H53" s="23"/>
      <c r="I53" s="24">
        <f t="shared" si="1"/>
        <v>-1.5625</v>
      </c>
      <c r="J53" s="9" t="s">
        <v>85</v>
      </c>
      <c r="K53" s="11">
        <v>0.671875</v>
      </c>
      <c r="L53" s="11">
        <v>3.3973999999999997E-2</v>
      </c>
      <c r="M53" s="11">
        <v>0.60219089999999997</v>
      </c>
      <c r="N53" s="11">
        <v>0.73472970000000004</v>
      </c>
    </row>
    <row r="54" spans="1:14" ht="15" customHeight="1" x14ac:dyDescent="0.25">
      <c r="A54" s="6"/>
      <c r="B54" s="8"/>
      <c r="C54" s="9" t="s">
        <v>86</v>
      </c>
      <c r="D54" s="11">
        <v>0.71875</v>
      </c>
      <c r="E54" s="11">
        <v>3.9896399999999999E-2</v>
      </c>
      <c r="F54" s="11">
        <v>0.63445770000000001</v>
      </c>
      <c r="G54" s="11">
        <v>0.7900374</v>
      </c>
      <c r="H54" s="23"/>
      <c r="I54" s="25">
        <f t="shared" si="1"/>
        <v>1.8750000000000044</v>
      </c>
      <c r="J54" s="9" t="s">
        <v>86</v>
      </c>
      <c r="K54" s="11">
        <v>0.7</v>
      </c>
      <c r="L54" s="11">
        <v>3.6342199999999998E-2</v>
      </c>
      <c r="M54" s="11">
        <v>0.62435459999999998</v>
      </c>
      <c r="N54" s="11">
        <v>0.76611859999999998</v>
      </c>
    </row>
    <row r="55" spans="1:14" ht="15" customHeight="1" x14ac:dyDescent="0.25">
      <c r="A55" s="6"/>
      <c r="B55" s="8"/>
      <c r="C55" s="9" t="s">
        <v>87</v>
      </c>
      <c r="D55" s="11">
        <v>0.54166669999999995</v>
      </c>
      <c r="E55" s="11">
        <v>7.2678800000000002E-2</v>
      </c>
      <c r="F55" s="11">
        <v>0.39967740000000002</v>
      </c>
      <c r="G55" s="11">
        <v>0.67719649999999998</v>
      </c>
      <c r="H55" s="23"/>
      <c r="I55" s="25">
        <f t="shared" si="1"/>
        <v>15.104169999999995</v>
      </c>
      <c r="J55" s="9" t="s">
        <v>87</v>
      </c>
      <c r="K55" s="11">
        <v>0.390625</v>
      </c>
      <c r="L55" s="11">
        <v>6.1468399999999999E-2</v>
      </c>
      <c r="M55" s="11">
        <v>0.27871109999999999</v>
      </c>
      <c r="N55" s="11">
        <v>0.5153683</v>
      </c>
    </row>
    <row r="56" spans="1:14" ht="15" customHeight="1" x14ac:dyDescent="0.25">
      <c r="A56" s="6"/>
      <c r="B56" s="8"/>
      <c r="C56" s="9" t="s">
        <v>88</v>
      </c>
      <c r="D56" s="11">
        <v>0.7</v>
      </c>
      <c r="E56" s="11">
        <v>5.1558E-2</v>
      </c>
      <c r="F56" s="11">
        <v>0.59049819999999997</v>
      </c>
      <c r="G56" s="11">
        <v>0.79060410000000003</v>
      </c>
      <c r="H56" s="23"/>
      <c r="I56" s="25">
        <f t="shared" si="1"/>
        <v>9.5833300000000001</v>
      </c>
      <c r="J56" s="9" t="s">
        <v>88</v>
      </c>
      <c r="K56" s="11">
        <v>0.60416669999999995</v>
      </c>
      <c r="L56" s="11">
        <v>5.0173299999999997E-2</v>
      </c>
      <c r="M56" s="11">
        <v>0.50290310000000005</v>
      </c>
      <c r="N56" s="11">
        <v>0.69722139999999999</v>
      </c>
    </row>
    <row r="57" spans="1:14" ht="15" customHeight="1" x14ac:dyDescent="0.25">
      <c r="A57" s="6"/>
      <c r="B57" s="8"/>
      <c r="C57" s="9" t="s">
        <v>89</v>
      </c>
      <c r="D57" s="11">
        <v>0.765625</v>
      </c>
      <c r="E57" s="11">
        <v>3.75891E-2</v>
      </c>
      <c r="F57" s="11">
        <v>0.68420009999999998</v>
      </c>
      <c r="G57" s="11">
        <v>0.83123400000000003</v>
      </c>
      <c r="H57" s="23"/>
      <c r="I57" s="25">
        <f t="shared" si="1"/>
        <v>17.1875</v>
      </c>
      <c r="J57" s="9" t="s">
        <v>89</v>
      </c>
      <c r="K57" s="11">
        <v>0.59375</v>
      </c>
      <c r="L57" s="11">
        <v>3.8949299999999999E-2</v>
      </c>
      <c r="M57" s="11">
        <v>0.51573760000000002</v>
      </c>
      <c r="N57" s="11">
        <v>0.66730210000000001</v>
      </c>
    </row>
    <row r="58" spans="1:14" ht="15" customHeight="1" x14ac:dyDescent="0.25">
      <c r="A58" s="6"/>
      <c r="B58" s="8"/>
      <c r="C58" s="9" t="s">
        <v>90</v>
      </c>
      <c r="D58" s="11">
        <v>0.77083330000000005</v>
      </c>
      <c r="E58" s="11">
        <v>4.31215E-2</v>
      </c>
      <c r="F58" s="11">
        <v>0.67579339999999999</v>
      </c>
      <c r="G58" s="11">
        <v>0.84442640000000002</v>
      </c>
      <c r="H58" s="23"/>
      <c r="I58" s="25">
        <f t="shared" si="1"/>
        <v>4.4270800000000055</v>
      </c>
      <c r="J58" s="9" t="s">
        <v>90</v>
      </c>
      <c r="K58" s="11">
        <v>0.7265625</v>
      </c>
      <c r="L58" s="11">
        <v>3.9551599999999999E-2</v>
      </c>
      <c r="M58" s="11">
        <v>0.64267980000000002</v>
      </c>
      <c r="N58" s="11">
        <v>0.79697410000000002</v>
      </c>
    </row>
    <row r="59" spans="1:14" ht="15" customHeight="1" x14ac:dyDescent="0.25">
      <c r="A59" s="6"/>
      <c r="B59" s="8"/>
      <c r="C59" s="9" t="s">
        <v>91</v>
      </c>
      <c r="D59" s="11">
        <v>0.70535709999999996</v>
      </c>
      <c r="E59" s="11">
        <v>4.3270400000000001E-2</v>
      </c>
      <c r="F59" s="11">
        <v>0.61415430000000004</v>
      </c>
      <c r="G59" s="11">
        <v>0.7826322</v>
      </c>
      <c r="H59" s="23"/>
      <c r="I59" s="25">
        <f t="shared" si="1"/>
        <v>5.6919599999999964</v>
      </c>
      <c r="J59" s="9" t="s">
        <v>91</v>
      </c>
      <c r="K59" s="11">
        <v>0.6484375</v>
      </c>
      <c r="L59" s="11">
        <v>4.2367599999999998E-2</v>
      </c>
      <c r="M59" s="11">
        <v>0.56165419999999999</v>
      </c>
      <c r="N59" s="11">
        <v>0.72640879999999997</v>
      </c>
    </row>
    <row r="60" spans="1:14" ht="15" customHeight="1" x14ac:dyDescent="0.25">
      <c r="A60" s="6"/>
      <c r="B60" s="8"/>
      <c r="C60" s="9" t="s">
        <v>92</v>
      </c>
      <c r="D60" s="11">
        <v>0.609375</v>
      </c>
      <c r="E60" s="11">
        <v>6.1468399999999999E-2</v>
      </c>
      <c r="F60" s="11">
        <v>0.48462640000000001</v>
      </c>
      <c r="G60" s="11">
        <v>0.72129319999999997</v>
      </c>
      <c r="H60" s="23"/>
      <c r="I60" s="25">
        <f t="shared" si="1"/>
        <v>9.8958300000000055</v>
      </c>
      <c r="J60" s="9" t="s">
        <v>92</v>
      </c>
      <c r="K60" s="11">
        <v>0.51041669999999995</v>
      </c>
      <c r="L60" s="11">
        <v>5.1287800000000001E-2</v>
      </c>
      <c r="M60" s="11">
        <v>0.4108058</v>
      </c>
      <c r="N60" s="11">
        <v>0.6092071</v>
      </c>
    </row>
    <row r="61" spans="1:14" ht="15" customHeight="1" x14ac:dyDescent="0.25">
      <c r="A61" s="6"/>
      <c r="B61" s="8"/>
      <c r="C61" s="9" t="s">
        <v>93</v>
      </c>
      <c r="D61" s="11">
        <v>0.63541669999999995</v>
      </c>
      <c r="E61" s="11">
        <v>4.9381700000000001E-2</v>
      </c>
      <c r="F61" s="11">
        <v>0.53436360000000005</v>
      </c>
      <c r="G61" s="11">
        <v>0.72579269999999996</v>
      </c>
      <c r="H61" s="23"/>
      <c r="I61" s="25">
        <f t="shared" si="1"/>
        <v>1.0416699999999945</v>
      </c>
      <c r="J61" s="9" t="s">
        <v>93</v>
      </c>
      <c r="K61" s="11">
        <v>0.625</v>
      </c>
      <c r="L61" s="11">
        <v>4.2958999999999997E-2</v>
      </c>
      <c r="M61" s="11">
        <v>0.53781290000000004</v>
      </c>
      <c r="N61" s="11">
        <v>0.70476859999999997</v>
      </c>
    </row>
    <row r="62" spans="1:14" ht="15" customHeight="1" x14ac:dyDescent="0.25">
      <c r="A62" s="6"/>
      <c r="B62" s="8"/>
      <c r="C62" s="9" t="s">
        <v>94</v>
      </c>
      <c r="D62" s="11">
        <v>0.55244760000000004</v>
      </c>
      <c r="E62" s="11">
        <v>4.1727599999999997E-2</v>
      </c>
      <c r="F62" s="11">
        <v>0.46997030000000001</v>
      </c>
      <c r="G62" s="11">
        <v>0.63213640000000004</v>
      </c>
      <c r="H62" s="23"/>
      <c r="I62" s="25">
        <f t="shared" si="1"/>
        <v>18.207720000000005</v>
      </c>
      <c r="J62" s="9" t="s">
        <v>94</v>
      </c>
      <c r="K62" s="11">
        <v>0.37037039999999999</v>
      </c>
      <c r="L62" s="11">
        <v>3.2933799999999999E-2</v>
      </c>
      <c r="M62" s="11">
        <v>0.30843199999999998</v>
      </c>
      <c r="N62" s="11">
        <v>0.43688929999999998</v>
      </c>
    </row>
    <row r="63" spans="1:14" ht="15" customHeight="1" x14ac:dyDescent="0.25">
      <c r="A63" s="6"/>
      <c r="B63" s="8"/>
      <c r="C63" s="9" t="s">
        <v>95</v>
      </c>
      <c r="D63" s="11">
        <v>0.73214290000000004</v>
      </c>
      <c r="E63" s="11">
        <v>4.2032800000000002E-2</v>
      </c>
      <c r="F63" s="11">
        <v>0.6423027</v>
      </c>
      <c r="G63" s="11">
        <v>0.80622590000000005</v>
      </c>
      <c r="H63" s="23"/>
      <c r="I63" s="26">
        <f t="shared" si="1"/>
        <v>43.802530000000004</v>
      </c>
      <c r="J63" s="9" t="s">
        <v>95</v>
      </c>
      <c r="K63" s="11">
        <v>0.29411759999999998</v>
      </c>
      <c r="L63" s="11">
        <v>3.9215699999999999E-2</v>
      </c>
      <c r="M63" s="11">
        <v>0.223441</v>
      </c>
      <c r="N63" s="11">
        <v>0.3763165</v>
      </c>
    </row>
    <row r="64" spans="1:14" ht="15" customHeight="1" x14ac:dyDescent="0.25">
      <c r="A64" s="6"/>
      <c r="B64" s="8"/>
      <c r="C64" s="9" t="s">
        <v>96</v>
      </c>
      <c r="D64" s="11">
        <v>0.59055120000000005</v>
      </c>
      <c r="E64" s="11">
        <v>4.3806999999999999E-2</v>
      </c>
      <c r="F64" s="11">
        <v>0.50277590000000005</v>
      </c>
      <c r="G64" s="11">
        <v>0.67291199999999995</v>
      </c>
      <c r="H64" s="23"/>
      <c r="I64" s="25">
        <f t="shared" si="1"/>
        <v>19.992620000000006</v>
      </c>
      <c r="J64" s="9" t="s">
        <v>96</v>
      </c>
      <c r="K64" s="11">
        <v>0.390625</v>
      </c>
      <c r="L64" s="11">
        <v>4.32933E-2</v>
      </c>
      <c r="M64" s="11">
        <v>0.30976969999999998</v>
      </c>
      <c r="N64" s="11">
        <v>0.47797040000000002</v>
      </c>
    </row>
    <row r="65" spans="1:14" ht="15" customHeight="1" x14ac:dyDescent="0.25">
      <c r="A65" s="6"/>
      <c r="B65" s="8"/>
      <c r="C65" s="9" t="s">
        <v>97</v>
      </c>
      <c r="D65" s="11">
        <v>0.52777779999999996</v>
      </c>
      <c r="E65" s="11">
        <v>4.17475E-2</v>
      </c>
      <c r="F65" s="11">
        <v>0.44592920000000003</v>
      </c>
      <c r="G65" s="11">
        <v>0.60815980000000003</v>
      </c>
      <c r="H65" s="23"/>
      <c r="I65" s="24">
        <f t="shared" si="1"/>
        <v>-8.1597200000000036</v>
      </c>
      <c r="J65" s="9" t="s">
        <v>97</v>
      </c>
      <c r="K65" s="11">
        <v>0.609375</v>
      </c>
      <c r="L65" s="11">
        <v>3.5302500000000001E-2</v>
      </c>
      <c r="M65" s="11">
        <v>0.53841850000000002</v>
      </c>
      <c r="N65" s="11">
        <v>0.67598780000000003</v>
      </c>
    </row>
    <row r="66" spans="1:14" ht="15" customHeight="1" x14ac:dyDescent="0.25">
      <c r="A66" s="6"/>
      <c r="B66" s="8"/>
      <c r="C66" s="9" t="s">
        <v>98</v>
      </c>
      <c r="D66" s="11">
        <v>0.63541669999999995</v>
      </c>
      <c r="E66" s="11">
        <v>4.9381700000000001E-2</v>
      </c>
      <c r="F66" s="11">
        <v>0.53436360000000005</v>
      </c>
      <c r="G66" s="11">
        <v>0.72579269999999996</v>
      </c>
      <c r="H66" s="23"/>
      <c r="I66" s="26">
        <f t="shared" si="1"/>
        <v>21.874999999999993</v>
      </c>
      <c r="J66" s="9" t="s">
        <v>98</v>
      </c>
      <c r="K66" s="11">
        <v>0.4166667</v>
      </c>
      <c r="L66" s="11">
        <v>5.0581399999999999E-2</v>
      </c>
      <c r="M66" s="11">
        <v>0.32204310000000003</v>
      </c>
      <c r="N66" s="11">
        <v>0.51785590000000004</v>
      </c>
    </row>
    <row r="67" spans="1:14" ht="15" customHeight="1" x14ac:dyDescent="0.25">
      <c r="A67" s="6"/>
      <c r="B67" s="8"/>
      <c r="C67" s="9" t="s">
        <v>99</v>
      </c>
      <c r="D67" s="11">
        <v>0.59375</v>
      </c>
      <c r="E67" s="11">
        <v>4.3580899999999999E-2</v>
      </c>
      <c r="F67" s="11">
        <v>0.50632909999999998</v>
      </c>
      <c r="G67" s="11">
        <v>0.67560830000000005</v>
      </c>
      <c r="H67" s="23"/>
      <c r="I67" s="25">
        <f t="shared" si="1"/>
        <v>8.7500000000000018</v>
      </c>
      <c r="J67" s="9" t="s">
        <v>99</v>
      </c>
      <c r="K67" s="11">
        <v>0.50624999999999998</v>
      </c>
      <c r="L67" s="11">
        <v>3.9649499999999997E-2</v>
      </c>
      <c r="M67" s="11">
        <v>0.42900110000000002</v>
      </c>
      <c r="N67" s="11">
        <v>0.58320170000000005</v>
      </c>
    </row>
    <row r="68" spans="1:14" ht="15" customHeight="1" x14ac:dyDescent="0.25">
      <c r="A68" s="6"/>
      <c r="B68" s="8"/>
      <c r="C68" s="9" t="s">
        <v>100</v>
      </c>
      <c r="D68" s="11">
        <v>0.63194439999999996</v>
      </c>
      <c r="E68" s="11">
        <v>4.0329999999999998E-2</v>
      </c>
      <c r="F68" s="11">
        <v>0.54999940000000003</v>
      </c>
      <c r="G68" s="11">
        <v>0.70691899999999996</v>
      </c>
      <c r="H68" s="23"/>
      <c r="I68" s="25">
        <f t="shared" si="1"/>
        <v>3.8194399999999962</v>
      </c>
      <c r="J68" s="9" t="s">
        <v>100</v>
      </c>
      <c r="K68" s="11">
        <v>0.59375</v>
      </c>
      <c r="L68" s="11">
        <v>3.5537100000000002E-2</v>
      </c>
      <c r="M68" s="11">
        <v>0.5226596</v>
      </c>
      <c r="N68" s="11">
        <v>0.66111770000000003</v>
      </c>
    </row>
    <row r="69" spans="1:14" ht="15" customHeight="1" x14ac:dyDescent="0.25">
      <c r="A69" s="6"/>
      <c r="B69" s="8"/>
      <c r="C69" s="9" t="s">
        <v>101</v>
      </c>
      <c r="D69" s="11">
        <v>0.609375</v>
      </c>
      <c r="E69" s="11">
        <v>4.32933E-2</v>
      </c>
      <c r="F69" s="11">
        <v>0.52202590000000004</v>
      </c>
      <c r="G69" s="11">
        <v>0.69023350000000006</v>
      </c>
      <c r="H69" s="23"/>
      <c r="I69" s="25">
        <f t="shared" si="1"/>
        <v>2.4469300000000027</v>
      </c>
      <c r="J69" s="9" t="s">
        <v>101</v>
      </c>
      <c r="K69" s="11">
        <v>0.58490569999999997</v>
      </c>
      <c r="L69" s="11">
        <v>3.9200199999999998E-2</v>
      </c>
      <c r="M69" s="11">
        <v>0.50661489999999998</v>
      </c>
      <c r="N69" s="11">
        <v>0.65913200000000005</v>
      </c>
    </row>
    <row r="70" spans="1:14" ht="15" customHeight="1" x14ac:dyDescent="0.25">
      <c r="A70" s="6"/>
      <c r="B70" s="8"/>
      <c r="C70" s="9" t="s">
        <v>102</v>
      </c>
      <c r="D70" s="11">
        <v>0.59375</v>
      </c>
      <c r="E70" s="11">
        <v>5.0389099999999999E-2</v>
      </c>
      <c r="F70" s="11">
        <v>0.49249789999999999</v>
      </c>
      <c r="G70" s="11">
        <v>0.68761439999999996</v>
      </c>
      <c r="H70" s="23"/>
      <c r="I70" s="25">
        <f t="shared" ref="I70:I76" si="2">(D70-K70)*100</f>
        <v>3.125</v>
      </c>
      <c r="J70" s="9" t="s">
        <v>102</v>
      </c>
      <c r="K70" s="11">
        <v>0.5625</v>
      </c>
      <c r="L70" s="11">
        <v>5.08966E-2</v>
      </c>
      <c r="M70" s="11">
        <v>0.46155459999999998</v>
      </c>
      <c r="N70" s="11">
        <v>0.65852200000000005</v>
      </c>
    </row>
    <row r="71" spans="1:14" ht="15" customHeight="1" x14ac:dyDescent="0.25">
      <c r="A71" s="6"/>
      <c r="B71" s="8"/>
      <c r="C71" s="9" t="s">
        <v>103</v>
      </c>
      <c r="D71" s="11">
        <v>0.3006993</v>
      </c>
      <c r="E71" s="11">
        <v>3.8481700000000001E-2</v>
      </c>
      <c r="F71" s="11">
        <v>0.23099459999999999</v>
      </c>
      <c r="G71" s="11">
        <v>0.38101639999999998</v>
      </c>
      <c r="H71" s="23"/>
      <c r="I71" s="25">
        <f t="shared" si="2"/>
        <v>13.991500000000002</v>
      </c>
      <c r="J71" s="9" t="s">
        <v>103</v>
      </c>
      <c r="K71" s="11">
        <v>0.16078429999999999</v>
      </c>
      <c r="L71" s="11">
        <v>2.30485E-2</v>
      </c>
      <c r="M71" s="11">
        <v>0.12055009999999999</v>
      </c>
      <c r="N71" s="11">
        <v>0.21122170000000001</v>
      </c>
    </row>
    <row r="72" spans="1:14" ht="15" customHeight="1" x14ac:dyDescent="0.25">
      <c r="A72" s="6"/>
      <c r="B72" s="8"/>
      <c r="C72" s="9" t="s">
        <v>104</v>
      </c>
      <c r="D72" s="11">
        <v>0.671875</v>
      </c>
      <c r="E72" s="11">
        <v>5.9155300000000001E-2</v>
      </c>
      <c r="F72" s="11">
        <v>0.54752710000000004</v>
      </c>
      <c r="G72" s="11">
        <v>0.77602859999999996</v>
      </c>
      <c r="H72" s="23"/>
      <c r="I72" s="26">
        <f t="shared" si="2"/>
        <v>21.35417</v>
      </c>
      <c r="J72" s="9" t="s">
        <v>104</v>
      </c>
      <c r="K72" s="11">
        <v>0.4583333</v>
      </c>
      <c r="L72" s="11">
        <v>5.1120499999999999E-2</v>
      </c>
      <c r="M72" s="11">
        <v>0.36108020000000002</v>
      </c>
      <c r="N72" s="11">
        <v>0.55886829999999998</v>
      </c>
    </row>
    <row r="73" spans="1:14" ht="15" customHeight="1" x14ac:dyDescent="0.25">
      <c r="A73" s="6"/>
      <c r="B73" s="8"/>
      <c r="C73" s="9" t="s">
        <v>105</v>
      </c>
      <c r="D73" s="11">
        <v>0.75675680000000001</v>
      </c>
      <c r="E73" s="11">
        <v>4.0907399999999997E-2</v>
      </c>
      <c r="F73" s="11">
        <v>0.66804319999999995</v>
      </c>
      <c r="G73" s="11">
        <v>0.82787080000000002</v>
      </c>
      <c r="H73" s="23"/>
      <c r="I73" s="26">
        <f t="shared" si="2"/>
        <v>25.67568</v>
      </c>
      <c r="J73" s="9" t="s">
        <v>105</v>
      </c>
      <c r="K73" s="11">
        <v>0.5</v>
      </c>
      <c r="L73" s="11">
        <v>4.4367799999999999E-2</v>
      </c>
      <c r="M73" s="11">
        <v>0.41389759999999998</v>
      </c>
      <c r="N73" s="11">
        <v>0.58610240000000002</v>
      </c>
    </row>
    <row r="74" spans="1:14" ht="15" customHeight="1" x14ac:dyDescent="0.25">
      <c r="A74" s="6"/>
      <c r="B74" s="8"/>
      <c r="C74" s="9" t="s">
        <v>106</v>
      </c>
      <c r="D74" s="11">
        <v>0.78125</v>
      </c>
      <c r="E74" s="11">
        <v>5.2083299999999999E-2</v>
      </c>
      <c r="F74" s="11">
        <v>0.66274520000000003</v>
      </c>
      <c r="G74" s="11">
        <v>0.8665022</v>
      </c>
      <c r="H74" s="23"/>
      <c r="I74" s="26">
        <f t="shared" si="2"/>
        <v>30.20833</v>
      </c>
      <c r="J74" s="9" t="s">
        <v>106</v>
      </c>
      <c r="K74" s="11">
        <v>0.4791667</v>
      </c>
      <c r="L74" s="11">
        <v>5.1254399999999999E-2</v>
      </c>
      <c r="M74" s="11">
        <v>0.38084770000000001</v>
      </c>
      <c r="N74" s="11">
        <v>0.57912649999999999</v>
      </c>
    </row>
    <row r="75" spans="1:14" ht="15" customHeight="1" x14ac:dyDescent="0.25">
      <c r="A75" s="6"/>
      <c r="B75" s="8"/>
      <c r="C75" s="9" t="s">
        <v>107</v>
      </c>
      <c r="D75" s="11">
        <v>0.47499999999999998</v>
      </c>
      <c r="E75" s="11">
        <v>5.6183999999999998E-2</v>
      </c>
      <c r="F75" s="11">
        <v>0.36778529999999998</v>
      </c>
      <c r="G75" s="11">
        <v>0.58457009999999998</v>
      </c>
      <c r="H75" s="23"/>
      <c r="I75" s="25">
        <f t="shared" si="2"/>
        <v>5.8333299999999975</v>
      </c>
      <c r="J75" s="9" t="s">
        <v>107</v>
      </c>
      <c r="K75" s="11">
        <v>0.4166667</v>
      </c>
      <c r="L75" s="11">
        <v>5.0581399999999999E-2</v>
      </c>
      <c r="M75" s="11">
        <v>0.32204310000000003</v>
      </c>
      <c r="N75" s="11">
        <v>0.51785590000000004</v>
      </c>
    </row>
    <row r="76" spans="1:14" ht="15" customHeight="1" x14ac:dyDescent="0.25">
      <c r="A76" s="6"/>
      <c r="B76" s="8"/>
      <c r="C76" s="9" t="s">
        <v>108</v>
      </c>
      <c r="D76" s="11">
        <v>0.51249999999999996</v>
      </c>
      <c r="E76" s="11">
        <v>5.6236800000000003E-2</v>
      </c>
      <c r="F76" s="11">
        <v>0.40342329999999998</v>
      </c>
      <c r="G76" s="11">
        <v>0.62039900000000003</v>
      </c>
      <c r="H76" s="23"/>
      <c r="I76" s="27">
        <f t="shared" si="2"/>
        <v>11.666669999999996</v>
      </c>
      <c r="J76" s="9" t="s">
        <v>108</v>
      </c>
      <c r="K76" s="11">
        <v>0.3958333</v>
      </c>
      <c r="L76" s="11">
        <v>5.0173299999999997E-2</v>
      </c>
      <c r="M76" s="11">
        <v>0.30277860000000001</v>
      </c>
      <c r="N76" s="11">
        <v>0.49709690000000001</v>
      </c>
    </row>
  </sheetData>
  <mergeCells count="2">
    <mergeCell ref="F5:G5"/>
    <mergeCell ref="M5:N5"/>
  </mergeCell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Summary</vt:lpstr>
      <vt:lpstr>Logistic Regression</vt:lpstr>
      <vt:lpstr>Latrine x Social Group</vt:lpstr>
      <vt:lpstr>Latrine x Religion</vt:lpstr>
      <vt:lpstr>Latrine x Sector</vt:lpstr>
      <vt:lpstr>Latrine x Main Drinking Water S</vt:lpstr>
      <vt:lpstr>District wise Proportions </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cyril</cp:lastModifiedBy>
  <dcterms:modified xsi:type="dcterms:W3CDTF">2020-05-24T17:50:27Z</dcterms:modified>
</cp:coreProperties>
</file>