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1" i="1" l="1"/>
  <c r="B18" i="1"/>
  <c r="C18" i="1"/>
  <c r="D18" i="1"/>
  <c r="E18" i="1"/>
  <c r="F18" i="1"/>
  <c r="G18" i="1"/>
  <c r="C17" i="1"/>
  <c r="D17" i="1"/>
  <c r="E17" i="1"/>
  <c r="F17" i="1"/>
  <c r="G17" i="1"/>
  <c r="B17" i="1"/>
  <c r="G22" i="1" l="1"/>
  <c r="E21" i="1"/>
  <c r="C15" i="1"/>
  <c r="D15" i="1"/>
  <c r="E15" i="1"/>
  <c r="F15" i="1"/>
  <c r="G15" i="1"/>
  <c r="B15" i="1"/>
  <c r="B14" i="1"/>
  <c r="G14" i="1"/>
  <c r="C14" i="1"/>
  <c r="D14" i="1"/>
  <c r="D21" i="1" s="1"/>
  <c r="E14" i="1"/>
  <c r="F14" i="1"/>
  <c r="F21" i="1" s="1"/>
  <c r="E22" i="1" l="1"/>
  <c r="F22" i="1"/>
  <c r="D22" i="1"/>
</calcChain>
</file>

<file path=xl/sharedStrings.xml><?xml version="1.0" encoding="utf-8"?>
<sst xmlns="http://schemas.openxmlformats.org/spreadsheetml/2006/main" count="23" uniqueCount="18">
  <si>
    <t>暗号</t>
    <rPh sb="0" eb="2">
      <t>アンゴウ</t>
    </rPh>
    <phoneticPr fontId="1"/>
  </si>
  <si>
    <t>複合</t>
    <rPh sb="0" eb="2">
      <t>フクゴウ</t>
    </rPh>
    <phoneticPr fontId="1"/>
  </si>
  <si>
    <t>AES-NI</t>
    <phoneticPr fontId="1"/>
  </si>
  <si>
    <t>旧Version(1.92)</t>
    <rPh sb="0" eb="1">
      <t>キュウ</t>
    </rPh>
    <phoneticPr fontId="1"/>
  </si>
  <si>
    <t>Min</t>
    <phoneticPr fontId="1"/>
  </si>
  <si>
    <t>Ave</t>
    <phoneticPr fontId="1"/>
  </si>
  <si>
    <t>旧Version からの比</t>
    <rPh sb="0" eb="1">
      <t>キュウ</t>
    </rPh>
    <rPh sb="12" eb="13">
      <t>ヒ</t>
    </rPh>
    <phoneticPr fontId="1"/>
  </si>
  <si>
    <t>SSE2</t>
    <phoneticPr fontId="1"/>
  </si>
  <si>
    <t>評価環境</t>
    <rPh sb="0" eb="2">
      <t>ヒョウカ</t>
    </rPh>
    <rPh sb="2" eb="4">
      <t>カンキョウ</t>
    </rPh>
    <phoneticPr fontId="1"/>
  </si>
  <si>
    <t>Intel® Core™ i5-2520M CPU</t>
    <phoneticPr fontId="1"/>
  </si>
  <si>
    <t>CPU</t>
    <phoneticPr fontId="1"/>
  </si>
  <si>
    <t>メモリ</t>
    <phoneticPr fontId="1"/>
  </si>
  <si>
    <t>4GByte</t>
    <phoneticPr fontId="1"/>
  </si>
  <si>
    <t>OS</t>
    <phoneticPr fontId="1"/>
  </si>
  <si>
    <t>Windows 7 Professional 32bit</t>
    <phoneticPr fontId="1"/>
  </si>
  <si>
    <t>約100MByteのファイル</t>
    <rPh sb="0" eb="1">
      <t>ヤク</t>
    </rPh>
    <phoneticPr fontId="1"/>
  </si>
  <si>
    <t>sec</t>
    <phoneticPr fontId="1"/>
  </si>
  <si>
    <t>秒換算</t>
    <rPh sb="0" eb="1">
      <t>ビョウ</t>
    </rPh>
    <rPh sb="1" eb="3">
      <t>カンサン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</si>
</sst>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.0%"/>
    <numFmt numFmtId="178" formatCode="#,##0.00_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2" fillId="0" borderId="0" xfId="0" applyNumberFormat="1" applyFont="1"/>
    <xf numFmtId="178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G24" sqref="G24"/>
    </sheetView>
  </sheetViews>
  <sheetFormatPr defaultRowHeight="13.5" x14ac:dyDescent="0.15"/>
  <cols>
    <col min="1" max="1" width="9" style="1"/>
    <col min="2" max="8" width="16.625" style="1" customWidth="1"/>
    <col min="9" max="16384" width="9" style="1"/>
  </cols>
  <sheetData>
    <row r="1" spans="1:7" x14ac:dyDescent="0.15">
      <c r="B1" s="1" t="s">
        <v>3</v>
      </c>
      <c r="D1" s="1" t="s">
        <v>7</v>
      </c>
      <c r="F1" s="1" t="s">
        <v>2</v>
      </c>
    </row>
    <row r="2" spans="1:7" x14ac:dyDescent="0.15"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</row>
    <row r="3" spans="1:7" x14ac:dyDescent="0.15">
      <c r="B3" s="1">
        <v>14576451334</v>
      </c>
      <c r="F3" s="1">
        <v>1745602837</v>
      </c>
      <c r="G3" s="1">
        <v>2414770414</v>
      </c>
    </row>
    <row r="4" spans="1:7" x14ac:dyDescent="0.15">
      <c r="F4" s="1">
        <v>2883051679</v>
      </c>
    </row>
    <row r="5" spans="1:7" x14ac:dyDescent="0.15">
      <c r="B5" s="1">
        <v>14137841090</v>
      </c>
      <c r="C5" s="1">
        <v>13892787265</v>
      </c>
      <c r="D5" s="1">
        <v>11726520421</v>
      </c>
      <c r="E5" s="1">
        <v>11206147800</v>
      </c>
      <c r="G5" s="1">
        <v>1643407206</v>
      </c>
    </row>
    <row r="6" spans="1:7" x14ac:dyDescent="0.15">
      <c r="B6" s="1">
        <v>12538685828</v>
      </c>
      <c r="C6" s="1">
        <v>12226083384</v>
      </c>
      <c r="D6" s="1">
        <v>12635570029</v>
      </c>
      <c r="E6" s="1">
        <v>11609452067</v>
      </c>
      <c r="F6" s="1">
        <v>5640844767</v>
      </c>
      <c r="G6" s="1">
        <v>1436972827</v>
      </c>
    </row>
    <row r="7" spans="1:7" x14ac:dyDescent="0.15">
      <c r="B7" s="1">
        <v>13292413597</v>
      </c>
      <c r="C7" s="1">
        <v>13320232860</v>
      </c>
      <c r="D7" s="1">
        <v>10993329349</v>
      </c>
      <c r="E7" s="1">
        <v>11280052408</v>
      </c>
      <c r="F7" s="1">
        <v>2944786461</v>
      </c>
    </row>
    <row r="8" spans="1:7" x14ac:dyDescent="0.15">
      <c r="B8" s="1">
        <v>13738511969</v>
      </c>
      <c r="C8" s="1">
        <v>14139247930</v>
      </c>
      <c r="D8" s="1">
        <v>12369496775</v>
      </c>
      <c r="E8" s="1">
        <v>12794639945</v>
      </c>
      <c r="G8" s="1">
        <v>2303486987</v>
      </c>
    </row>
    <row r="9" spans="1:7" x14ac:dyDescent="0.15">
      <c r="B9" s="1">
        <v>13793148982</v>
      </c>
      <c r="C9" s="1">
        <v>13583357115</v>
      </c>
      <c r="D9" s="1">
        <v>11366865808</v>
      </c>
      <c r="E9" s="1">
        <v>11661274815</v>
      </c>
      <c r="F9" s="1">
        <v>3227311746</v>
      </c>
      <c r="G9" s="1">
        <v>1717224986</v>
      </c>
    </row>
    <row r="10" spans="1:7" x14ac:dyDescent="0.15">
      <c r="C10" s="1">
        <v>14753730851</v>
      </c>
      <c r="D10" s="1">
        <v>11941503999</v>
      </c>
      <c r="E10" s="1">
        <v>12551420686</v>
      </c>
      <c r="F10" s="1">
        <v>1791608056</v>
      </c>
      <c r="G10" s="1">
        <v>1823832730</v>
      </c>
    </row>
    <row r="11" spans="1:7" x14ac:dyDescent="0.15">
      <c r="B11" s="1">
        <v>12642060127</v>
      </c>
      <c r="C11" s="1">
        <v>14592818635</v>
      </c>
      <c r="D11" s="1">
        <v>12564783704</v>
      </c>
      <c r="E11" s="1">
        <v>12620201182</v>
      </c>
      <c r="F11" s="1">
        <v>3094433282</v>
      </c>
      <c r="G11" s="1">
        <v>3426317937</v>
      </c>
    </row>
    <row r="12" spans="1:7" x14ac:dyDescent="0.15">
      <c r="B12" s="1">
        <v>13003218530</v>
      </c>
      <c r="C12" s="1">
        <v>13796091524</v>
      </c>
      <c r="D12" s="1">
        <v>12217969012</v>
      </c>
      <c r="E12" s="1">
        <v>11612812101</v>
      </c>
      <c r="F12" s="1">
        <v>1651109147</v>
      </c>
      <c r="G12" s="1">
        <v>2794176030</v>
      </c>
    </row>
    <row r="14" spans="1:7" x14ac:dyDescent="0.15">
      <c r="A14" s="1" t="s">
        <v>5</v>
      </c>
      <c r="B14" s="1">
        <f>AVERAGE(B3:B12)</f>
        <v>13465291432.125</v>
      </c>
      <c r="C14" s="1">
        <f t="shared" ref="C14:F14" si="0">AVERAGE(C3:C12)</f>
        <v>13788043695.5</v>
      </c>
      <c r="D14" s="1">
        <f t="shared" si="0"/>
        <v>11977004887.125</v>
      </c>
      <c r="E14" s="1">
        <f t="shared" si="0"/>
        <v>11917000125.5</v>
      </c>
      <c r="F14" s="1">
        <f t="shared" si="0"/>
        <v>2872343496.875</v>
      </c>
      <c r="G14" s="1">
        <f>AVERAGE(G3:G12)</f>
        <v>2195023639.625</v>
      </c>
    </row>
    <row r="15" spans="1:7" x14ac:dyDescent="0.15">
      <c r="A15" s="1" t="s">
        <v>4</v>
      </c>
      <c r="B15" s="1">
        <f>MIN(B3:B12)</f>
        <v>12538685828</v>
      </c>
      <c r="C15" s="1">
        <f t="shared" ref="C15:G15" si="1">MIN(C3:C12)</f>
        <v>12226083384</v>
      </c>
      <c r="D15" s="1">
        <f t="shared" si="1"/>
        <v>10993329349</v>
      </c>
      <c r="E15" s="1">
        <f t="shared" si="1"/>
        <v>11206147800</v>
      </c>
      <c r="F15" s="1">
        <f t="shared" si="1"/>
        <v>1651109147</v>
      </c>
      <c r="G15" s="1">
        <f t="shared" si="1"/>
        <v>1436972827</v>
      </c>
    </row>
    <row r="17" spans="1:8" x14ac:dyDescent="0.15">
      <c r="A17" s="1" t="s">
        <v>17</v>
      </c>
      <c r="B17" s="4">
        <f>B14/2500000000</f>
        <v>5.3861165728499998</v>
      </c>
      <c r="C17" s="4">
        <f t="shared" ref="C17:G18" si="2">C14/2500000000</f>
        <v>5.5152174782000003</v>
      </c>
      <c r="D17" s="4">
        <f t="shared" si="2"/>
        <v>4.79080195485</v>
      </c>
      <c r="E17" s="4">
        <f t="shared" si="2"/>
        <v>4.7668000501999996</v>
      </c>
      <c r="F17" s="4">
        <f t="shared" si="2"/>
        <v>1.14893739875</v>
      </c>
      <c r="G17" s="4">
        <f t="shared" si="2"/>
        <v>0.87800945585000001</v>
      </c>
      <c r="H17" s="1" t="s">
        <v>16</v>
      </c>
    </row>
    <row r="18" spans="1:8" x14ac:dyDescent="0.15">
      <c r="B18" s="4">
        <f>B15/2500000000</f>
        <v>5.0154743312000001</v>
      </c>
      <c r="C18" s="4">
        <f t="shared" si="2"/>
        <v>4.8904333535999998</v>
      </c>
      <c r="D18" s="4">
        <f t="shared" si="2"/>
        <v>4.3973317396000002</v>
      </c>
      <c r="E18" s="4">
        <f t="shared" si="2"/>
        <v>4.4824591199999997</v>
      </c>
      <c r="F18" s="4">
        <f t="shared" si="2"/>
        <v>0.6604436588</v>
      </c>
      <c r="G18" s="4">
        <f t="shared" si="2"/>
        <v>0.57478913080000005</v>
      </c>
      <c r="H18" s="1" t="s">
        <v>16</v>
      </c>
    </row>
    <row r="21" spans="1:8" x14ac:dyDescent="0.15">
      <c r="A21" s="1" t="s">
        <v>6</v>
      </c>
      <c r="D21" s="2">
        <f>D14/$B14</f>
        <v>0.88947238516878291</v>
      </c>
      <c r="E21" s="2">
        <f t="shared" ref="E21:G21" si="3">E14/$B14</f>
        <v>0.88501613095939813</v>
      </c>
      <c r="F21" s="2">
        <f t="shared" si="3"/>
        <v>0.21331461790884584</v>
      </c>
      <c r="G21" s="2">
        <f>G14/$B14</f>
        <v>0.16301345208082113</v>
      </c>
    </row>
    <row r="22" spans="1:8" x14ac:dyDescent="0.15">
      <c r="D22" s="2">
        <f>D15/$B15</f>
        <v>0.87675291492278384</v>
      </c>
      <c r="E22" s="2">
        <f t="shared" ref="E22:F22" si="4">E15/$B15</f>
        <v>0.89372586200187554</v>
      </c>
      <c r="F22" s="2">
        <f t="shared" si="4"/>
        <v>0.13168119607183446</v>
      </c>
      <c r="G22" s="2">
        <f>G15/$B15</f>
        <v>0.1146031447562959</v>
      </c>
    </row>
    <row r="25" spans="1:8" x14ac:dyDescent="0.15">
      <c r="B25" s="3" t="s">
        <v>8</v>
      </c>
    </row>
    <row r="26" spans="1:8" x14ac:dyDescent="0.15">
      <c r="B26" s="1" t="s">
        <v>10</v>
      </c>
      <c r="C26" s="1" t="s">
        <v>9</v>
      </c>
    </row>
    <row r="27" spans="1:8" x14ac:dyDescent="0.15">
      <c r="B27" s="1" t="s">
        <v>11</v>
      </c>
      <c r="C27" s="1" t="s">
        <v>12</v>
      </c>
    </row>
    <row r="28" spans="1:8" x14ac:dyDescent="0.15">
      <c r="B28" s="1" t="s">
        <v>13</v>
      </c>
      <c r="C28" s="1" t="s">
        <v>14</v>
      </c>
    </row>
    <row r="30" spans="1:8" x14ac:dyDescent="0.15">
      <c r="B30" s="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2013-12-06T08:09:45Z</dcterms:modified>
</cp:coreProperties>
</file>