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li\Documents\KiCad\GeekIsland\NES_PowerBoard\NES_PowerBoard_THT_Classic_RCA\Gerbers\V3.0\"/>
    </mc:Choice>
  </mc:AlternateContent>
  <xr:revisionPtr revIDLastSave="0" documentId="8_{4972A84B-9600-45BC-AE92-3EFD6AEF47E5}" xr6:coauthVersionLast="47" xr6:coauthVersionMax="47" xr10:uidLastSave="{00000000-0000-0000-0000-000000000000}"/>
  <bookViews>
    <workbookView xWindow="-110" yWindow="-110" windowWidth="34620" windowHeight="13900" activeTab="1" xr2:uid="{9B2405E3-51DF-4330-AE88-7C351D4B5651}"/>
  </bookViews>
  <sheets>
    <sheet name="Low Noise" sheetId="1" r:id="rId1"/>
    <sheet name="Cost Effective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3" l="1"/>
  <c r="J7" i="3"/>
  <c r="J9" i="3"/>
  <c r="J4" i="3"/>
  <c r="J19" i="3"/>
  <c r="J18" i="3"/>
  <c r="J17" i="3"/>
  <c r="J16" i="3"/>
  <c r="J15" i="3"/>
  <c r="J14" i="3"/>
  <c r="J13" i="3"/>
  <c r="J12" i="3"/>
  <c r="J11" i="3"/>
  <c r="J10" i="3"/>
  <c r="J6" i="3"/>
  <c r="J5" i="3"/>
  <c r="J3" i="3"/>
  <c r="J2" i="3"/>
  <c r="J20" i="1"/>
  <c r="J19" i="1"/>
  <c r="J18" i="1"/>
  <c r="J17" i="1"/>
  <c r="J11" i="1"/>
  <c r="J10" i="1"/>
  <c r="J9" i="1"/>
  <c r="J8" i="1"/>
  <c r="J7" i="1"/>
  <c r="J6" i="1"/>
  <c r="J5" i="1"/>
  <c r="J4" i="1"/>
  <c r="J3" i="1"/>
  <c r="J2" i="1"/>
  <c r="J16" i="1"/>
  <c r="J15" i="1"/>
  <c r="J14" i="1"/>
  <c r="J13" i="1"/>
  <c r="J12" i="1"/>
  <c r="J25" i="3" l="1"/>
  <c r="J25" i="1"/>
</calcChain>
</file>

<file path=xl/sharedStrings.xml><?xml version="1.0" encoding="utf-8"?>
<sst xmlns="http://schemas.openxmlformats.org/spreadsheetml/2006/main" count="319" uniqueCount="139">
  <si>
    <t>DB1</t>
  </si>
  <si>
    <t>Bridge Rectifier</t>
  </si>
  <si>
    <t>Retcon</t>
  </si>
  <si>
    <t>Brand</t>
  </si>
  <si>
    <t>Model</t>
  </si>
  <si>
    <t>Type</t>
  </si>
  <si>
    <t>Designator</t>
  </si>
  <si>
    <t>RC204</t>
  </si>
  <si>
    <t>https://www.mouser.com/ProductDetail/583-RC203</t>
  </si>
  <si>
    <t>Price</t>
  </si>
  <si>
    <t>Total</t>
  </si>
  <si>
    <t>QTY</t>
  </si>
  <si>
    <t>EJ503A</t>
  </si>
  <si>
    <t>https://www.digikey.com/en/products/detail/mpd-memory-protection-devices/EJ503A/5431753</t>
  </si>
  <si>
    <t>MPD</t>
  </si>
  <si>
    <t>Barrel Jack</t>
  </si>
  <si>
    <t>J2</t>
  </si>
  <si>
    <t>T1</t>
  </si>
  <si>
    <t>Würth Elektronik</t>
  </si>
  <si>
    <t>Choke</t>
  </si>
  <si>
    <t>J3</t>
  </si>
  <si>
    <t>J4</t>
  </si>
  <si>
    <t>J5</t>
  </si>
  <si>
    <t>RCJ-042</t>
  </si>
  <si>
    <t>https://www.digikey.com/en/products/detail/cui-devices/RCJ-042/408506</t>
  </si>
  <si>
    <t>CUI Devices</t>
  </si>
  <si>
    <t>RCJ-043</t>
  </si>
  <si>
    <t>https://www.digikey.com/en/products/detail/cui-devices/RCJ-043/408507</t>
  </si>
  <si>
    <t>RCJ-044</t>
  </si>
  <si>
    <t>https://www.digikey.com/en/products/detail/cui-devices/RCJ-044/408508</t>
  </si>
  <si>
    <t>C1</t>
  </si>
  <si>
    <t>C3</t>
  </si>
  <si>
    <t>C4</t>
  </si>
  <si>
    <t>C5</t>
  </si>
  <si>
    <t>C7</t>
  </si>
  <si>
    <t>C8</t>
  </si>
  <si>
    <t>C9</t>
  </si>
  <si>
    <t>C12</t>
  </si>
  <si>
    <t>Capacitor</t>
  </si>
  <si>
    <t>Rating</t>
  </si>
  <si>
    <t>2000uF</t>
  </si>
  <si>
    <t>10nF</t>
  </si>
  <si>
    <t>47uF</t>
  </si>
  <si>
    <t>1uF</t>
  </si>
  <si>
    <t>22uF</t>
  </si>
  <si>
    <t>.1uF</t>
  </si>
  <si>
    <t>330nF</t>
  </si>
  <si>
    <t>220uF</t>
  </si>
  <si>
    <t>C2,C10</t>
  </si>
  <si>
    <t>C6,C11</t>
  </si>
  <si>
    <t>.33uF</t>
  </si>
  <si>
    <t>Optional</t>
  </si>
  <si>
    <t>R1</t>
  </si>
  <si>
    <t>R2</t>
  </si>
  <si>
    <t>680R</t>
  </si>
  <si>
    <t>Resistor</t>
  </si>
  <si>
    <t>300R</t>
  </si>
  <si>
    <t>R3</t>
  </si>
  <si>
    <t>110R</t>
  </si>
  <si>
    <t>Q1</t>
  </si>
  <si>
    <t>B41821F5228M000</t>
  </si>
  <si>
    <t>TDK</t>
  </si>
  <si>
    <t>Kemet</t>
  </si>
  <si>
    <t>A750EK227M1CAAE016</t>
  </si>
  <si>
    <t>https://www.digikey.com/en/products/detail/kemet/A750EK227M1CAAE016/6196322</t>
  </si>
  <si>
    <t>https://www.digikey.com/en/products/detail/epcos-tdk-electronics/B41821F5228M000/3544323</t>
  </si>
  <si>
    <t>ROX05SJ300R</t>
  </si>
  <si>
    <t>TE Connectivity</t>
  </si>
  <si>
    <t>ROX05SJ110R</t>
  </si>
  <si>
    <t>KSA1015YTA</t>
  </si>
  <si>
    <t>https://www.digikey.com/en/products/detail/onsemi/KSA1015YTA/1051646</t>
  </si>
  <si>
    <t>Onsemi</t>
  </si>
  <si>
    <t>PNP</t>
  </si>
  <si>
    <t>Transistor</t>
  </si>
  <si>
    <t>U1</t>
  </si>
  <si>
    <t>Voltage Regulator</t>
  </si>
  <si>
    <t>2A</t>
  </si>
  <si>
    <t>L78S05CV</t>
  </si>
  <si>
    <t>TSR2-2450</t>
  </si>
  <si>
    <t>STMicro</t>
  </si>
  <si>
    <t>A750BG337M0JAAE020</t>
  </si>
  <si>
    <t>https://www.digikey.com/en/products/detail/kemet/A750BG337M0JAAE020/6196434</t>
  </si>
  <si>
    <t>5.5 x 2.1mm</t>
  </si>
  <si>
    <t>47 µH @ 10 kHz</t>
  </si>
  <si>
    <t>White</t>
  </si>
  <si>
    <t>Yellow</t>
  </si>
  <si>
    <t>Red</t>
  </si>
  <si>
    <t>RCA Jack</t>
  </si>
  <si>
    <t>ROX05SJ680R</t>
  </si>
  <si>
    <t>D1</t>
  </si>
  <si>
    <t>LED</t>
  </si>
  <si>
    <t>3mm</t>
  </si>
  <si>
    <t>WP424GDT</t>
  </si>
  <si>
    <t>KingBright</t>
  </si>
  <si>
    <t>SW1</t>
  </si>
  <si>
    <t>Switch</t>
  </si>
  <si>
    <t>EG2215</t>
  </si>
  <si>
    <t>Only if you have a mod that requires a switch.</t>
  </si>
  <si>
    <t>E-Switch</t>
  </si>
  <si>
    <t>DPDT</t>
  </si>
  <si>
    <t>Reduces Common Mode Noise.  The NES Top Loader uses this.</t>
  </si>
  <si>
    <t>If you want a power on LED Indicator.</t>
  </si>
  <si>
    <t>FG26C0G2J103JNT06</t>
  </si>
  <si>
    <t>FG26X7R1E105KNT06</t>
  </si>
  <si>
    <t>https://www.digikey.com/en/products/detail/tdk-corporation/FG26X7R1E105KNT06/5803050</t>
  </si>
  <si>
    <t>https://www.digikey.com/en/products/detail/tdk-corporation/FG26C0G2J103JNT06/5803020</t>
  </si>
  <si>
    <t>FG20X7R1C226MRT06</t>
  </si>
  <si>
    <t>https://www.digikey.com/en/products/detail/tdk-corporation/FG20X7R1C226MRT06/5802908</t>
  </si>
  <si>
    <t>https://www.digikey.com/en/products/detail/tdk-corporation/FG14X7R1H334KNT06/5802753</t>
  </si>
  <si>
    <t>FG14X7R1H334KNT06</t>
  </si>
  <si>
    <t>FG16C0G1H104JNT06</t>
  </si>
  <si>
    <t>https://www.digikey.com/en/products/detail/tdk-corporation/FG16C0G1H104JNT06/5802759</t>
  </si>
  <si>
    <t>560pF</t>
  </si>
  <si>
    <t>https://www.digikey.com/en/products/detail/te-connectivity-passive-product/ROX05SJ300R/9926117</t>
  </si>
  <si>
    <t>https://www.digikey.com/en/products/detail/te-connectivity-passive-product/ROX05SJ110R/9926107</t>
  </si>
  <si>
    <t>https://www.digikey.com/en/products/detail/stmicroelectronics/L78S05CV/585989</t>
  </si>
  <si>
    <t>Other</t>
  </si>
  <si>
    <t>C0G, NP0</t>
  </si>
  <si>
    <t>X5R</t>
  </si>
  <si>
    <t>X7R</t>
  </si>
  <si>
    <t>K103K10X7RF53L2</t>
  </si>
  <si>
    <t>FK14X7R1H334K</t>
  </si>
  <si>
    <t>FG18X7R1H104KNT06</t>
  </si>
  <si>
    <t>PJ-037AH</t>
  </si>
  <si>
    <t>https://www.digikey.com/en/products/detail/vishay-beyschlag-draloric-bc-components/K103K10X7RF53L2/2820426</t>
  </si>
  <si>
    <t>https://www.digikey.com/en/products/detail/tdk-corporation/FG18X7R1H104KNT06/5802879</t>
  </si>
  <si>
    <t>https://www.digikey.com/en/products/detail/tdk-corporation/FK14X7R1H334KN020/2256792</t>
  </si>
  <si>
    <t>https://www.digikey.com/en/products/detail/cui-devices/PJ-037AH/1644547</t>
  </si>
  <si>
    <t>Vishay</t>
  </si>
  <si>
    <t>FG22X5R1A476MNT06</t>
  </si>
  <si>
    <t>https://www.digikey.com/en/products/detail/tdk-corporation/FG22X5R1A476MNT06/5802928</t>
  </si>
  <si>
    <t>Helps with Noise but if looking to cut costs, it's optional.</t>
  </si>
  <si>
    <t>https://www.digikey.com/en/products/detail/tdk-corporation/FK24X5R0J226MR000/2815422</t>
  </si>
  <si>
    <t>FK24X5R0J226MR000</t>
  </si>
  <si>
    <t>FG28C0G1H561JNT06</t>
  </si>
  <si>
    <t>https://www.digikey.com/en/products/detail/tdk-corporation/FG28C0G1H561JNT06/5803118</t>
  </si>
  <si>
    <t>16PK2200MEFC10X20</t>
  </si>
  <si>
    <t>RubyCon</t>
  </si>
  <si>
    <t>https://www.digikey.com/en/products/detail/rubycon/16PK2200MEFC10X20/3134077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</si>
</sst>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 applyAlignment="1">
      <alignment horizontal="center"/>
    </xf>
    <xf numFmtId="44" fontId="0" fillId="2" borderId="0" xfId="1" applyFont="1" applyFill="1" applyAlignment="1">
      <alignment horizontal="center"/>
    </xf>
    <xf numFmtId="0" fontId="0" fillId="2" borderId="0" xfId="0" applyFill="1" applyAlignment="1">
      <alignment horizontal="left"/>
    </xf>
    <xf numFmtId="0" fontId="2" fillId="2" borderId="0" xfId="2" applyFill="1" applyAlignment="1">
      <alignment horizontal="left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4" fontId="0" fillId="3" borderId="1" xfId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44" fontId="0" fillId="3" borderId="7" xfId="1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44" fontId="0" fillId="3" borderId="9" xfId="1" applyFont="1" applyFill="1" applyBorder="1" applyAlignment="1">
      <alignment horizontal="center"/>
    </xf>
    <xf numFmtId="44" fontId="0" fillId="3" borderId="10" xfId="1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44" fontId="0" fillId="4" borderId="4" xfId="1" applyFont="1" applyFill="1" applyBorder="1" applyAlignment="1">
      <alignment horizontal="center"/>
    </xf>
    <xf numFmtId="44" fontId="0" fillId="4" borderId="5" xfId="1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44" fontId="0" fillId="4" borderId="1" xfId="1" applyFont="1" applyFill="1" applyBorder="1" applyAlignment="1">
      <alignment horizontal="center"/>
    </xf>
    <xf numFmtId="44" fontId="0" fillId="4" borderId="7" xfId="1" applyFon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stmicroelectronics/L78S05CV/585989" TargetMode="External"/><Relationship Id="rId13" Type="http://schemas.openxmlformats.org/officeDocument/2006/relationships/hyperlink" Target="https://www.digikey.com/en/products/detail/kemet/A750BG337M0JAAE020/6196434" TargetMode="External"/><Relationship Id="rId18" Type="http://schemas.openxmlformats.org/officeDocument/2006/relationships/hyperlink" Target="https://www.digikey.com/en/products/detail/tdk-corporation/FG14X7R1H334KNT06/5802753" TargetMode="External"/><Relationship Id="rId3" Type="http://schemas.openxmlformats.org/officeDocument/2006/relationships/hyperlink" Target="https://www.digikey.com/en/products/detail/cui-devices/RCJ-043/408507" TargetMode="External"/><Relationship Id="rId7" Type="http://schemas.openxmlformats.org/officeDocument/2006/relationships/hyperlink" Target="https://www.digikey.com/en/products/detail/te-connectivity-passive-product/ROX05SJ110R/9926107" TargetMode="External"/><Relationship Id="rId12" Type="http://schemas.openxmlformats.org/officeDocument/2006/relationships/hyperlink" Target="https://www.digikey.com/en/products/detail/tdk-corporation/FG26X7R1E105KNT06/5803050" TargetMode="External"/><Relationship Id="rId17" Type="http://schemas.openxmlformats.org/officeDocument/2006/relationships/hyperlink" Target="https://www.digikey.com/en/products/detail/tdk-corporation/FG22X5R1A476MNT06/5802928" TargetMode="External"/><Relationship Id="rId2" Type="http://schemas.openxmlformats.org/officeDocument/2006/relationships/hyperlink" Target="https://www.digikey.com/en/products/detail/cui-devices/RCJ-042/408506" TargetMode="External"/><Relationship Id="rId16" Type="http://schemas.openxmlformats.org/officeDocument/2006/relationships/hyperlink" Target="https://www.digikey.com/en/products/detail/mpd-memory-protection-devices/EJ503A/5431753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mouser.com/ProductDetail/583-RC203" TargetMode="External"/><Relationship Id="rId6" Type="http://schemas.openxmlformats.org/officeDocument/2006/relationships/hyperlink" Target="https://www.digikey.com/en/products/detail/te-connectivity-passive-product/ROX05SJ300R/9926117" TargetMode="External"/><Relationship Id="rId11" Type="http://schemas.openxmlformats.org/officeDocument/2006/relationships/hyperlink" Target="https://www.digikey.com/en/products/detail/tdk-corporation/FG26C0G2J103JNT06/5803020" TargetMode="External"/><Relationship Id="rId5" Type="http://schemas.openxmlformats.org/officeDocument/2006/relationships/hyperlink" Target="https://www.digikey.com/en/products/detail/onsemi/KSA1015YTA/1051646" TargetMode="External"/><Relationship Id="rId15" Type="http://schemas.openxmlformats.org/officeDocument/2006/relationships/hyperlink" Target="https://www.digikey.com/en/products/detail/kemet/A750EK227M1CAAE016/6196322" TargetMode="External"/><Relationship Id="rId10" Type="http://schemas.openxmlformats.org/officeDocument/2006/relationships/hyperlink" Target="https://www.digikey.com/en/products/detail/tdk-corporation/FG20X7R1C226MRT06/5802908" TargetMode="External"/><Relationship Id="rId19" Type="http://schemas.openxmlformats.org/officeDocument/2006/relationships/hyperlink" Target="https://www.digikey.com/en/products/detail/tdk-corporation/FG28C0G1H561JNT06/5803118" TargetMode="External"/><Relationship Id="rId4" Type="http://schemas.openxmlformats.org/officeDocument/2006/relationships/hyperlink" Target="https://www.digikey.com/en/products/detail/cui-devices/RCJ-044/408508" TargetMode="External"/><Relationship Id="rId9" Type="http://schemas.openxmlformats.org/officeDocument/2006/relationships/hyperlink" Target="https://www.digikey.com/en/products/detail/tdk-corporation/FG16C0G1H104JNT06/5802759" TargetMode="External"/><Relationship Id="rId14" Type="http://schemas.openxmlformats.org/officeDocument/2006/relationships/hyperlink" Target="https://www.digikey.com/en/products/detail/epcos-tdk-electronics/B41821F5228M000/354432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vishay-beyschlag-draloric-bc-components/K103K10X7RF53L2/2820426" TargetMode="External"/><Relationship Id="rId13" Type="http://schemas.openxmlformats.org/officeDocument/2006/relationships/hyperlink" Target="https://www.digikey.com/en/products/detail/tdk-corporation/FK24X5R0J226MR000/2815422" TargetMode="External"/><Relationship Id="rId18" Type="http://schemas.openxmlformats.org/officeDocument/2006/relationships/hyperlink" Target="https://www.mouser.com/ProductDetail/583-RC203" TargetMode="External"/><Relationship Id="rId3" Type="http://schemas.openxmlformats.org/officeDocument/2006/relationships/hyperlink" Target="https://www.digikey.com/en/products/detail/cui-devices/RCJ-044/408508" TargetMode="External"/><Relationship Id="rId7" Type="http://schemas.openxmlformats.org/officeDocument/2006/relationships/hyperlink" Target="https://www.digikey.com/en/products/detail/stmicroelectronics/L78S05CV/585989" TargetMode="External"/><Relationship Id="rId12" Type="http://schemas.openxmlformats.org/officeDocument/2006/relationships/hyperlink" Target="https://www.digikey.com/en/products/detail/tdk-corporation/FG26X7R1E105KNT06/5803050" TargetMode="External"/><Relationship Id="rId17" Type="http://schemas.openxmlformats.org/officeDocument/2006/relationships/hyperlink" Target="https://www.digikey.com/en/products/detail/kemet/A750EK227M1CAAE016/6196322" TargetMode="External"/><Relationship Id="rId2" Type="http://schemas.openxmlformats.org/officeDocument/2006/relationships/hyperlink" Target="https://www.digikey.com/en/products/detail/cui-devices/RCJ-043/408507" TargetMode="External"/><Relationship Id="rId16" Type="http://schemas.openxmlformats.org/officeDocument/2006/relationships/hyperlink" Target="https://www.digikey.com/en/products/detail/kemet/A750BG337M0JAAE020/6196434" TargetMode="External"/><Relationship Id="rId1" Type="http://schemas.openxmlformats.org/officeDocument/2006/relationships/hyperlink" Target="https://www.digikey.com/en/products/detail/cui-devices/RCJ-042/408506" TargetMode="External"/><Relationship Id="rId6" Type="http://schemas.openxmlformats.org/officeDocument/2006/relationships/hyperlink" Target="https://www.digikey.com/en/products/detail/te-connectivity-passive-product/ROX05SJ110R/9926107" TargetMode="External"/><Relationship Id="rId11" Type="http://schemas.openxmlformats.org/officeDocument/2006/relationships/hyperlink" Target="https://www.digikey.com/en/products/detail/cui-devices/PJ-037AH/1644547" TargetMode="External"/><Relationship Id="rId5" Type="http://schemas.openxmlformats.org/officeDocument/2006/relationships/hyperlink" Target="https://www.digikey.com/en/products/detail/te-connectivity-passive-product/ROX05SJ300R/9926117" TargetMode="External"/><Relationship Id="rId15" Type="http://schemas.openxmlformats.org/officeDocument/2006/relationships/hyperlink" Target="https://www.digikey.com/en/products/detail/rubycon/16PK2200MEFC10X20/3134077" TargetMode="External"/><Relationship Id="rId10" Type="http://schemas.openxmlformats.org/officeDocument/2006/relationships/hyperlink" Target="https://www.digikey.com/en/products/detail/tdk-corporation/FK14X7R1H334KN020/2256792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s://www.digikey.com/en/products/detail/onsemi/KSA1015YTA/1051646" TargetMode="External"/><Relationship Id="rId9" Type="http://schemas.openxmlformats.org/officeDocument/2006/relationships/hyperlink" Target="https://www.digikey.com/en/products/detail/tdk-corporation/FG18X7R1H104KNT06/5802879" TargetMode="External"/><Relationship Id="rId14" Type="http://schemas.openxmlformats.org/officeDocument/2006/relationships/hyperlink" Target="https://www.digikey.com/en/products/detail/tdk-corporation/FG28C0G1H561JNT06/58031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C186F-54E1-401F-819F-49982DEFCAB0}">
  <dimension ref="A1:K25"/>
  <sheetViews>
    <sheetView workbookViewId="0">
      <selection activeCell="K12" sqref="K12"/>
    </sheetView>
  </sheetViews>
  <sheetFormatPr defaultRowHeight="14.5" x14ac:dyDescent="0.35"/>
  <cols>
    <col min="1" max="1" width="9.81640625" style="1" bestFit="1" customWidth="1"/>
    <col min="2" max="4" width="16.1796875" style="1" customWidth="1"/>
    <col min="5" max="5" width="15" style="1" bestFit="1" customWidth="1"/>
    <col min="6" max="6" width="22.1796875" style="1" customWidth="1"/>
    <col min="7" max="7" width="10.81640625" style="1" customWidth="1"/>
    <col min="8" max="8" width="8.7265625" style="1"/>
    <col min="9" max="9" width="10" style="2" customWidth="1"/>
    <col min="10" max="10" width="9.7265625" style="2" customWidth="1"/>
    <col min="11" max="11" width="8.7265625" style="3"/>
    <col min="12" max="16384" width="8.7265625" style="1"/>
  </cols>
  <sheetData>
    <row r="1" spans="1:11" ht="15" thickBot="1" x14ac:dyDescent="0.4">
      <c r="A1" s="1" t="s">
        <v>6</v>
      </c>
      <c r="B1" s="1" t="s">
        <v>5</v>
      </c>
      <c r="C1" s="1" t="s">
        <v>39</v>
      </c>
      <c r="D1" s="1" t="s">
        <v>116</v>
      </c>
      <c r="E1" s="1" t="s">
        <v>3</v>
      </c>
      <c r="F1" s="1" t="s">
        <v>4</v>
      </c>
      <c r="G1" s="1" t="s">
        <v>51</v>
      </c>
      <c r="H1" s="1" t="s">
        <v>11</v>
      </c>
      <c r="I1" s="2" t="s">
        <v>9</v>
      </c>
      <c r="J1" s="2" t="s">
        <v>10</v>
      </c>
    </row>
    <row r="2" spans="1:11" x14ac:dyDescent="0.35">
      <c r="A2" s="5" t="s">
        <v>30</v>
      </c>
      <c r="B2" s="5" t="s">
        <v>38</v>
      </c>
      <c r="C2" s="5" t="s">
        <v>40</v>
      </c>
      <c r="D2" s="5"/>
      <c r="E2" s="5" t="s">
        <v>61</v>
      </c>
      <c r="F2" s="5" t="s">
        <v>60</v>
      </c>
      <c r="G2" s="8"/>
      <c r="H2" s="15">
        <v>1</v>
      </c>
      <c r="I2" s="16">
        <v>1</v>
      </c>
      <c r="J2" s="17">
        <f t="shared" ref="J2:J11" si="0">I2*H2</f>
        <v>1</v>
      </c>
      <c r="K2" s="4" t="s">
        <v>65</v>
      </c>
    </row>
    <row r="3" spans="1:11" x14ac:dyDescent="0.35">
      <c r="A3" s="5" t="s">
        <v>48</v>
      </c>
      <c r="B3" s="5" t="s">
        <v>38</v>
      </c>
      <c r="C3" s="5" t="s">
        <v>41</v>
      </c>
      <c r="D3" s="5" t="s">
        <v>117</v>
      </c>
      <c r="E3" s="5" t="s">
        <v>61</v>
      </c>
      <c r="F3" s="5" t="s">
        <v>102</v>
      </c>
      <c r="G3" s="8"/>
      <c r="H3" s="18">
        <v>2</v>
      </c>
      <c r="I3" s="19">
        <v>0.77</v>
      </c>
      <c r="J3" s="20">
        <f t="shared" si="0"/>
        <v>1.54</v>
      </c>
      <c r="K3" s="4" t="s">
        <v>105</v>
      </c>
    </row>
    <row r="4" spans="1:11" x14ac:dyDescent="0.35">
      <c r="A4" s="5" t="s">
        <v>31</v>
      </c>
      <c r="B4" s="5" t="s">
        <v>38</v>
      </c>
      <c r="C4" s="5" t="s">
        <v>42</v>
      </c>
      <c r="D4" s="5" t="s">
        <v>118</v>
      </c>
      <c r="E4" s="5" t="s">
        <v>61</v>
      </c>
      <c r="F4" s="5" t="s">
        <v>129</v>
      </c>
      <c r="G4" s="8"/>
      <c r="H4" s="18">
        <v>1</v>
      </c>
      <c r="I4" s="19">
        <v>1.36</v>
      </c>
      <c r="J4" s="20">
        <f t="shared" si="0"/>
        <v>1.36</v>
      </c>
      <c r="K4" s="4" t="s">
        <v>130</v>
      </c>
    </row>
    <row r="5" spans="1:11" x14ac:dyDescent="0.35">
      <c r="A5" s="5" t="s">
        <v>32</v>
      </c>
      <c r="B5" s="5" t="s">
        <v>38</v>
      </c>
      <c r="C5" s="5" t="s">
        <v>43</v>
      </c>
      <c r="D5" s="5" t="s">
        <v>119</v>
      </c>
      <c r="E5" s="5" t="s">
        <v>61</v>
      </c>
      <c r="F5" s="5" t="s">
        <v>103</v>
      </c>
      <c r="G5" s="8"/>
      <c r="H5" s="18">
        <v>1</v>
      </c>
      <c r="I5" s="19">
        <v>0.36</v>
      </c>
      <c r="J5" s="20">
        <f t="shared" si="0"/>
        <v>0.36</v>
      </c>
      <c r="K5" s="4" t="s">
        <v>104</v>
      </c>
    </row>
    <row r="6" spans="1:11" x14ac:dyDescent="0.35">
      <c r="A6" s="5" t="s">
        <v>33</v>
      </c>
      <c r="B6" s="5" t="s">
        <v>38</v>
      </c>
      <c r="C6" s="5" t="s">
        <v>44</v>
      </c>
      <c r="D6" s="5" t="s">
        <v>119</v>
      </c>
      <c r="E6" s="5" t="s">
        <v>61</v>
      </c>
      <c r="F6" s="5" t="s">
        <v>106</v>
      </c>
      <c r="G6" s="8"/>
      <c r="H6" s="18">
        <v>1</v>
      </c>
      <c r="I6" s="19">
        <v>0.85</v>
      </c>
      <c r="J6" s="20">
        <f t="shared" si="0"/>
        <v>0.85</v>
      </c>
      <c r="K6" s="4" t="s">
        <v>107</v>
      </c>
    </row>
    <row r="7" spans="1:11" x14ac:dyDescent="0.35">
      <c r="A7" s="5" t="s">
        <v>49</v>
      </c>
      <c r="B7" s="5" t="s">
        <v>38</v>
      </c>
      <c r="C7" s="5" t="s">
        <v>45</v>
      </c>
      <c r="D7" s="5" t="s">
        <v>117</v>
      </c>
      <c r="E7" s="5" t="s">
        <v>61</v>
      </c>
      <c r="F7" s="5" t="s">
        <v>110</v>
      </c>
      <c r="G7" s="8"/>
      <c r="H7" s="18">
        <v>2</v>
      </c>
      <c r="I7" s="19">
        <v>0.77</v>
      </c>
      <c r="J7" s="20">
        <f t="shared" si="0"/>
        <v>1.54</v>
      </c>
      <c r="K7" s="4" t="s">
        <v>111</v>
      </c>
    </row>
    <row r="8" spans="1:11" x14ac:dyDescent="0.35">
      <c r="A8" s="5" t="s">
        <v>34</v>
      </c>
      <c r="B8" s="5" t="s">
        <v>38</v>
      </c>
      <c r="C8" s="5" t="s">
        <v>46</v>
      </c>
      <c r="D8" s="5"/>
      <c r="E8" s="5" t="s">
        <v>62</v>
      </c>
      <c r="F8" s="5" t="s">
        <v>80</v>
      </c>
      <c r="G8" s="8"/>
      <c r="H8" s="18">
        <v>1</v>
      </c>
      <c r="I8" s="19">
        <v>0.5</v>
      </c>
      <c r="J8" s="20">
        <f t="shared" si="0"/>
        <v>0.5</v>
      </c>
      <c r="K8" s="4" t="s">
        <v>81</v>
      </c>
    </row>
    <row r="9" spans="1:11" x14ac:dyDescent="0.35">
      <c r="A9" s="5" t="s">
        <v>35</v>
      </c>
      <c r="B9" s="5" t="s">
        <v>38</v>
      </c>
      <c r="C9" s="5" t="s">
        <v>47</v>
      </c>
      <c r="D9" s="5"/>
      <c r="E9" s="5" t="s">
        <v>62</v>
      </c>
      <c r="F9" s="5" t="s">
        <v>63</v>
      </c>
      <c r="G9" s="8"/>
      <c r="H9" s="18">
        <v>1</v>
      </c>
      <c r="I9" s="19">
        <v>0.5</v>
      </c>
      <c r="J9" s="20">
        <f t="shared" si="0"/>
        <v>0.5</v>
      </c>
      <c r="K9" s="4" t="s">
        <v>64</v>
      </c>
    </row>
    <row r="10" spans="1:11" x14ac:dyDescent="0.35">
      <c r="A10" s="5" t="s">
        <v>36</v>
      </c>
      <c r="B10" s="5" t="s">
        <v>38</v>
      </c>
      <c r="C10" s="5" t="s">
        <v>112</v>
      </c>
      <c r="D10" s="5" t="s">
        <v>117</v>
      </c>
      <c r="E10" s="5" t="s">
        <v>61</v>
      </c>
      <c r="F10" s="5" t="s">
        <v>134</v>
      </c>
      <c r="G10" s="8"/>
      <c r="H10" s="18">
        <v>1</v>
      </c>
      <c r="I10" s="19">
        <v>0.25</v>
      </c>
      <c r="J10" s="20">
        <f t="shared" si="0"/>
        <v>0.25</v>
      </c>
      <c r="K10" s="4" t="s">
        <v>135</v>
      </c>
    </row>
    <row r="11" spans="1:11" x14ac:dyDescent="0.35">
      <c r="A11" s="5" t="s">
        <v>37</v>
      </c>
      <c r="B11" s="5" t="s">
        <v>38</v>
      </c>
      <c r="C11" s="5" t="s">
        <v>50</v>
      </c>
      <c r="D11" s="5" t="s">
        <v>119</v>
      </c>
      <c r="E11" s="5" t="s">
        <v>61</v>
      </c>
      <c r="F11" s="5" t="s">
        <v>109</v>
      </c>
      <c r="G11" s="8"/>
      <c r="H11" s="18">
        <v>1</v>
      </c>
      <c r="I11" s="19">
        <v>0.35</v>
      </c>
      <c r="J11" s="20">
        <f t="shared" si="0"/>
        <v>0.35</v>
      </c>
      <c r="K11" s="4" t="s">
        <v>108</v>
      </c>
    </row>
    <row r="12" spans="1:11" x14ac:dyDescent="0.35">
      <c r="A12" s="5" t="s">
        <v>0</v>
      </c>
      <c r="B12" s="5" t="s">
        <v>1</v>
      </c>
      <c r="C12" s="5" t="s">
        <v>76</v>
      </c>
      <c r="D12" s="5"/>
      <c r="E12" s="5" t="s">
        <v>2</v>
      </c>
      <c r="F12" s="5" t="s">
        <v>7</v>
      </c>
      <c r="G12" s="8"/>
      <c r="H12" s="18">
        <v>1</v>
      </c>
      <c r="I12" s="19">
        <v>0.64</v>
      </c>
      <c r="J12" s="20">
        <f>I12*H12</f>
        <v>0.64</v>
      </c>
      <c r="K12" s="4" t="s">
        <v>8</v>
      </c>
    </row>
    <row r="13" spans="1:11" x14ac:dyDescent="0.35">
      <c r="A13" s="5" t="s">
        <v>16</v>
      </c>
      <c r="B13" s="5" t="s">
        <v>15</v>
      </c>
      <c r="C13" s="5" t="s">
        <v>82</v>
      </c>
      <c r="D13" s="5"/>
      <c r="E13" s="5" t="s">
        <v>14</v>
      </c>
      <c r="F13" s="5" t="s">
        <v>12</v>
      </c>
      <c r="G13" s="8"/>
      <c r="H13" s="18">
        <v>1</v>
      </c>
      <c r="I13" s="19">
        <v>1.38</v>
      </c>
      <c r="J13" s="20">
        <f>I13*H13</f>
        <v>1.38</v>
      </c>
      <c r="K13" s="4" t="s">
        <v>13</v>
      </c>
    </row>
    <row r="14" spans="1:11" x14ac:dyDescent="0.35">
      <c r="A14" s="5" t="s">
        <v>20</v>
      </c>
      <c r="B14" s="5" t="s">
        <v>87</v>
      </c>
      <c r="C14" s="5" t="s">
        <v>84</v>
      </c>
      <c r="D14" s="5"/>
      <c r="E14" s="5" t="s">
        <v>25</v>
      </c>
      <c r="F14" s="5" t="s">
        <v>26</v>
      </c>
      <c r="G14" s="8"/>
      <c r="H14" s="18">
        <v>1</v>
      </c>
      <c r="I14" s="19">
        <v>1.66</v>
      </c>
      <c r="J14" s="20">
        <f>I14*H14</f>
        <v>1.66</v>
      </c>
      <c r="K14" s="4" t="s">
        <v>27</v>
      </c>
    </row>
    <row r="15" spans="1:11" x14ac:dyDescent="0.35">
      <c r="A15" s="5" t="s">
        <v>21</v>
      </c>
      <c r="B15" s="5" t="s">
        <v>87</v>
      </c>
      <c r="C15" s="5" t="s">
        <v>85</v>
      </c>
      <c r="D15" s="5"/>
      <c r="E15" s="5" t="s">
        <v>25</v>
      </c>
      <c r="F15" s="5" t="s">
        <v>28</v>
      </c>
      <c r="G15" s="8"/>
      <c r="H15" s="18">
        <v>1</v>
      </c>
      <c r="I15" s="19">
        <v>1.66</v>
      </c>
      <c r="J15" s="20">
        <f>I15*H15</f>
        <v>1.66</v>
      </c>
      <c r="K15" s="4" t="s">
        <v>29</v>
      </c>
    </row>
    <row r="16" spans="1:11" x14ac:dyDescent="0.35">
      <c r="A16" s="5" t="s">
        <v>22</v>
      </c>
      <c r="B16" s="5" t="s">
        <v>87</v>
      </c>
      <c r="C16" s="5" t="s">
        <v>86</v>
      </c>
      <c r="D16" s="5"/>
      <c r="E16" s="5" t="s">
        <v>25</v>
      </c>
      <c r="F16" s="5" t="s">
        <v>23</v>
      </c>
      <c r="G16" s="8"/>
      <c r="H16" s="18">
        <v>1</v>
      </c>
      <c r="I16" s="19">
        <v>1.66</v>
      </c>
      <c r="J16" s="20">
        <f>I16*H16</f>
        <v>1.66</v>
      </c>
      <c r="K16" s="4" t="s">
        <v>24</v>
      </c>
    </row>
    <row r="17" spans="1:11" x14ac:dyDescent="0.35">
      <c r="A17" s="5" t="s">
        <v>59</v>
      </c>
      <c r="B17" s="5" t="s">
        <v>73</v>
      </c>
      <c r="C17" s="5" t="s">
        <v>72</v>
      </c>
      <c r="D17" s="5"/>
      <c r="E17" s="5" t="s">
        <v>71</v>
      </c>
      <c r="F17" s="5" t="s">
        <v>69</v>
      </c>
      <c r="G17" s="8"/>
      <c r="H17" s="18">
        <v>1</v>
      </c>
      <c r="I17" s="19">
        <v>0.39</v>
      </c>
      <c r="J17" s="20">
        <f t="shared" ref="J17:J20" si="1">I17*H17</f>
        <v>0.39</v>
      </c>
      <c r="K17" s="4" t="s">
        <v>70</v>
      </c>
    </row>
    <row r="18" spans="1:11" x14ac:dyDescent="0.35">
      <c r="A18" s="5" t="s">
        <v>53</v>
      </c>
      <c r="B18" s="5" t="s">
        <v>55</v>
      </c>
      <c r="C18" s="5" t="s">
        <v>56</v>
      </c>
      <c r="D18" s="5"/>
      <c r="E18" s="5" t="s">
        <v>67</v>
      </c>
      <c r="F18" s="5" t="s">
        <v>66</v>
      </c>
      <c r="G18" s="8"/>
      <c r="H18" s="18">
        <v>1</v>
      </c>
      <c r="I18" s="19">
        <v>0.24</v>
      </c>
      <c r="J18" s="20">
        <f t="shared" si="1"/>
        <v>0.24</v>
      </c>
      <c r="K18" s="4" t="s">
        <v>113</v>
      </c>
    </row>
    <row r="19" spans="1:11" x14ac:dyDescent="0.35">
      <c r="A19" s="5" t="s">
        <v>57</v>
      </c>
      <c r="B19" s="5" t="s">
        <v>55</v>
      </c>
      <c r="C19" s="5" t="s">
        <v>58</v>
      </c>
      <c r="D19" s="5"/>
      <c r="E19" s="5" t="s">
        <v>67</v>
      </c>
      <c r="F19" s="5" t="s">
        <v>68</v>
      </c>
      <c r="G19" s="8"/>
      <c r="H19" s="18">
        <v>1</v>
      </c>
      <c r="I19" s="19">
        <v>0.18</v>
      </c>
      <c r="J19" s="20">
        <f t="shared" si="1"/>
        <v>0.18</v>
      </c>
      <c r="K19" s="4" t="s">
        <v>114</v>
      </c>
    </row>
    <row r="20" spans="1:11" x14ac:dyDescent="0.35">
      <c r="A20" s="5" t="s">
        <v>74</v>
      </c>
      <c r="B20" s="5" t="s">
        <v>75</v>
      </c>
      <c r="C20" s="5" t="s">
        <v>76</v>
      </c>
      <c r="D20" s="5"/>
      <c r="E20" s="5" t="s">
        <v>79</v>
      </c>
      <c r="F20" s="5" t="s">
        <v>77</v>
      </c>
      <c r="G20" s="8" t="s">
        <v>78</v>
      </c>
      <c r="H20" s="18">
        <v>1</v>
      </c>
      <c r="I20" s="19">
        <v>1.07</v>
      </c>
      <c r="J20" s="20">
        <f t="shared" si="1"/>
        <v>1.07</v>
      </c>
      <c r="K20" s="4" t="s">
        <v>115</v>
      </c>
    </row>
    <row r="21" spans="1:11" x14ac:dyDescent="0.35">
      <c r="A21" s="6" t="s">
        <v>89</v>
      </c>
      <c r="B21" s="6" t="s">
        <v>90</v>
      </c>
      <c r="C21" s="6" t="s">
        <v>91</v>
      </c>
      <c r="D21" s="6"/>
      <c r="E21" s="6" t="s">
        <v>93</v>
      </c>
      <c r="F21" s="6" t="s">
        <v>92</v>
      </c>
      <c r="G21" s="9" t="s">
        <v>51</v>
      </c>
      <c r="H21" s="10">
        <v>1</v>
      </c>
      <c r="I21" s="7">
        <v>0.41</v>
      </c>
      <c r="J21" s="11"/>
      <c r="K21" s="3" t="s">
        <v>101</v>
      </c>
    </row>
    <row r="22" spans="1:11" x14ac:dyDescent="0.35">
      <c r="A22" s="6" t="s">
        <v>52</v>
      </c>
      <c r="B22" s="6" t="s">
        <v>55</v>
      </c>
      <c r="C22" s="6" t="s">
        <v>54</v>
      </c>
      <c r="D22" s="6"/>
      <c r="E22" s="6" t="s">
        <v>67</v>
      </c>
      <c r="F22" s="6" t="s">
        <v>88</v>
      </c>
      <c r="G22" s="9" t="s">
        <v>51</v>
      </c>
      <c r="H22" s="10">
        <v>1</v>
      </c>
      <c r="I22" s="7">
        <v>0.24</v>
      </c>
      <c r="J22" s="11"/>
      <c r="K22" s="3" t="s">
        <v>101</v>
      </c>
    </row>
    <row r="23" spans="1:11" x14ac:dyDescent="0.35">
      <c r="A23" s="6" t="s">
        <v>94</v>
      </c>
      <c r="B23" s="6" t="s">
        <v>95</v>
      </c>
      <c r="C23" s="6" t="s">
        <v>98</v>
      </c>
      <c r="D23" s="6"/>
      <c r="E23" s="6" t="s">
        <v>99</v>
      </c>
      <c r="F23" s="6" t="s">
        <v>96</v>
      </c>
      <c r="G23" s="9" t="s">
        <v>51</v>
      </c>
      <c r="H23" s="10">
        <v>1</v>
      </c>
      <c r="I23" s="7">
        <v>0.94</v>
      </c>
      <c r="J23" s="11"/>
      <c r="K23" s="3" t="s">
        <v>97</v>
      </c>
    </row>
    <row r="24" spans="1:11" ht="15" thickBot="1" x14ac:dyDescent="0.4">
      <c r="A24" s="6" t="s">
        <v>17</v>
      </c>
      <c r="B24" s="6" t="s">
        <v>19</v>
      </c>
      <c r="C24" s="6" t="s">
        <v>83</v>
      </c>
      <c r="D24" s="6"/>
      <c r="E24" s="6" t="s">
        <v>18</v>
      </c>
      <c r="F24" s="6">
        <v>744841247</v>
      </c>
      <c r="G24" s="9" t="s">
        <v>51</v>
      </c>
      <c r="H24" s="12">
        <v>1</v>
      </c>
      <c r="I24" s="13">
        <v>3.51</v>
      </c>
      <c r="J24" s="14"/>
      <c r="K24" s="3" t="s">
        <v>100</v>
      </c>
    </row>
    <row r="25" spans="1:11" x14ac:dyDescent="0.35">
      <c r="J25" s="2">
        <f>SUM(J2:J24)</f>
        <v>17.130000000000003</v>
      </c>
    </row>
  </sheetData>
  <hyperlinks>
    <hyperlink ref="K12" r:id="rId1" xr:uid="{B19BC014-CB1D-48D9-9C85-0A0426A65D6C}"/>
    <hyperlink ref="K16" r:id="rId2" xr:uid="{B7851927-FD8C-4026-8BF6-4B88CA4D71A4}"/>
    <hyperlink ref="K14" r:id="rId3" xr:uid="{A4F4435D-F0B4-4FD2-BA5F-74ABCB2212F1}"/>
    <hyperlink ref="K15" r:id="rId4" xr:uid="{3A71CE95-7A5B-4808-8FD2-1AEC593BC26A}"/>
    <hyperlink ref="K17" r:id="rId5" xr:uid="{923FE549-F7EF-40AC-82F6-CC4598289D82}"/>
    <hyperlink ref="K18" r:id="rId6" xr:uid="{F6ACE631-6F32-4F79-8671-9E3E440CE91B}"/>
    <hyperlink ref="K19" r:id="rId7" xr:uid="{6269F8E5-54A0-40F9-9147-980356FEF02A}"/>
    <hyperlink ref="K20" r:id="rId8" xr:uid="{6E4D0595-51C6-4523-9B79-F1CF82061387}"/>
    <hyperlink ref="K7" r:id="rId9" xr:uid="{DFA34B3D-53DD-4A41-A220-25C5CDA2E7CA}"/>
    <hyperlink ref="K6" r:id="rId10" xr:uid="{E94A9B17-7236-410C-89EE-C610FEADE16C}"/>
    <hyperlink ref="K3" r:id="rId11" xr:uid="{FD182486-BE1A-47FF-822D-BC24772A0FF3}"/>
    <hyperlink ref="K5" r:id="rId12" xr:uid="{D8A93113-8075-4CC8-A521-A22A87916126}"/>
    <hyperlink ref="K8" r:id="rId13" xr:uid="{245DA56E-8ED5-4D32-A0AC-00A3A40FB5C6}"/>
    <hyperlink ref="K2" r:id="rId14" xr:uid="{7FE9F516-74EF-4032-B7AA-C34AF61FEC18}"/>
    <hyperlink ref="K9" r:id="rId15" xr:uid="{8171F6B8-F66C-4322-AB6D-8AD1B27CD2B9}"/>
    <hyperlink ref="K13" r:id="rId16" xr:uid="{4B98B9E4-CB9D-4F62-A16D-1990C0695BFF}"/>
    <hyperlink ref="K4" r:id="rId17" xr:uid="{11DC14B9-4F4E-4D39-8488-BE0D384631C0}"/>
    <hyperlink ref="K11" r:id="rId18" xr:uid="{DE301659-6538-48D6-A79C-4343F50B96DA}"/>
    <hyperlink ref="K10" r:id="rId19" xr:uid="{8F446826-B978-4516-BF86-0A7C89E37D64}"/>
  </hyperlinks>
  <pageMargins left="0.7" right="0.7" top="0.75" bottom="0.75" header="0.3" footer="0.3"/>
  <pageSetup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0D5F-100E-43A9-886E-61DFFD702A0F}">
  <dimension ref="A1:K25"/>
  <sheetViews>
    <sheetView tabSelected="1" workbookViewId="0">
      <selection activeCell="E8" sqref="E8"/>
    </sheetView>
  </sheetViews>
  <sheetFormatPr defaultRowHeight="14.5" x14ac:dyDescent="0.35"/>
  <cols>
    <col min="1" max="1" width="9.81640625" style="1" bestFit="1" customWidth="1"/>
    <col min="2" max="4" width="16.1796875" style="1" customWidth="1"/>
    <col min="5" max="5" width="15" style="1" bestFit="1" customWidth="1"/>
    <col min="6" max="6" width="22.1796875" style="1" customWidth="1"/>
    <col min="7" max="7" width="10.81640625" style="1" customWidth="1"/>
    <col min="8" max="8" width="8.7265625" style="1"/>
    <col min="9" max="9" width="10" style="2" customWidth="1"/>
    <col min="10" max="10" width="9.7265625" style="2" customWidth="1"/>
    <col min="11" max="11" width="8.7265625" style="3"/>
    <col min="12" max="16384" width="8.7265625" style="1"/>
  </cols>
  <sheetData>
    <row r="1" spans="1:11" ht="15" thickBot="1" x14ac:dyDescent="0.4">
      <c r="A1" s="1" t="s">
        <v>6</v>
      </c>
      <c r="B1" s="1" t="s">
        <v>5</v>
      </c>
      <c r="C1" s="1" t="s">
        <v>39</v>
      </c>
      <c r="D1" s="1" t="s">
        <v>116</v>
      </c>
      <c r="E1" s="1" t="s">
        <v>3</v>
      </c>
      <c r="F1" s="1" t="s">
        <v>4</v>
      </c>
      <c r="G1" s="1" t="s">
        <v>51</v>
      </c>
      <c r="H1" s="1" t="s">
        <v>11</v>
      </c>
      <c r="I1" s="2" t="s">
        <v>9</v>
      </c>
      <c r="J1" s="2" t="s">
        <v>10</v>
      </c>
    </row>
    <row r="2" spans="1:11" x14ac:dyDescent="0.35">
      <c r="A2" s="5" t="s">
        <v>30</v>
      </c>
      <c r="B2" s="5" t="s">
        <v>38</v>
      </c>
      <c r="C2" s="5" t="s">
        <v>40</v>
      </c>
      <c r="D2" s="5"/>
      <c r="E2" s="5" t="s">
        <v>137</v>
      </c>
      <c r="F2" s="5" t="s">
        <v>136</v>
      </c>
      <c r="G2" s="8"/>
      <c r="H2" s="15">
        <v>1</v>
      </c>
      <c r="I2" s="16">
        <v>0.63</v>
      </c>
      <c r="J2" s="17">
        <f t="shared" ref="J2:J10" si="0">I2*H2</f>
        <v>0.63</v>
      </c>
      <c r="K2" s="4" t="s">
        <v>138</v>
      </c>
    </row>
    <row r="3" spans="1:11" x14ac:dyDescent="0.35">
      <c r="A3" s="5" t="s">
        <v>48</v>
      </c>
      <c r="B3" s="5" t="s">
        <v>38</v>
      </c>
      <c r="C3" s="5" t="s">
        <v>41</v>
      </c>
      <c r="D3" s="5" t="s">
        <v>119</v>
      </c>
      <c r="E3" s="5" t="s">
        <v>128</v>
      </c>
      <c r="F3" s="21" t="s">
        <v>120</v>
      </c>
      <c r="G3" s="8"/>
      <c r="H3" s="18">
        <v>2</v>
      </c>
      <c r="I3" s="19">
        <v>0.23</v>
      </c>
      <c r="J3" s="20">
        <f t="shared" si="0"/>
        <v>0.46</v>
      </c>
      <c r="K3" s="4" t="s">
        <v>124</v>
      </c>
    </row>
    <row r="4" spans="1:11" x14ac:dyDescent="0.35">
      <c r="A4" s="5" t="s">
        <v>32</v>
      </c>
      <c r="B4" s="5" t="s">
        <v>38</v>
      </c>
      <c r="C4" s="5" t="s">
        <v>43</v>
      </c>
      <c r="D4" s="5" t="s">
        <v>119</v>
      </c>
      <c r="E4" s="5" t="s">
        <v>61</v>
      </c>
      <c r="F4" s="5" t="s">
        <v>103</v>
      </c>
      <c r="G4" s="8"/>
      <c r="H4" s="18">
        <v>1</v>
      </c>
      <c r="I4" s="19">
        <v>0.36</v>
      </c>
      <c r="J4" s="20">
        <f t="shared" si="0"/>
        <v>0.36</v>
      </c>
      <c r="K4" s="4" t="s">
        <v>104</v>
      </c>
    </row>
    <row r="5" spans="1:11" x14ac:dyDescent="0.35">
      <c r="A5" s="5" t="s">
        <v>33</v>
      </c>
      <c r="B5" s="5" t="s">
        <v>38</v>
      </c>
      <c r="C5" s="5" t="s">
        <v>44</v>
      </c>
      <c r="D5" s="5" t="s">
        <v>118</v>
      </c>
      <c r="E5" s="5" t="s">
        <v>61</v>
      </c>
      <c r="F5" s="5" t="s">
        <v>133</v>
      </c>
      <c r="G5" s="8"/>
      <c r="H5" s="18">
        <v>1</v>
      </c>
      <c r="I5" s="19">
        <v>0.46</v>
      </c>
      <c r="J5" s="20">
        <f t="shared" si="0"/>
        <v>0.46</v>
      </c>
      <c r="K5" s="4" t="s">
        <v>132</v>
      </c>
    </row>
    <row r="6" spans="1:11" x14ac:dyDescent="0.35">
      <c r="A6" s="5" t="s">
        <v>49</v>
      </c>
      <c r="B6" s="5" t="s">
        <v>38</v>
      </c>
      <c r="C6" s="5" t="s">
        <v>45</v>
      </c>
      <c r="D6" s="5" t="s">
        <v>119</v>
      </c>
      <c r="E6" s="5" t="s">
        <v>61</v>
      </c>
      <c r="F6" s="21" t="s">
        <v>122</v>
      </c>
      <c r="G6" s="8"/>
      <c r="H6" s="18">
        <v>2</v>
      </c>
      <c r="I6" s="19">
        <v>0.24</v>
      </c>
      <c r="J6" s="20">
        <f t="shared" si="0"/>
        <v>0.48</v>
      </c>
      <c r="K6" s="4" t="s">
        <v>125</v>
      </c>
    </row>
    <row r="7" spans="1:11" x14ac:dyDescent="0.35">
      <c r="A7" s="5" t="s">
        <v>34</v>
      </c>
      <c r="B7" s="5" t="s">
        <v>38</v>
      </c>
      <c r="C7" s="5" t="s">
        <v>46</v>
      </c>
      <c r="D7" s="5"/>
      <c r="E7" s="5" t="s">
        <v>62</v>
      </c>
      <c r="F7" s="5" t="s">
        <v>80</v>
      </c>
      <c r="G7" s="8"/>
      <c r="H7" s="18">
        <v>1</v>
      </c>
      <c r="I7" s="19">
        <v>0.5</v>
      </c>
      <c r="J7" s="20">
        <f t="shared" si="0"/>
        <v>0.5</v>
      </c>
      <c r="K7" s="4" t="s">
        <v>81</v>
      </c>
    </row>
    <row r="8" spans="1:11" x14ac:dyDescent="0.35">
      <c r="A8" s="5" t="s">
        <v>35</v>
      </c>
      <c r="B8" s="5" t="s">
        <v>38</v>
      </c>
      <c r="C8" s="5" t="s">
        <v>47</v>
      </c>
      <c r="D8" s="5"/>
      <c r="E8" s="5" t="s">
        <v>62</v>
      </c>
      <c r="F8" s="5" t="s">
        <v>63</v>
      </c>
      <c r="G8" s="8"/>
      <c r="H8" s="18">
        <v>1</v>
      </c>
      <c r="I8" s="19">
        <v>0.5</v>
      </c>
      <c r="J8" s="20">
        <f t="shared" si="0"/>
        <v>0.5</v>
      </c>
      <c r="K8" s="4" t="s">
        <v>64</v>
      </c>
    </row>
    <row r="9" spans="1:11" x14ac:dyDescent="0.35">
      <c r="A9" s="5" t="s">
        <v>36</v>
      </c>
      <c r="B9" s="5" t="s">
        <v>38</v>
      </c>
      <c r="C9" s="5" t="s">
        <v>112</v>
      </c>
      <c r="D9" s="5" t="s">
        <v>117</v>
      </c>
      <c r="E9" s="5" t="s">
        <v>61</v>
      </c>
      <c r="F9" s="5" t="s">
        <v>134</v>
      </c>
      <c r="G9" s="8"/>
      <c r="H9" s="18">
        <v>1</v>
      </c>
      <c r="I9" s="19">
        <v>0.25</v>
      </c>
      <c r="J9" s="20">
        <f t="shared" si="0"/>
        <v>0.25</v>
      </c>
      <c r="K9" s="4" t="s">
        <v>135</v>
      </c>
    </row>
    <row r="10" spans="1:11" x14ac:dyDescent="0.35">
      <c r="A10" s="5" t="s">
        <v>37</v>
      </c>
      <c r="B10" s="5" t="s">
        <v>38</v>
      </c>
      <c r="C10" s="5" t="s">
        <v>50</v>
      </c>
      <c r="D10" s="5" t="s">
        <v>119</v>
      </c>
      <c r="E10" s="5" t="s">
        <v>61</v>
      </c>
      <c r="F10" s="21" t="s">
        <v>121</v>
      </c>
      <c r="G10" s="8"/>
      <c r="H10" s="18">
        <v>1</v>
      </c>
      <c r="I10" s="19">
        <v>0.33</v>
      </c>
      <c r="J10" s="20">
        <f t="shared" si="0"/>
        <v>0.33</v>
      </c>
      <c r="K10" s="4" t="s">
        <v>126</v>
      </c>
    </row>
    <row r="11" spans="1:11" x14ac:dyDescent="0.35">
      <c r="A11" s="5" t="s">
        <v>0</v>
      </c>
      <c r="B11" s="5" t="s">
        <v>1</v>
      </c>
      <c r="C11" s="5" t="s">
        <v>76</v>
      </c>
      <c r="D11" s="5"/>
      <c r="E11" s="5" t="s">
        <v>2</v>
      </c>
      <c r="F11" s="5" t="s">
        <v>7</v>
      </c>
      <c r="G11" s="8"/>
      <c r="H11" s="18">
        <v>1</v>
      </c>
      <c r="I11" s="19">
        <v>0.64</v>
      </c>
      <c r="J11" s="20">
        <f>I11*H11</f>
        <v>0.64</v>
      </c>
      <c r="K11" s="4" t="s">
        <v>8</v>
      </c>
    </row>
    <row r="12" spans="1:11" x14ac:dyDescent="0.35">
      <c r="A12" s="5" t="s">
        <v>16</v>
      </c>
      <c r="B12" s="5" t="s">
        <v>15</v>
      </c>
      <c r="C12" s="5" t="s">
        <v>82</v>
      </c>
      <c r="D12" s="5"/>
      <c r="E12" s="5" t="s">
        <v>25</v>
      </c>
      <c r="F12" s="21" t="s">
        <v>123</v>
      </c>
      <c r="G12" s="8"/>
      <c r="H12" s="18">
        <v>1</v>
      </c>
      <c r="I12" s="19">
        <v>0.63</v>
      </c>
      <c r="J12" s="20">
        <f>I12*H12</f>
        <v>0.63</v>
      </c>
      <c r="K12" s="4" t="s">
        <v>127</v>
      </c>
    </row>
    <row r="13" spans="1:11" x14ac:dyDescent="0.35">
      <c r="A13" s="5" t="s">
        <v>20</v>
      </c>
      <c r="B13" s="5" t="s">
        <v>87</v>
      </c>
      <c r="C13" s="5" t="s">
        <v>84</v>
      </c>
      <c r="D13" s="5"/>
      <c r="E13" s="5" t="s">
        <v>25</v>
      </c>
      <c r="F13" s="5" t="s">
        <v>26</v>
      </c>
      <c r="G13" s="8"/>
      <c r="H13" s="18">
        <v>1</v>
      </c>
      <c r="I13" s="19">
        <v>1.66</v>
      </c>
      <c r="J13" s="20">
        <f>I13*H13</f>
        <v>1.66</v>
      </c>
      <c r="K13" s="4" t="s">
        <v>27</v>
      </c>
    </row>
    <row r="14" spans="1:11" x14ac:dyDescent="0.35">
      <c r="A14" s="5" t="s">
        <v>21</v>
      </c>
      <c r="B14" s="5" t="s">
        <v>87</v>
      </c>
      <c r="C14" s="5" t="s">
        <v>85</v>
      </c>
      <c r="D14" s="5"/>
      <c r="E14" s="5" t="s">
        <v>25</v>
      </c>
      <c r="F14" s="5" t="s">
        <v>28</v>
      </c>
      <c r="G14" s="8"/>
      <c r="H14" s="18">
        <v>1</v>
      </c>
      <c r="I14" s="19">
        <v>1.66</v>
      </c>
      <c r="J14" s="20">
        <f>I14*H14</f>
        <v>1.66</v>
      </c>
      <c r="K14" s="4" t="s">
        <v>29</v>
      </c>
    </row>
    <row r="15" spans="1:11" x14ac:dyDescent="0.35">
      <c r="A15" s="5" t="s">
        <v>22</v>
      </c>
      <c r="B15" s="5" t="s">
        <v>87</v>
      </c>
      <c r="C15" s="5" t="s">
        <v>86</v>
      </c>
      <c r="D15" s="5"/>
      <c r="E15" s="5" t="s">
        <v>25</v>
      </c>
      <c r="F15" s="5" t="s">
        <v>23</v>
      </c>
      <c r="G15" s="8"/>
      <c r="H15" s="18">
        <v>1</v>
      </c>
      <c r="I15" s="19">
        <v>1.66</v>
      </c>
      <c r="J15" s="20">
        <f>I15*H15</f>
        <v>1.66</v>
      </c>
      <c r="K15" s="4" t="s">
        <v>24</v>
      </c>
    </row>
    <row r="16" spans="1:11" x14ac:dyDescent="0.35">
      <c r="A16" s="5" t="s">
        <v>59</v>
      </c>
      <c r="B16" s="5" t="s">
        <v>73</v>
      </c>
      <c r="C16" s="5" t="s">
        <v>72</v>
      </c>
      <c r="D16" s="5"/>
      <c r="E16" s="5" t="s">
        <v>71</v>
      </c>
      <c r="F16" s="5" t="s">
        <v>69</v>
      </c>
      <c r="G16" s="8"/>
      <c r="H16" s="18">
        <v>1</v>
      </c>
      <c r="I16" s="19">
        <v>0.39</v>
      </c>
      <c r="J16" s="20">
        <f t="shared" ref="J16:J19" si="1">I16*H16</f>
        <v>0.39</v>
      </c>
      <c r="K16" s="4" t="s">
        <v>70</v>
      </c>
    </row>
    <row r="17" spans="1:11" x14ac:dyDescent="0.35">
      <c r="A17" s="5" t="s">
        <v>53</v>
      </c>
      <c r="B17" s="5" t="s">
        <v>55</v>
      </c>
      <c r="C17" s="5" t="s">
        <v>56</v>
      </c>
      <c r="D17" s="5"/>
      <c r="E17" s="5" t="s">
        <v>67</v>
      </c>
      <c r="F17" s="5" t="s">
        <v>66</v>
      </c>
      <c r="G17" s="8"/>
      <c r="H17" s="18">
        <v>1</v>
      </c>
      <c r="I17" s="19">
        <v>0.24</v>
      </c>
      <c r="J17" s="20">
        <f t="shared" si="1"/>
        <v>0.24</v>
      </c>
      <c r="K17" s="4" t="s">
        <v>113</v>
      </c>
    </row>
    <row r="18" spans="1:11" x14ac:dyDescent="0.35">
      <c r="A18" s="5" t="s">
        <v>57</v>
      </c>
      <c r="B18" s="5" t="s">
        <v>55</v>
      </c>
      <c r="C18" s="5" t="s">
        <v>58</v>
      </c>
      <c r="D18" s="5"/>
      <c r="E18" s="5" t="s">
        <v>67</v>
      </c>
      <c r="F18" s="5" t="s">
        <v>68</v>
      </c>
      <c r="G18" s="8"/>
      <c r="H18" s="18">
        <v>1</v>
      </c>
      <c r="I18" s="19">
        <v>0.18</v>
      </c>
      <c r="J18" s="20">
        <f t="shared" si="1"/>
        <v>0.18</v>
      </c>
      <c r="K18" s="4" t="s">
        <v>114</v>
      </c>
    </row>
    <row r="19" spans="1:11" x14ac:dyDescent="0.35">
      <c r="A19" s="5" t="s">
        <v>74</v>
      </c>
      <c r="B19" s="5" t="s">
        <v>75</v>
      </c>
      <c r="C19" s="5" t="s">
        <v>76</v>
      </c>
      <c r="D19" s="5"/>
      <c r="E19" s="5" t="s">
        <v>79</v>
      </c>
      <c r="F19" s="5" t="s">
        <v>77</v>
      </c>
      <c r="G19" s="8" t="s">
        <v>78</v>
      </c>
      <c r="H19" s="18">
        <v>1</v>
      </c>
      <c r="I19" s="19">
        <v>1.07</v>
      </c>
      <c r="J19" s="20">
        <f t="shared" si="1"/>
        <v>1.07</v>
      </c>
      <c r="K19" s="4" t="s">
        <v>115</v>
      </c>
    </row>
    <row r="20" spans="1:11" x14ac:dyDescent="0.35">
      <c r="A20" s="6" t="s">
        <v>31</v>
      </c>
      <c r="B20" s="6" t="s">
        <v>38</v>
      </c>
      <c r="C20" s="6" t="s">
        <v>42</v>
      </c>
      <c r="D20" s="6" t="s">
        <v>118</v>
      </c>
      <c r="E20" s="6" t="s">
        <v>61</v>
      </c>
      <c r="F20" s="6" t="s">
        <v>129</v>
      </c>
      <c r="G20" s="9" t="s">
        <v>51</v>
      </c>
      <c r="H20" s="10">
        <v>1</v>
      </c>
      <c r="I20" s="7">
        <v>1.36</v>
      </c>
      <c r="J20" s="11"/>
      <c r="K20" s="3" t="s">
        <v>131</v>
      </c>
    </row>
    <row r="21" spans="1:11" x14ac:dyDescent="0.35">
      <c r="A21" s="6" t="s">
        <v>89</v>
      </c>
      <c r="B21" s="6" t="s">
        <v>90</v>
      </c>
      <c r="C21" s="6" t="s">
        <v>91</v>
      </c>
      <c r="D21" s="6"/>
      <c r="E21" s="6" t="s">
        <v>93</v>
      </c>
      <c r="F21" s="6" t="s">
        <v>92</v>
      </c>
      <c r="G21" s="9" t="s">
        <v>51</v>
      </c>
      <c r="H21" s="10">
        <v>1</v>
      </c>
      <c r="I21" s="7">
        <v>0.41</v>
      </c>
      <c r="J21" s="11"/>
      <c r="K21" s="3" t="s">
        <v>101</v>
      </c>
    </row>
    <row r="22" spans="1:11" x14ac:dyDescent="0.35">
      <c r="A22" s="6" t="s">
        <v>52</v>
      </c>
      <c r="B22" s="6" t="s">
        <v>55</v>
      </c>
      <c r="C22" s="6" t="s">
        <v>54</v>
      </c>
      <c r="D22" s="6"/>
      <c r="E22" s="6" t="s">
        <v>67</v>
      </c>
      <c r="F22" s="6" t="s">
        <v>88</v>
      </c>
      <c r="G22" s="9" t="s">
        <v>51</v>
      </c>
      <c r="H22" s="10">
        <v>1</v>
      </c>
      <c r="I22" s="7">
        <v>0.24</v>
      </c>
      <c r="J22" s="11"/>
      <c r="K22" s="3" t="s">
        <v>101</v>
      </c>
    </row>
    <row r="23" spans="1:11" x14ac:dyDescent="0.35">
      <c r="A23" s="6" t="s">
        <v>94</v>
      </c>
      <c r="B23" s="6" t="s">
        <v>95</v>
      </c>
      <c r="C23" s="6" t="s">
        <v>98</v>
      </c>
      <c r="D23" s="6"/>
      <c r="E23" s="6" t="s">
        <v>99</v>
      </c>
      <c r="F23" s="6" t="s">
        <v>96</v>
      </c>
      <c r="G23" s="9" t="s">
        <v>51</v>
      </c>
      <c r="H23" s="10">
        <v>1</v>
      </c>
      <c r="I23" s="7">
        <v>0.94</v>
      </c>
      <c r="J23" s="11"/>
      <c r="K23" s="3" t="s">
        <v>97</v>
      </c>
    </row>
    <row r="24" spans="1:11" ht="15" thickBot="1" x14ac:dyDescent="0.4">
      <c r="A24" s="6" t="s">
        <v>17</v>
      </c>
      <c r="B24" s="6" t="s">
        <v>19</v>
      </c>
      <c r="C24" s="6" t="s">
        <v>83</v>
      </c>
      <c r="D24" s="6"/>
      <c r="E24" s="6" t="s">
        <v>18</v>
      </c>
      <c r="F24" s="6">
        <v>744841247</v>
      </c>
      <c r="G24" s="9" t="s">
        <v>51</v>
      </c>
      <c r="H24" s="12">
        <v>1</v>
      </c>
      <c r="I24" s="13">
        <v>3.51</v>
      </c>
      <c r="J24" s="14"/>
      <c r="K24" s="3" t="s">
        <v>100</v>
      </c>
    </row>
    <row r="25" spans="1:11" x14ac:dyDescent="0.35">
      <c r="J25" s="2">
        <f>SUM(J2:J24)</f>
        <v>12.100000000000001</v>
      </c>
    </row>
  </sheetData>
  <hyperlinks>
    <hyperlink ref="K15" r:id="rId1" xr:uid="{6433A94F-7D46-4190-A1C6-8046BDE3C64F}"/>
    <hyperlink ref="K13" r:id="rId2" xr:uid="{459B0671-1195-42F0-8898-A5403E49F2CE}"/>
    <hyperlink ref="K14" r:id="rId3" xr:uid="{23E215F2-4D7F-4CD8-BED9-50942EBBA496}"/>
    <hyperlink ref="K16" r:id="rId4" xr:uid="{BC056CB7-D7E6-4070-876A-FED84289B6AB}"/>
    <hyperlink ref="K17" r:id="rId5" xr:uid="{94F29C14-F316-47AC-B9F4-A5C999FD8FC8}"/>
    <hyperlink ref="K18" r:id="rId6" xr:uid="{DADF3ABD-2001-48CF-973B-765DA9E509A6}"/>
    <hyperlink ref="K19" r:id="rId7" xr:uid="{7E81FF62-7743-437D-8537-788E10D1470C}"/>
    <hyperlink ref="K3" r:id="rId8" xr:uid="{16EDBF35-4C65-4CCA-A265-E2F1756A7E23}"/>
    <hyperlink ref="K6" r:id="rId9" xr:uid="{98F08C19-1580-4CF8-AEE7-A7403C511DDA}"/>
    <hyperlink ref="K10" r:id="rId10" xr:uid="{AA4BD812-97A1-4496-BFB4-BA7B6200B963}"/>
    <hyperlink ref="K12" r:id="rId11" xr:uid="{55174E9A-85E1-44DB-BCE9-2864F0B2519E}"/>
    <hyperlink ref="K4" r:id="rId12" xr:uid="{048EE1D2-7BB8-4F9F-BFAE-92D10ACF8C92}"/>
    <hyperlink ref="K5" r:id="rId13" xr:uid="{594EBF6F-4A0F-4564-B39D-A63A45E6C3C9}"/>
    <hyperlink ref="K9" r:id="rId14" xr:uid="{9D2B166C-55D2-44C6-BD31-85E57E8F1A7B}"/>
    <hyperlink ref="K2" r:id="rId15" xr:uid="{8E4F29C1-1AC3-4D29-BD31-F060D824DFB1}"/>
    <hyperlink ref="K7" r:id="rId16" xr:uid="{7C20B579-B0DD-4B4A-9687-67DE9618414B}"/>
    <hyperlink ref="K8" r:id="rId17" xr:uid="{53D300D7-2E60-4B1F-B1B5-0E6B90620564}"/>
    <hyperlink ref="K11" r:id="rId18" xr:uid="{BA8602AD-1581-4D24-A199-594C469B495A}"/>
  </hyperlinks>
  <pageMargins left="0.7" right="0.7" top="0.75" bottom="0.75" header="0.3" footer="0.3"/>
  <pageSetup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Low Noise</vt:lpstr>
      <vt:lpstr>Cost Effective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Merlin Shaw</dc:creator>
  <cp:lastModifiedBy>Merlin Shaw</cp:lastModifiedBy>
  <dcterms:created xsi:type="dcterms:W3CDTF">2024-01-20T06:06:15Z</dcterms:created>
  <dcterms:modified xsi:type="dcterms:W3CDTF">2024-01-22T00:18:18Z</dcterms:modified>
</cp:coreProperties>
</file>