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\Documents\KiCad\GeekIsland\NES_PowerBoard\NES_PowerBoard_Classic_RCA\"/>
    </mc:Choice>
  </mc:AlternateContent>
  <xr:revisionPtr revIDLastSave="0" documentId="8_{13E387EA-351D-409C-8383-D751479F3770}" xr6:coauthVersionLast="47" xr6:coauthVersionMax="47" xr10:uidLastSave="{00000000-0000-0000-0000-000000000000}"/>
  <bookViews>
    <workbookView xWindow="-120" yWindow="-120" windowWidth="29040" windowHeight="15840"/>
  </bookViews>
  <sheets>
    <sheet name="BOM_NES_PowerBoard_SoundMix_RCA" sheetId="1" r:id="rId1"/>
  </sheets>
  <calcPr calcId="0"/>
  <fileRecoveryPr repairLoad="1"/>
</workbook>
</file>

<file path=xl/calcChain.xml><?xml version="1.0" encoding="utf-8"?>
<calcChain xmlns="http://schemas.openxmlformats.org/spreadsheetml/2006/main">
  <c r="G22" i="1" l="1"/>
  <c r="G23" i="1" s="1"/>
  <c r="F22" i="1"/>
  <c r="F23" i="1" s="1"/>
</calcChain>
</file>

<file path=xl/sharedStrings.xml><?xml version="1.0" encoding="utf-8"?>
<sst xmlns="http://schemas.openxmlformats.org/spreadsheetml/2006/main" count="101" uniqueCount="91">
  <si>
    <t>Designator</t>
  </si>
  <si>
    <t>Price</t>
  </si>
  <si>
    <t>Description</t>
  </si>
  <si>
    <t>Type</t>
  </si>
  <si>
    <t>RCA</t>
  </si>
  <si>
    <t>YELLOW CONN RCA JACK MONO 3.2MM</t>
  </si>
  <si>
    <t>RED CONN RCA JACK MONO 3.2MM</t>
  </si>
  <si>
    <t>WHITE CONN RCA JACK MONO 3.2MM</t>
  </si>
  <si>
    <t>CAP ALUM 2200UF 20% 25V RADIAL</t>
  </si>
  <si>
    <t>B41821F5228M000</t>
  </si>
  <si>
    <t>Part Number</t>
  </si>
  <si>
    <t>C1</t>
  </si>
  <si>
    <t>Cap</t>
  </si>
  <si>
    <t>J4</t>
  </si>
  <si>
    <t>J3</t>
  </si>
  <si>
    <t>J5</t>
  </si>
  <si>
    <t>RCJ-042</t>
  </si>
  <si>
    <t>U1</t>
  </si>
  <si>
    <t>AZ1084CD-5.0TRG1</t>
  </si>
  <si>
    <t>LDO</t>
  </si>
  <si>
    <t>DF206ST-G</t>
  </si>
  <si>
    <t>BRIDGE RECT 1PHASE 600V 2A DFS</t>
  </si>
  <si>
    <t>D1</t>
  </si>
  <si>
    <t>Rectifier</t>
  </si>
  <si>
    <t>https://www.mouser.com/ProductDetail/Diodes-Incorporated/AZ1084CD-5.0TRG1?qs=5V6w%252Be2aIqY1QaMHWnvTJw%3D%3D</t>
  </si>
  <si>
    <t>https://www.mouser.com/ProductDetail/Comchip-Technology/DF206ST-G?qs=2qJf6qQ4IOJ%2FWDLTC4smWQ%3D%3D</t>
  </si>
  <si>
    <t>https://www.mouser.com/ProductDetail/CUI-Devices/RCJ-042?qs=WyjlAZoYn51fgBDaFkMuLQ%3D%3D</t>
  </si>
  <si>
    <t>https://www.mouser.com/ProductDetail/CUI-Devices/RCJ-044?qs=WyjlAZoYn50SPBJvOy7ojw%3D%3D</t>
  </si>
  <si>
    <t>Mouser</t>
  </si>
  <si>
    <t>$-Per10</t>
  </si>
  <si>
    <t>RCJ-044</t>
  </si>
  <si>
    <t>RCJ-043</t>
  </si>
  <si>
    <t>https://www.mouser.com/ProductDetail/CUI-Devices/RCJ-043?qs=WyjlAZoYn518Y1bnzBVySQ%3D%3D</t>
  </si>
  <si>
    <t>https://www.mouser.com/ProductDetail/EPCOS-TDK/B41821F5228M?qs=asurgvgF1tLWRkuGTfMeAg%3D%3D</t>
  </si>
  <si>
    <t>Voltage Regulators LDO BJT HiCurr</t>
  </si>
  <si>
    <t>C4</t>
  </si>
  <si>
    <t>C6</t>
  </si>
  <si>
    <t>C7</t>
  </si>
  <si>
    <t>C8</t>
  </si>
  <si>
    <t>Q1</t>
  </si>
  <si>
    <t>2SC2712-BL,LF (replaces 2SA1015)</t>
  </si>
  <si>
    <t>BJT Transistor Lo Freq 0.15A 50V</t>
  </si>
  <si>
    <t>Transistor</t>
  </si>
  <si>
    <t>https://www.mouser.com/ProductDetail/Toshiba/2SC2712-BLLF?qs=OLJpxlzHOSQtqOz2%2FYxkSA%3D%3D</t>
  </si>
  <si>
    <t>R1</t>
  </si>
  <si>
    <t>R2</t>
  </si>
  <si>
    <t>R3</t>
  </si>
  <si>
    <t>Optional</t>
  </si>
  <si>
    <t>D2</t>
  </si>
  <si>
    <t>Resistor</t>
  </si>
  <si>
    <t>LED</t>
  </si>
  <si>
    <t>C3</t>
  </si>
  <si>
    <t>SW1</t>
  </si>
  <si>
    <t>Switch</t>
  </si>
  <si>
    <t>https://www.mouser.com/ProductDetail/E-Switch/EG2319?qs=f57gQzlyLirXT6sCFZHxDA%3D%3D</t>
  </si>
  <si>
    <t>Switch to cover the hole or if needed</t>
  </si>
  <si>
    <t>EG2319</t>
  </si>
  <si>
    <t>680 Ohm 0805</t>
  </si>
  <si>
    <t>Blue 0805 (could be any color)</t>
  </si>
  <si>
    <t>C2,C5</t>
  </si>
  <si>
    <t>Qty</t>
  </si>
  <si>
    <t>CC0805JPX7R8BB104</t>
  </si>
  <si>
    <t>https://www.mouser.com/ProductDetail/YAGEO/CC0805JPX7R8BB104?qs=WS5Jv%252B%252Bx1qVVLGeUFrDeHg%3D%3D</t>
  </si>
  <si>
    <t>GRM21BR61C106KE15K</t>
  </si>
  <si>
    <t>https://www.mouser.com/ProductDetail/Murata-Electronics/GRM21BR61C106KE15K?qs=h0WOCFF19ULjTOS37upAEw%3D%3D</t>
  </si>
  <si>
    <t>GRM21BR61A226ME51L</t>
  </si>
  <si>
    <t>https://www.mouser.com/ProductDetail/Murata-Electronics/GRM21BR61A226ME51L?qs=GJ9CiehniqLndbYAzpHGvw%3D%3D</t>
  </si>
  <si>
    <t>MLCC - SMD/SMT 0.1uF 25V X7R 5% 0805</t>
  </si>
  <si>
    <t>https://www.mouser.com/ProductDetail/Murata-Electronics/GCM219R91H103KA37D?qs=ui%252B2d9lVEI4fVEFtJSXwDQ%3D%3D</t>
  </si>
  <si>
    <t>GCM219R91H103KA37D</t>
  </si>
  <si>
    <t>MLCC - SMD/SMT .01uF 16V 10% 0805</t>
  </si>
  <si>
    <t>MLCC - SMD/SMT 10uF 16V 10% 0805</t>
  </si>
  <si>
    <t>MLCC - SMD/SMT 22uF 10V 20% 0805</t>
  </si>
  <si>
    <t>MLCC - SMD/SMT 220UF 6.3V 20% 1206</t>
  </si>
  <si>
    <t>GRM31CR60J227ME11L</t>
  </si>
  <si>
    <t>Tantalum - 16V 10uF 1206 10% ESR=3Ohms</t>
  </si>
  <si>
    <t>T491A106K016AT</t>
  </si>
  <si>
    <t>https://www.mouser.com/ProductDetail/ROHM-Semiconductor/SDR10EZPF1100?qs=sGAEpiMZZMvdGkrng054t2cqbZCzJY7NhNm7FQ0mcUhVWplol5AKUQ%3D%3D</t>
  </si>
  <si>
    <t>SDR10EZPF1100</t>
  </si>
  <si>
    <t>110 Ohm 1% 0805</t>
  </si>
  <si>
    <t>https://www.mouser.com/ProductDetail/Panasonic/ERJ-HP6D3000V?qs=sGAEpiMZZMvdGkrng054twq3eZrCFN89sYiz2PBKC15S0RBk51Uvfw%3D%3D</t>
  </si>
  <si>
    <t>ERJ-HP6D3000V</t>
  </si>
  <si>
    <t>300 Ohm .5% 0805</t>
  </si>
  <si>
    <t>SDR10EZPJ681</t>
  </si>
  <si>
    <t>https://www.mouser.com/ProductDetail/ROHM-Semiconductor/SDR10EZPJ681?qs=sGAEpiMZZMvdGkrng054t2cqbZCzJY7N2dRaEn%2FTazzv7vWfr%2FSAEg%3D%3D</t>
  </si>
  <si>
    <t>https://www.mouser.com/ProductDetail/Murata-Electronics/GRM31CR60J227ME11L?qs=qSv5qXjCIG0eiOVJsXqfJw%3D%3D</t>
  </si>
  <si>
    <t>https://www.mouser.com/ProductDetail/KEMET/T491A106K016AT?qs=hg06hKRDeG1uMktjT%252BG2VQ%3D%3D</t>
  </si>
  <si>
    <t>150080BS75000</t>
  </si>
  <si>
    <t>https://www.mouser.com/ProductDetail/Wurth-Elektronik/150080BS75000?qs=2kOmHSv6VfT2tBo3UPVqAQ%3D%3D</t>
  </si>
  <si>
    <t>x10</t>
  </si>
  <si>
    <t>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</si>
</sst>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 applyAlignment="1">
      <alignment horizontal="center"/>
    </xf>
    <xf numFmtId="44" fontId="0" fillId="33" borderId="0" xfId="1" applyFont="1" applyFill="1" applyAlignment="1">
      <alignment horizontal="center"/>
    </xf>
    <xf numFmtId="0" fontId="0" fillId="33" borderId="10" xfId="0" applyFill="1" applyBorder="1" applyAlignment="1">
      <alignment horizontal="center"/>
    </xf>
    <xf numFmtId="44" fontId="0" fillId="33" borderId="10" xfId="1" applyFon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18" fillId="33" borderId="0" xfId="43" applyFill="1" applyBorder="1" applyAlignment="1">
      <alignment horizontal="left"/>
    </xf>
    <xf numFmtId="0" fontId="0" fillId="33" borderId="0" xfId="0" applyFill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YAGEO/CC0805JPX7R8BB104?qs=WS5Jv%252B%252Bx1qVVLGeUFrDeHg%3D%3D" TargetMode="External"/><Relationship Id="rId13" Type="http://schemas.openxmlformats.org/officeDocument/2006/relationships/hyperlink" Target="https://www.mouser.com/ProductDetail/Panasonic/ERJ-HP6D3000V?qs=sGAEpiMZZMvdGkrng054twq3eZrCFN89sYiz2PBKC15S0RBk51Uvfw%3D%3D" TargetMode="External"/><Relationship Id="rId3" Type="http://schemas.openxmlformats.org/officeDocument/2006/relationships/hyperlink" Target="https://www.mouser.com/ProductDetail/CUI-Devices/RCJ-044?qs=WyjlAZoYn50SPBJvOy7ojw%3D%3D" TargetMode="External"/><Relationship Id="rId7" Type="http://schemas.openxmlformats.org/officeDocument/2006/relationships/hyperlink" Target="https://www.mouser.com/ProductDetail/E-Switch/EG2319?qs=f57gQzlyLirXT6sCFZHxDA%3D%3D" TargetMode="External"/><Relationship Id="rId12" Type="http://schemas.openxmlformats.org/officeDocument/2006/relationships/hyperlink" Target="https://www.mouser.com/ProductDetail/ROHM-Semiconductor/SDR10EZPF1100?qs=sGAEpiMZZMvdGkrng054t2cqbZCzJY7NhNm7FQ0mcUhVWplol5AKUQ%3D%3D" TargetMode="External"/><Relationship Id="rId17" Type="http://schemas.openxmlformats.org/officeDocument/2006/relationships/hyperlink" Target="https://www.mouser.com/ProductDetail/Wurth-Elektronik/150080BS75000?qs=2kOmHSv6VfT2tBo3UPVqAQ%3D%3D" TargetMode="External"/><Relationship Id="rId2" Type="http://schemas.openxmlformats.org/officeDocument/2006/relationships/hyperlink" Target="https://www.mouser.com/ProductDetail/Comchip-Technology/DF206ST-G?qs=2qJf6qQ4IOJ%2FWDLTC4smWQ%3D%3D" TargetMode="External"/><Relationship Id="rId16" Type="http://schemas.openxmlformats.org/officeDocument/2006/relationships/hyperlink" Target="https://www.mouser.com/ProductDetail/KEMET/T491A106K016AT?qs=hg06hKRDeG1uMktjT%252BG2VQ%3D%3D" TargetMode="External"/><Relationship Id="rId1" Type="http://schemas.openxmlformats.org/officeDocument/2006/relationships/hyperlink" Target="https://www.mouser.com/ProductDetail/Diodes-Incorporated/AZ1084CD-5.0TRG1?qs=5V6w%252Be2aIqY1QaMHWnvTJw%3D%3D" TargetMode="External"/><Relationship Id="rId6" Type="http://schemas.openxmlformats.org/officeDocument/2006/relationships/hyperlink" Target="https://www.mouser.com/ProductDetail/Toshiba/2SC2712-BLLF?qs=OLJpxlzHOSQtqOz2%2FYxkSA%3D%3D" TargetMode="External"/><Relationship Id="rId11" Type="http://schemas.openxmlformats.org/officeDocument/2006/relationships/hyperlink" Target="https://www.mouser.com/ProductDetail/Murata-Electronics/GCM219R91H103KA37D?qs=ui%252B2d9lVEI4fVEFtJSXwDQ%3D%3D" TargetMode="External"/><Relationship Id="rId5" Type="http://schemas.openxmlformats.org/officeDocument/2006/relationships/hyperlink" Target="https://www.mouser.com/ProductDetail/EPCOS-TDK/B41821F5228M?qs=asurgvgF1tLWRkuGTfMeAg%3D%3D" TargetMode="External"/><Relationship Id="rId15" Type="http://schemas.openxmlformats.org/officeDocument/2006/relationships/hyperlink" Target="https://www.mouser.com/ProductDetail/Murata-Electronics/GRM31CR60J227ME11L?qs=qSv5qXjCIG0eiOVJsXqfJw%3D%3D" TargetMode="External"/><Relationship Id="rId10" Type="http://schemas.openxmlformats.org/officeDocument/2006/relationships/hyperlink" Target="https://www.mouser.com/ProductDetail/Murata-Electronics/GRM21BR61A226ME51L?qs=GJ9CiehniqLndbYAzpHGvw%3D%3D" TargetMode="External"/><Relationship Id="rId4" Type="http://schemas.openxmlformats.org/officeDocument/2006/relationships/hyperlink" Target="https://www.mouser.com/ProductDetail/CUI-Devices/RCJ-043?qs=WyjlAZoYn518Y1bnzBVySQ%3D%3D" TargetMode="External"/><Relationship Id="rId9" Type="http://schemas.openxmlformats.org/officeDocument/2006/relationships/hyperlink" Target="https://www.mouser.com/ProductDetail/Murata-Electronics/GRM21BR61C106KE15K?qs=h0WOCFF19ULjTOS37upAEw%3D%3D" TargetMode="External"/><Relationship Id="rId14" Type="http://schemas.openxmlformats.org/officeDocument/2006/relationships/hyperlink" Target="https://www.mouser.com/ProductDetail/ROHM-Semiconductor/SDR10EZPJ681?qs=sGAEpiMZZMvdGkrng054t2cqbZCzJY7N2dRaEn%2FTazzv7vWfr%2FSAE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9" sqref="D22:G29"/>
    </sheetView>
  </sheetViews>
  <sheetFormatPr defaultRowHeight="15" x14ac:dyDescent="0.25"/>
  <cols>
    <col min="1" max="1" width="12.7109375" style="1" customWidth="1"/>
    <col min="2" max="2" width="12.5703125" style="1" customWidth="1"/>
    <col min="3" max="3" width="41.5703125" style="1" customWidth="1"/>
    <col min="4" max="4" width="31.5703125" style="1" customWidth="1"/>
    <col min="5" max="5" width="7.42578125" style="1" customWidth="1"/>
    <col min="6" max="6" width="9.140625" style="2"/>
    <col min="7" max="7" width="9.28515625" style="2" customWidth="1"/>
    <col min="8" max="8" width="88.42578125" style="5" customWidth="1"/>
    <col min="9" max="16384" width="9.140625" style="1"/>
  </cols>
  <sheetData>
    <row r="1" spans="1:8" x14ac:dyDescent="0.25">
      <c r="A1" s="1" t="s">
        <v>0</v>
      </c>
      <c r="B1" s="1" t="s">
        <v>3</v>
      </c>
      <c r="C1" s="1" t="s">
        <v>2</v>
      </c>
      <c r="D1" s="1" t="s">
        <v>10</v>
      </c>
      <c r="E1" s="1" t="s">
        <v>60</v>
      </c>
      <c r="F1" s="2" t="s">
        <v>1</v>
      </c>
      <c r="G1" s="2" t="s">
        <v>29</v>
      </c>
      <c r="H1" s="5" t="s">
        <v>28</v>
      </c>
    </row>
    <row r="2" spans="1:8" x14ac:dyDescent="0.25">
      <c r="A2" s="3" t="s">
        <v>13</v>
      </c>
      <c r="B2" s="3" t="s">
        <v>4</v>
      </c>
      <c r="C2" s="3" t="s">
        <v>5</v>
      </c>
      <c r="D2" s="3" t="s">
        <v>30</v>
      </c>
      <c r="E2" s="3">
        <v>1</v>
      </c>
      <c r="F2" s="4">
        <v>1.64</v>
      </c>
      <c r="G2" s="4">
        <v>1.34</v>
      </c>
      <c r="H2" s="6" t="s">
        <v>27</v>
      </c>
    </row>
    <row r="3" spans="1:8" x14ac:dyDescent="0.25">
      <c r="A3" s="3" t="s">
        <v>15</v>
      </c>
      <c r="B3" s="3" t="s">
        <v>4</v>
      </c>
      <c r="C3" s="3" t="s">
        <v>6</v>
      </c>
      <c r="D3" s="3" t="s">
        <v>16</v>
      </c>
      <c r="E3" s="3">
        <v>1</v>
      </c>
      <c r="F3" s="4">
        <v>1.64</v>
      </c>
      <c r="G3" s="4">
        <v>1.34</v>
      </c>
      <c r="H3" s="6" t="s">
        <v>26</v>
      </c>
    </row>
    <row r="4" spans="1:8" x14ac:dyDescent="0.25">
      <c r="A4" s="3" t="s">
        <v>14</v>
      </c>
      <c r="B4" s="3" t="s">
        <v>4</v>
      </c>
      <c r="C4" s="3" t="s">
        <v>7</v>
      </c>
      <c r="D4" s="3" t="s">
        <v>31</v>
      </c>
      <c r="E4" s="3">
        <v>1</v>
      </c>
      <c r="F4" s="4">
        <v>1.64</v>
      </c>
      <c r="G4" s="4">
        <v>1.34</v>
      </c>
      <c r="H4" s="6" t="s">
        <v>32</v>
      </c>
    </row>
    <row r="5" spans="1:8" x14ac:dyDescent="0.25">
      <c r="A5" s="3" t="s">
        <v>11</v>
      </c>
      <c r="B5" s="3" t="s">
        <v>12</v>
      </c>
      <c r="C5" s="3" t="s">
        <v>8</v>
      </c>
      <c r="D5" s="3" t="s">
        <v>9</v>
      </c>
      <c r="E5" s="3">
        <v>1</v>
      </c>
      <c r="F5" s="4">
        <v>1.1399999999999999</v>
      </c>
      <c r="G5" s="4">
        <v>0.89</v>
      </c>
      <c r="H5" s="6" t="s">
        <v>33</v>
      </c>
    </row>
    <row r="6" spans="1:8" x14ac:dyDescent="0.25">
      <c r="A6" s="3" t="s">
        <v>17</v>
      </c>
      <c r="B6" s="3" t="s">
        <v>19</v>
      </c>
      <c r="C6" s="3" t="s">
        <v>34</v>
      </c>
      <c r="D6" s="3" t="s">
        <v>18</v>
      </c>
      <c r="E6" s="3">
        <v>1</v>
      </c>
      <c r="F6" s="4">
        <v>0.56000000000000005</v>
      </c>
      <c r="G6" s="4">
        <v>0.48</v>
      </c>
      <c r="H6" s="6" t="s">
        <v>24</v>
      </c>
    </row>
    <row r="7" spans="1:8" x14ac:dyDescent="0.25">
      <c r="A7" s="3" t="s">
        <v>22</v>
      </c>
      <c r="B7" s="3" t="s">
        <v>23</v>
      </c>
      <c r="C7" s="3" t="s">
        <v>21</v>
      </c>
      <c r="D7" s="3" t="s">
        <v>20</v>
      </c>
      <c r="E7" s="3">
        <v>1</v>
      </c>
      <c r="F7" s="4">
        <v>0.64</v>
      </c>
      <c r="G7" s="4">
        <v>0.49</v>
      </c>
      <c r="H7" s="6" t="s">
        <v>25</v>
      </c>
    </row>
    <row r="8" spans="1:8" x14ac:dyDescent="0.25">
      <c r="A8" s="3" t="s">
        <v>59</v>
      </c>
      <c r="B8" s="3" t="s">
        <v>12</v>
      </c>
      <c r="C8" s="3" t="s">
        <v>70</v>
      </c>
      <c r="D8" s="3" t="s">
        <v>69</v>
      </c>
      <c r="E8" s="3">
        <v>2</v>
      </c>
      <c r="F8" s="4">
        <v>0.28999999999999998</v>
      </c>
      <c r="G8" s="4">
        <v>0.19</v>
      </c>
      <c r="H8" s="6" t="s">
        <v>68</v>
      </c>
    </row>
    <row r="9" spans="1:8" x14ac:dyDescent="0.25">
      <c r="A9" s="3" t="s">
        <v>51</v>
      </c>
      <c r="B9" s="3" t="s">
        <v>12</v>
      </c>
      <c r="C9" s="3" t="s">
        <v>71</v>
      </c>
      <c r="D9" s="3" t="s">
        <v>63</v>
      </c>
      <c r="E9" s="3">
        <v>1</v>
      </c>
      <c r="F9" s="4">
        <v>0.19</v>
      </c>
      <c r="G9" s="4">
        <v>0.12</v>
      </c>
      <c r="H9" s="6" t="s">
        <v>64</v>
      </c>
    </row>
    <row r="10" spans="1:8" x14ac:dyDescent="0.25">
      <c r="A10" s="3" t="s">
        <v>35</v>
      </c>
      <c r="B10" s="3" t="s">
        <v>12</v>
      </c>
      <c r="C10" s="3" t="s">
        <v>72</v>
      </c>
      <c r="D10" s="3" t="s">
        <v>65</v>
      </c>
      <c r="E10" s="3">
        <v>1</v>
      </c>
      <c r="F10" s="4">
        <v>0.28000000000000003</v>
      </c>
      <c r="G10" s="4">
        <v>0.19</v>
      </c>
      <c r="H10" s="6" t="s">
        <v>66</v>
      </c>
    </row>
    <row r="11" spans="1:8" x14ac:dyDescent="0.25">
      <c r="A11" s="3" t="s">
        <v>36</v>
      </c>
      <c r="B11" s="3" t="s">
        <v>12</v>
      </c>
      <c r="C11" s="3" t="s">
        <v>67</v>
      </c>
      <c r="D11" s="3" t="s">
        <v>61</v>
      </c>
      <c r="E11" s="3">
        <v>1</v>
      </c>
      <c r="F11" s="4">
        <v>0.18</v>
      </c>
      <c r="G11" s="4">
        <v>0.12</v>
      </c>
      <c r="H11" s="6" t="s">
        <v>62</v>
      </c>
    </row>
    <row r="12" spans="1:8" x14ac:dyDescent="0.25">
      <c r="A12" s="3" t="s">
        <v>37</v>
      </c>
      <c r="B12" s="3" t="s">
        <v>12</v>
      </c>
      <c r="C12" s="3" t="s">
        <v>75</v>
      </c>
      <c r="D12" s="3" t="s">
        <v>76</v>
      </c>
      <c r="E12" s="3">
        <v>1</v>
      </c>
      <c r="F12" s="4">
        <v>0.54</v>
      </c>
      <c r="G12" s="4">
        <v>0.27</v>
      </c>
      <c r="H12" s="6" t="s">
        <v>86</v>
      </c>
    </row>
    <row r="13" spans="1:8" x14ac:dyDescent="0.25">
      <c r="A13" s="3" t="s">
        <v>38</v>
      </c>
      <c r="B13" s="3" t="s">
        <v>12</v>
      </c>
      <c r="C13" s="3" t="s">
        <v>73</v>
      </c>
      <c r="D13" s="3" t="s">
        <v>74</v>
      </c>
      <c r="E13" s="3">
        <v>1</v>
      </c>
      <c r="F13" s="4">
        <v>1.25</v>
      </c>
      <c r="G13" s="4">
        <v>0.99</v>
      </c>
      <c r="H13" s="6" t="s">
        <v>85</v>
      </c>
    </row>
    <row r="14" spans="1:8" x14ac:dyDescent="0.25">
      <c r="A14" s="3" t="s">
        <v>39</v>
      </c>
      <c r="B14" s="3" t="s">
        <v>42</v>
      </c>
      <c r="C14" s="3" t="s">
        <v>41</v>
      </c>
      <c r="D14" s="3" t="s">
        <v>40</v>
      </c>
      <c r="E14" s="3">
        <v>1</v>
      </c>
      <c r="F14" s="4">
        <v>0.21</v>
      </c>
      <c r="G14" s="4">
        <v>0.17</v>
      </c>
      <c r="H14" s="6" t="s">
        <v>43</v>
      </c>
    </row>
    <row r="15" spans="1:8" x14ac:dyDescent="0.25">
      <c r="A15" s="3" t="s">
        <v>45</v>
      </c>
      <c r="B15" s="3" t="s">
        <v>49</v>
      </c>
      <c r="C15" s="3" t="s">
        <v>82</v>
      </c>
      <c r="D15" s="3" t="s">
        <v>81</v>
      </c>
      <c r="E15" s="3">
        <v>1</v>
      </c>
      <c r="F15" s="4">
        <v>0.44</v>
      </c>
      <c r="G15" s="4">
        <v>0.32</v>
      </c>
      <c r="H15" s="6" t="s">
        <v>80</v>
      </c>
    </row>
    <row r="16" spans="1:8" x14ac:dyDescent="0.25">
      <c r="A16" s="3" t="s">
        <v>46</v>
      </c>
      <c r="B16" s="3" t="s">
        <v>49</v>
      </c>
      <c r="C16" s="3" t="s">
        <v>79</v>
      </c>
      <c r="D16" s="3" t="s">
        <v>78</v>
      </c>
      <c r="E16" s="3">
        <v>1</v>
      </c>
      <c r="F16" s="4">
        <v>0.16</v>
      </c>
      <c r="G16" s="4">
        <v>0.13</v>
      </c>
      <c r="H16" s="6" t="s">
        <v>77</v>
      </c>
    </row>
    <row r="17" spans="1:8" x14ac:dyDescent="0.25">
      <c r="A17" s="3"/>
      <c r="B17" s="3"/>
      <c r="C17" s="3"/>
      <c r="D17" s="3"/>
      <c r="E17" s="3"/>
      <c r="F17" s="4"/>
      <c r="G17" s="4"/>
    </row>
    <row r="18" spans="1:8" x14ac:dyDescent="0.25">
      <c r="A18" s="3" t="s">
        <v>47</v>
      </c>
      <c r="B18" s="3"/>
      <c r="C18" s="3"/>
      <c r="D18" s="3"/>
      <c r="E18" s="3"/>
      <c r="F18" s="4"/>
      <c r="G18" s="4"/>
    </row>
    <row r="19" spans="1:8" x14ac:dyDescent="0.25">
      <c r="A19" s="3" t="s">
        <v>44</v>
      </c>
      <c r="B19" s="3" t="s">
        <v>49</v>
      </c>
      <c r="C19" s="3" t="s">
        <v>57</v>
      </c>
      <c r="D19" s="3" t="s">
        <v>83</v>
      </c>
      <c r="E19" s="3">
        <v>1</v>
      </c>
      <c r="F19" s="4">
        <v>0.2</v>
      </c>
      <c r="G19" s="4">
        <v>0.17</v>
      </c>
      <c r="H19" s="6" t="s">
        <v>84</v>
      </c>
    </row>
    <row r="20" spans="1:8" x14ac:dyDescent="0.25">
      <c r="A20" s="3" t="s">
        <v>48</v>
      </c>
      <c r="B20" s="3" t="s">
        <v>50</v>
      </c>
      <c r="C20" s="3" t="s">
        <v>58</v>
      </c>
      <c r="D20" s="3" t="s">
        <v>87</v>
      </c>
      <c r="E20" s="3">
        <v>1</v>
      </c>
      <c r="F20" s="4">
        <v>0.19</v>
      </c>
      <c r="G20" s="4">
        <v>0.18</v>
      </c>
      <c r="H20" s="6" t="s">
        <v>88</v>
      </c>
    </row>
    <row r="21" spans="1:8" x14ac:dyDescent="0.25">
      <c r="A21" s="3" t="s">
        <v>52</v>
      </c>
      <c r="B21" s="3" t="s">
        <v>53</v>
      </c>
      <c r="C21" s="3" t="s">
        <v>55</v>
      </c>
      <c r="D21" s="3" t="s">
        <v>56</v>
      </c>
      <c r="E21" s="3">
        <v>1</v>
      </c>
      <c r="F21" s="4">
        <v>1.06</v>
      </c>
      <c r="G21" s="4">
        <v>1.03</v>
      </c>
      <c r="H21" s="6" t="s">
        <v>54</v>
      </c>
    </row>
    <row r="22" spans="1:8" x14ac:dyDescent="0.25">
      <c r="E22" s="7" t="s">
        <v>90</v>
      </c>
      <c r="F22" s="2">
        <f>SUM(F2:F21)</f>
        <v>12.249999999999998</v>
      </c>
      <c r="G22" s="2">
        <f>SUM(G2:G21)</f>
        <v>9.7600000000000016</v>
      </c>
    </row>
    <row r="23" spans="1:8" x14ac:dyDescent="0.25">
      <c r="E23" s="1" t="s">
        <v>89</v>
      </c>
      <c r="F23" s="2">
        <f>F22*10</f>
        <v>122.49999999999999</v>
      </c>
      <c r="G23" s="2">
        <f>G22*10</f>
        <v>97.600000000000023</v>
      </c>
    </row>
  </sheetData>
  <hyperlinks>
    <hyperlink ref="H6" r:id="rId1"/>
    <hyperlink ref="H7" r:id="rId2"/>
    <hyperlink ref="H2" r:id="rId3"/>
    <hyperlink ref="H4" r:id="rId4"/>
    <hyperlink ref="H5" r:id="rId5"/>
    <hyperlink ref="H14" r:id="rId6"/>
    <hyperlink ref="H21" r:id="rId7"/>
    <hyperlink ref="H11" r:id="rId8"/>
    <hyperlink ref="H9" r:id="rId9"/>
    <hyperlink ref="H10" r:id="rId10"/>
    <hyperlink ref="H8" r:id="rId11"/>
    <hyperlink ref="H16" r:id="rId12"/>
    <hyperlink ref="H15" r:id="rId13"/>
    <hyperlink ref="H19" r:id="rId14"/>
    <hyperlink ref="H13" r:id="rId15"/>
    <hyperlink ref="H12" r:id="rId16"/>
    <hyperlink ref="H20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BOM_NES_PowerBoard_SoundMix_RCA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2022-05-30T17:36:13Z</dcterms:created>
  <dcterms:modified xsi:type="dcterms:W3CDTF">2022-05-30T17:39:23Z</dcterms:modified>
</cp:coreProperties>
</file>