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-04" sheetId="1" r:id="rId4"/>
    <sheet state="visible" name="SolveSheet" sheetId="2" r:id="rId5"/>
    <sheet state="visible" name="OSPF" sheetId="3" r:id="rId6"/>
    <sheet state="visible" name="320Lab-mid" sheetId="4" r:id="rId7"/>
    <sheet state="visible" name="VLSM" sheetId="5" r:id="rId8"/>
    <sheet state="visible" name="Spring-21" sheetId="6" r:id="rId9"/>
  </sheets>
  <definedNames/>
  <calcPr/>
</workbook>
</file>

<file path=xl/sharedStrings.xml><?xml version="1.0" encoding="utf-8"?>
<sst xmlns="http://schemas.openxmlformats.org/spreadsheetml/2006/main" count="476" uniqueCount="342">
  <si>
    <t>Serial</t>
  </si>
  <si>
    <t>Network Name</t>
  </si>
  <si>
    <t>Network Add</t>
  </si>
  <si>
    <t>Subnet Mask</t>
  </si>
  <si>
    <t>First Host</t>
  </si>
  <si>
    <t>Last Hope</t>
  </si>
  <si>
    <t>Broadcust Add</t>
  </si>
  <si>
    <t>UAP</t>
  </si>
  <si>
    <t>192.168.1.0/24</t>
  </si>
  <si>
    <t>255.255.0.0</t>
  </si>
  <si>
    <t>192.168.1.1</t>
  </si>
  <si>
    <t>192.168.1.254</t>
  </si>
  <si>
    <t>192.168.1.255</t>
  </si>
  <si>
    <t>DU</t>
  </si>
  <si>
    <t>192.168.2.0/24</t>
  </si>
  <si>
    <t>192.168.2.1</t>
  </si>
  <si>
    <t>192.168.2.254</t>
  </si>
  <si>
    <t>192.168.2.255</t>
  </si>
  <si>
    <t>JU</t>
  </si>
  <si>
    <t>192.168.3.0/24</t>
  </si>
  <si>
    <t>192.168.3.1</t>
  </si>
  <si>
    <t>192.168.3.254</t>
  </si>
  <si>
    <t>192.168.3.255</t>
  </si>
  <si>
    <t>R0 - R2</t>
  </si>
  <si>
    <t>192.168.4.0/24</t>
  </si>
  <si>
    <t>192.168.4.1</t>
  </si>
  <si>
    <t>192.168.4.254</t>
  </si>
  <si>
    <t>192.168.4.255</t>
  </si>
  <si>
    <t>R1 - R2</t>
  </si>
  <si>
    <t>192.168.5.0/24</t>
  </si>
  <si>
    <t>192.168.5.1</t>
  </si>
  <si>
    <t>192.168.5.254</t>
  </si>
  <si>
    <t>192.168.5.255</t>
  </si>
  <si>
    <t>R2 - R0</t>
  </si>
  <si>
    <t>192.168.6.0/24</t>
  </si>
  <si>
    <t>192.168.6.1</t>
  </si>
  <si>
    <t>192.168.6.254</t>
  </si>
  <si>
    <t>192.168.6.255</t>
  </si>
  <si>
    <t>R0 - R1</t>
  </si>
  <si>
    <t>192.168.1.0/30</t>
  </si>
  <si>
    <t>255.255.255.252</t>
  </si>
  <si>
    <t>192.168.1.2</t>
  </si>
  <si>
    <t>192.168.1.3</t>
  </si>
  <si>
    <t>192.168.1.4/30</t>
  </si>
  <si>
    <t>192.168.1.5</t>
  </si>
  <si>
    <t>192.168.1.6</t>
  </si>
  <si>
    <t>192.168.1.7</t>
  </si>
  <si>
    <t>R0 - R3</t>
  </si>
  <si>
    <t>192.168.1.8/30</t>
  </si>
  <si>
    <t>192.168.1.9</t>
  </si>
  <si>
    <t>192.168.1.10</t>
  </si>
  <si>
    <t>192.168.1.11</t>
  </si>
  <si>
    <t>192.168.1.12/30</t>
  </si>
  <si>
    <t>192.168.1.12</t>
  </si>
  <si>
    <t>192.168.1.15</t>
  </si>
  <si>
    <t>R1 - R3</t>
  </si>
  <si>
    <t>192.168.1.16/30</t>
  </si>
  <si>
    <t>192.168.1.17</t>
  </si>
  <si>
    <t>192.168.1.18</t>
  </si>
  <si>
    <t>192.168.1.19</t>
  </si>
  <si>
    <t>R2 - R3</t>
  </si>
  <si>
    <t>192.168.1.20/30</t>
  </si>
  <si>
    <t>192.168.1.21</t>
  </si>
  <si>
    <t>192.168.1.22</t>
  </si>
  <si>
    <t>192.168.1.23</t>
  </si>
  <si>
    <t>Name</t>
  </si>
  <si>
    <t>#of Host</t>
  </si>
  <si>
    <t>Net Address</t>
  </si>
  <si>
    <t>Subnet</t>
  </si>
  <si>
    <t>Ip range</t>
  </si>
  <si>
    <t>Broadcast</t>
  </si>
  <si>
    <t>Branch User</t>
  </si>
  <si>
    <t>172.16.1.0/19</t>
  </si>
  <si>
    <t>255.255.224.0</t>
  </si>
  <si>
    <t>172.16.1.1- 172.168.31.254</t>
  </si>
  <si>
    <t>172.16.31.255</t>
  </si>
  <si>
    <t>Corporate</t>
  </si>
  <si>
    <t>172.16.32.0/24</t>
  </si>
  <si>
    <t>255.255.255.0</t>
  </si>
  <si>
    <t>172.16.32.1 - 172.16.32.254</t>
  </si>
  <si>
    <t>172.16.32.255</t>
  </si>
  <si>
    <t>Accounts</t>
  </si>
  <si>
    <t>172.16.33.0/24</t>
  </si>
  <si>
    <t>172.16.33.1 - 172.16.33.254</t>
  </si>
  <si>
    <t>172.16.33.255</t>
  </si>
  <si>
    <t>Sudit</t>
  </si>
  <si>
    <t>172.16.34.0/25</t>
  </si>
  <si>
    <t>255.255.255.128</t>
  </si>
  <si>
    <t>172.16.34.1 - 172.16.34.126</t>
  </si>
  <si>
    <t>172.16.34.127</t>
  </si>
  <si>
    <t>Manager</t>
  </si>
  <si>
    <t>172.16.34.128/25</t>
  </si>
  <si>
    <t>172.16.34.129 - 172.16.34.254</t>
  </si>
  <si>
    <t>172.16.34.255</t>
  </si>
  <si>
    <t>Data Centers</t>
  </si>
  <si>
    <t>172.16.35.0/29</t>
  </si>
  <si>
    <t>255.255.255.248</t>
  </si>
  <si>
    <t>172.16.35.1 - 172.16.35.6</t>
  </si>
  <si>
    <t>172.16.35.7</t>
  </si>
  <si>
    <t>i) 2001 : db8 : cab0 : 234 : 34 : 4 ::</t>
  </si>
  <si>
    <t>ii) fd00 : : 1234 : 0 : 0 : 0</t>
  </si>
  <si>
    <t>iii) 2001 : db8 : : 1234 : 0 : 0 : 1000</t>
  </si>
  <si>
    <t>iv) 2001 : db8 : cad : 1234 : 230 : 1200 : 34 : 0</t>
  </si>
  <si>
    <t>Device</t>
  </si>
  <si>
    <t>Address</t>
  </si>
  <si>
    <t>Default Getway</t>
  </si>
  <si>
    <t>DNS Server</t>
  </si>
  <si>
    <t>Router</t>
  </si>
  <si>
    <t>Connected Networks</t>
  </si>
  <si>
    <t>SERVER</t>
  </si>
  <si>
    <t>DNS SERVER</t>
  </si>
  <si>
    <t>used for dns</t>
  </si>
  <si>
    <t>2.14.1.254</t>
  </si>
  <si>
    <t>2.14.0.1</t>
  </si>
  <si>
    <t>--</t>
  </si>
  <si>
    <t>Router 0</t>
  </si>
  <si>
    <t>2.1.0.0</t>
  </si>
  <si>
    <t>2.15.0.0</t>
  </si>
  <si>
    <t>2.2.0.0</t>
  </si>
  <si>
    <t>2.11.0.0</t>
  </si>
  <si>
    <t>www.uap.edu</t>
  </si>
  <si>
    <t>2.12.0.254</t>
  </si>
  <si>
    <t>2.12.0.1</t>
  </si>
  <si>
    <t>Router 1</t>
  </si>
  <si>
    <t>2.3.0.0</t>
  </si>
  <si>
    <t>CSE</t>
  </si>
  <si>
    <t>www.cse.edu</t>
  </si>
  <si>
    <t>2.12.1.254</t>
  </si>
  <si>
    <t>Router 2</t>
  </si>
  <si>
    <t>2.4.0.0</t>
  </si>
  <si>
    <t>2.14.0.0</t>
  </si>
  <si>
    <t>BBA</t>
  </si>
  <si>
    <t>www.bba.edu</t>
  </si>
  <si>
    <t>2.12.2.254</t>
  </si>
  <si>
    <t>Router 3</t>
  </si>
  <si>
    <t>2.5.0.0</t>
  </si>
  <si>
    <t>ADMIN</t>
  </si>
  <si>
    <t>www.admin.edu</t>
  </si>
  <si>
    <t>2.12.3.254</t>
  </si>
  <si>
    <t>Router 4</t>
  </si>
  <si>
    <t>2.10.0.0</t>
  </si>
  <si>
    <t>BD GOV</t>
  </si>
  <si>
    <t>www.bd.gov</t>
  </si>
  <si>
    <t>2.13.4.254</t>
  </si>
  <si>
    <t>2.13.0.1</t>
  </si>
  <si>
    <t>Router 5</t>
  </si>
  <si>
    <t>2.9.0.0</t>
  </si>
  <si>
    <t>INFO GOV</t>
  </si>
  <si>
    <t>www.info.gov</t>
  </si>
  <si>
    <t>2.13.5.254</t>
  </si>
  <si>
    <t>Router 6</t>
  </si>
  <si>
    <t>2.8.0.0</t>
  </si>
  <si>
    <t>NU</t>
  </si>
  <si>
    <t>www.nu.edu</t>
  </si>
  <si>
    <t>2.13.6.254</t>
  </si>
  <si>
    <t>Router 7</t>
  </si>
  <si>
    <t>2.6.0.0</t>
  </si>
  <si>
    <t>BTV</t>
  </si>
  <si>
    <t>www.btv.tv</t>
  </si>
  <si>
    <t>2.13.7.254</t>
  </si>
  <si>
    <t>Router 8</t>
  </si>
  <si>
    <t>2.7.0.0</t>
  </si>
  <si>
    <t>PC</t>
  </si>
  <si>
    <t>Laptop 0</t>
  </si>
  <si>
    <t>2.1.0.254</t>
  </si>
  <si>
    <t>2.15.0.1</t>
  </si>
  <si>
    <t>Router 9</t>
  </si>
  <si>
    <t>2.12.0.0</t>
  </si>
  <si>
    <t>2.13.0.0</t>
  </si>
  <si>
    <t>Laptop 1</t>
  </si>
  <si>
    <t>2.15.0.200</t>
  </si>
  <si>
    <t>Network-1</t>
  </si>
  <si>
    <t>2.12.0.0/16</t>
  </si>
  <si>
    <t>Network-2</t>
  </si>
  <si>
    <t>2.13.0.0/16</t>
  </si>
  <si>
    <t>CSE Network</t>
  </si>
  <si>
    <t>2.1.0.0/16</t>
  </si>
  <si>
    <t>CE Network</t>
  </si>
  <si>
    <t>2.15.0.0/16</t>
  </si>
  <si>
    <t>DNS</t>
  </si>
  <si>
    <t>2.14.0.0/16</t>
  </si>
  <si>
    <t>R0-R1</t>
  </si>
  <si>
    <t>2.2.0.0/16</t>
  </si>
  <si>
    <t>R1-R2</t>
  </si>
  <si>
    <t>2.3.0.0/16</t>
  </si>
  <si>
    <t>R2-R3</t>
  </si>
  <si>
    <t>2.4.0.0/16</t>
  </si>
  <si>
    <t>R3-R7</t>
  </si>
  <si>
    <t>2.5.0.0/16</t>
  </si>
  <si>
    <t>R7-R9</t>
  </si>
  <si>
    <t>2.6.0.0/16</t>
  </si>
  <si>
    <t>R9-R8</t>
  </si>
  <si>
    <t>2.7.0.0/16</t>
  </si>
  <si>
    <t>R8-R6</t>
  </si>
  <si>
    <t>2.8.0.0/16</t>
  </si>
  <si>
    <t>R6-R5</t>
  </si>
  <si>
    <t>2.9.0.0/16</t>
  </si>
  <si>
    <t>R5-R4</t>
  </si>
  <si>
    <t>2.10.0.0/16</t>
  </si>
  <si>
    <t>R4-R0</t>
  </si>
  <si>
    <t>2.11.0.0/16</t>
  </si>
  <si>
    <t>S.N.#</t>
  </si>
  <si>
    <t>Network</t>
  </si>
  <si>
    <t>No of Host</t>
  </si>
  <si>
    <t>Last Host</t>
  </si>
  <si>
    <t>Broadcast Add</t>
  </si>
  <si>
    <t>A</t>
  </si>
  <si>
    <t>160.200.0.0/19</t>
  </si>
  <si>
    <t>160.200.0.1</t>
  </si>
  <si>
    <t>160.200.31.254</t>
  </si>
  <si>
    <t>160.200.31.255</t>
  </si>
  <si>
    <t>D</t>
  </si>
  <si>
    <t>160.200.32.0/19</t>
  </si>
  <si>
    <t>160.200.32.1</t>
  </si>
  <si>
    <t>160.200.63.254</t>
  </si>
  <si>
    <t>160.200.63.255</t>
  </si>
  <si>
    <t>B</t>
  </si>
  <si>
    <t>160.200.64.0/19</t>
  </si>
  <si>
    <t>160.200.64.1</t>
  </si>
  <si>
    <t>160.200.95.254</t>
  </si>
  <si>
    <t>160.200.95.255</t>
  </si>
  <si>
    <t>C</t>
  </si>
  <si>
    <t>160.200.96.0/20</t>
  </si>
  <si>
    <t>255.255.240.0</t>
  </si>
  <si>
    <t>160.200.96.1</t>
  </si>
  <si>
    <t>160.200.111.254</t>
  </si>
  <si>
    <t>160.200.111.255</t>
  </si>
  <si>
    <t>H</t>
  </si>
  <si>
    <t>160.200.112.0/20</t>
  </si>
  <si>
    <t>160.200.112.1</t>
  </si>
  <si>
    <t>160.200.127.254</t>
  </si>
  <si>
    <t>160.200.127.255</t>
  </si>
  <si>
    <t>E</t>
  </si>
  <si>
    <t>160.200.128.0/21</t>
  </si>
  <si>
    <t>255.255.248.0</t>
  </si>
  <si>
    <t>160.200.128.1</t>
  </si>
  <si>
    <t>160.200.135.254</t>
  </si>
  <si>
    <t>160.200.135.255</t>
  </si>
  <si>
    <t>G</t>
  </si>
  <si>
    <t>160.200.136.0/23</t>
  </si>
  <si>
    <t>255.255.254.0</t>
  </si>
  <si>
    <t>160.200.136.1</t>
  </si>
  <si>
    <t>160.200.137.254</t>
  </si>
  <si>
    <t>160.200.137.255</t>
  </si>
  <si>
    <t>F</t>
  </si>
  <si>
    <t>160.200.138.0/24</t>
  </si>
  <si>
    <t>160.200.138.1</t>
  </si>
  <si>
    <t>160.200.138.254</t>
  </si>
  <si>
    <t>160.200.138.255</t>
  </si>
  <si>
    <t>I</t>
  </si>
  <si>
    <t>160.200.139.0/25</t>
  </si>
  <si>
    <t>160.200.139.1</t>
  </si>
  <si>
    <t>160.200.139.126</t>
  </si>
  <si>
    <t>160.200.139.127</t>
  </si>
  <si>
    <t>J</t>
  </si>
  <si>
    <t>139.200.139.128/26</t>
  </si>
  <si>
    <t>255.255.255.192</t>
  </si>
  <si>
    <t>160.200.139.129</t>
  </si>
  <si>
    <t>160.200.139.190</t>
  </si>
  <si>
    <t>160.200.139.191</t>
  </si>
  <si>
    <t>11.11.11.0/30</t>
  </si>
  <si>
    <t>11.11.11.1</t>
  </si>
  <si>
    <t>11.11.11.2</t>
  </si>
  <si>
    <t>11.11.11.3</t>
  </si>
  <si>
    <t>11.11.11.4/30</t>
  </si>
  <si>
    <t>11.11.11.5</t>
  </si>
  <si>
    <t>11.11.11.6</t>
  </si>
  <si>
    <t>11.11.11.7</t>
  </si>
  <si>
    <t>R0 - R5</t>
  </si>
  <si>
    <t>11.11.11.8/30</t>
  </si>
  <si>
    <t>11.11.11.8</t>
  </si>
  <si>
    <t>11.11.11.10</t>
  </si>
  <si>
    <t>11.11.11.11</t>
  </si>
  <si>
    <t>R1- R2</t>
  </si>
  <si>
    <t>11.11.11.12/30</t>
  </si>
  <si>
    <t>11.11.11.13</t>
  </si>
  <si>
    <t>11.11.11.14</t>
  </si>
  <si>
    <t>11.11.11.15</t>
  </si>
  <si>
    <t>R1- R4</t>
  </si>
  <si>
    <t>11.11.11.16/30</t>
  </si>
  <si>
    <t>11.11.11.17</t>
  </si>
  <si>
    <t>11.11.11.18</t>
  </si>
  <si>
    <t>11.11.11.19</t>
  </si>
  <si>
    <t>11.11.11.20/30</t>
  </si>
  <si>
    <t>11.11.11.21</t>
  </si>
  <si>
    <t>11.11.11.22</t>
  </si>
  <si>
    <t>11.11.11.23</t>
  </si>
  <si>
    <t>R2 - R5</t>
  </si>
  <si>
    <t>11.11.11.24/30</t>
  </si>
  <si>
    <t>11.11.11.25</t>
  </si>
  <si>
    <t>11.11.11.26</t>
  </si>
  <si>
    <t>11.11.11.27</t>
  </si>
  <si>
    <t>R3 - R4</t>
  </si>
  <si>
    <t>11.11.11.28/30</t>
  </si>
  <si>
    <t>11.11.11.29</t>
  </si>
  <si>
    <t>11.11.11.31</t>
  </si>
  <si>
    <t>11.11.11.32</t>
  </si>
  <si>
    <t>R4 - R5</t>
  </si>
  <si>
    <t>11.11.11.32.30</t>
  </si>
  <si>
    <t>11.11.11.33</t>
  </si>
  <si>
    <t>11.11.11.36</t>
  </si>
  <si>
    <t>LAW</t>
  </si>
  <si>
    <t>172.16.0.0/16</t>
  </si>
  <si>
    <t>PHY</t>
  </si>
  <si>
    <t>ENG</t>
  </si>
  <si>
    <t>84+2</t>
  </si>
  <si>
    <t>172.16.0.0/25</t>
  </si>
  <si>
    <t>172.16.0.1</t>
  </si>
  <si>
    <t>172.16.0.126</t>
  </si>
  <si>
    <t>172.16.0.127</t>
  </si>
  <si>
    <t>EEE</t>
  </si>
  <si>
    <t>60+2</t>
  </si>
  <si>
    <t>172.16.0.128/26</t>
  </si>
  <si>
    <t>172.16.0.129</t>
  </si>
  <si>
    <t>172.16.0.190</t>
  </si>
  <si>
    <t>172.16.0.191</t>
  </si>
  <si>
    <t>51+2</t>
  </si>
  <si>
    <t>172.16.0.192/26</t>
  </si>
  <si>
    <t>172.16.0.193</t>
  </si>
  <si>
    <t>172.16.0.254</t>
  </si>
  <si>
    <t>172.16.0.255</t>
  </si>
  <si>
    <t>CE</t>
  </si>
  <si>
    <t>40+2</t>
  </si>
  <si>
    <t>172.16.1.0/26</t>
  </si>
  <si>
    <t>172.16.1.1</t>
  </si>
  <si>
    <t>172.16.1.62</t>
  </si>
  <si>
    <t>172.16.1.63</t>
  </si>
  <si>
    <t>13+2</t>
  </si>
  <si>
    <t>172.16.1.64/28</t>
  </si>
  <si>
    <t>255.255.255.240</t>
  </si>
  <si>
    <t>172.16.1.65</t>
  </si>
  <si>
    <t>172.16.1.78</t>
  </si>
  <si>
    <t>172.16.1.79</t>
  </si>
  <si>
    <t>12+2</t>
  </si>
  <si>
    <t>172.16.1.80/28</t>
  </si>
  <si>
    <t>172.16.1.81</t>
  </si>
  <si>
    <t>172.16.1.95</t>
  </si>
  <si>
    <t>11+2</t>
  </si>
  <si>
    <t>172.16.1.96/28</t>
  </si>
  <si>
    <t>172.16.1.97</t>
  </si>
  <si>
    <t>172.16.1.110</t>
  </si>
  <si>
    <t>172.16.1.111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</si>
</sst>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b/>
      <color rgb="FF4285F4"/>
      <name val="Arial"/>
      <scheme val="minor"/>
    </font>
    <font>
      <u/>
      <color rgb="FF1155CC"/>
      <name val="Arial"/>
      <scheme val="minor"/>
    </font>
    <font>
      <u/>
      <color rgb="FF1155CC"/>
    </font>
    <font>
      <color rgb="FF000000"/>
      <name val="Arial"/>
      <scheme val="minor"/>
    </font>
    <font>
      <b/>
      <color theme="4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2" fillId="2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3" fillId="4" fontId="2" numFmtId="0" xfId="0" applyAlignment="1" applyBorder="1" applyFill="1" applyFont="1">
      <alignment horizontal="center" readingOrder="0" textRotation="90" vertical="center"/>
    </xf>
    <xf borderId="1" fillId="4" fontId="2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2" fillId="0" fontId="4" numFmtId="0" xfId="0" applyBorder="1" applyFont="1"/>
    <xf borderId="1" fillId="4" fontId="6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4" fillId="0" fontId="4" numFmtId="0" xfId="0" applyBorder="1" applyFont="1"/>
    <xf borderId="3" fillId="5" fontId="2" numFmtId="0" xfId="0" applyAlignment="1" applyBorder="1" applyFill="1" applyFont="1">
      <alignment readingOrder="0" textRotation="90" vertical="center"/>
    </xf>
    <xf borderId="1" fillId="5" fontId="2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0" fillId="6" fontId="2" numFmtId="0" xfId="0" applyFill="1" applyFont="1"/>
    <xf borderId="0" fillId="6" fontId="2" numFmtId="0" xfId="0" applyAlignment="1" applyFont="1">
      <alignment readingOrder="0" textRotation="90" vertical="center"/>
    </xf>
    <xf borderId="0" fillId="6" fontId="2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3" fillId="8" fontId="2" numFmtId="0" xfId="0" applyAlignment="1" applyBorder="1" applyFont="1">
      <alignment horizontal="center" readingOrder="0"/>
    </xf>
    <xf borderId="2" fillId="8" fontId="3" numFmtId="0" xfId="0" applyAlignment="1" applyBorder="1" applyFont="1">
      <alignment horizontal="center" readingOrder="0"/>
    </xf>
    <xf borderId="2" fillId="9" fontId="2" numFmtId="0" xfId="0" applyAlignment="1" applyBorder="1" applyFill="1" applyFont="1">
      <alignment horizontal="center" readingOrder="0"/>
    </xf>
    <xf borderId="2" fillId="9" fontId="3" numFmtId="0" xfId="0" applyAlignment="1" applyBorder="1" applyFont="1">
      <alignment horizontal="center" readingOrder="0"/>
    </xf>
    <xf borderId="5" fillId="9" fontId="2" numFmtId="0" xfId="0" applyAlignment="1" applyBorder="1" applyFont="1">
      <alignment horizontal="center" readingOrder="0"/>
    </xf>
    <xf borderId="6" fillId="9" fontId="3" numFmtId="0" xfId="0" applyAlignment="1" applyBorder="1" applyFont="1">
      <alignment horizontal="center" readingOrder="0"/>
    </xf>
    <xf borderId="2" fillId="10" fontId="2" numFmtId="0" xfId="0" applyAlignment="1" applyBorder="1" applyFill="1" applyFont="1">
      <alignment horizontal="center" readingOrder="0"/>
    </xf>
    <xf borderId="6" fillId="10" fontId="2" numFmtId="0" xfId="0" applyAlignment="1" applyBorder="1" applyFont="1">
      <alignment horizontal="center" readingOrder="0"/>
    </xf>
    <xf borderId="5" fillId="10" fontId="2" numFmtId="0" xfId="0" applyAlignment="1" applyBorder="1" applyFont="1">
      <alignment horizontal="center" readingOrder="0"/>
    </xf>
    <xf borderId="6" fillId="10" fontId="2" numFmtId="0" xfId="0" applyAlignment="1" applyBorder="1" applyFont="1">
      <alignment horizontal="center"/>
    </xf>
    <xf borderId="2" fillId="11" fontId="2" numFmtId="0" xfId="0" applyAlignment="1" applyBorder="1" applyFill="1" applyFont="1">
      <alignment horizontal="center" readingOrder="0"/>
    </xf>
    <xf borderId="5" fillId="11" fontId="2" numFmtId="0" xfId="0" applyAlignment="1" applyBorder="1" applyFont="1">
      <alignment horizontal="center" readingOrder="0"/>
    </xf>
    <xf borderId="6" fillId="11" fontId="3" numFmtId="0" xfId="0" applyAlignment="1" applyBorder="1" applyFont="1">
      <alignment horizontal="center" readingOrder="0"/>
    </xf>
    <xf borderId="4" fillId="11" fontId="2" numFmtId="0" xfId="0" applyAlignment="1" applyBorder="1" applyFont="1">
      <alignment horizontal="center" readingOrder="0"/>
    </xf>
    <xf borderId="10" fillId="11" fontId="2" numFmtId="0" xfId="0" applyAlignment="1" applyBorder="1" applyFont="1">
      <alignment horizontal="center" readingOrder="0"/>
    </xf>
    <xf borderId="11" fillId="11" fontId="3" numFmtId="0" xfId="0" applyAlignment="1" applyBorder="1" applyFont="1">
      <alignment horizontal="center" readingOrder="0"/>
    </xf>
    <xf borderId="0" fillId="0" fontId="2" numFmtId="0" xfId="0" applyAlignment="1" applyFont="1">
      <alignment horizontal="left" vertical="center"/>
    </xf>
    <xf borderId="2" fillId="12" fontId="2" numFmtId="0" xfId="0" applyAlignment="1" applyBorder="1" applyFill="1" applyFont="1">
      <alignment horizontal="center" readingOrder="0"/>
    </xf>
    <xf borderId="6" fillId="12" fontId="2" numFmtId="0" xfId="0" applyAlignment="1" applyBorder="1" applyFont="1">
      <alignment horizontal="center" readingOrder="0"/>
    </xf>
    <xf borderId="4" fillId="12" fontId="2" numFmtId="0" xfId="0" applyAlignment="1" applyBorder="1" applyFont="1">
      <alignment horizontal="center" readingOrder="0"/>
    </xf>
    <xf borderId="11" fillId="12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5" fillId="0" fontId="2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0" cy="2047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161925</xdr:rowOff>
    </xdr:from>
    <xdr:ext cx="5067300" cy="9715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uap.edu/" TargetMode="External"/><Relationship Id="rId2" Type="http://schemas.openxmlformats.org/officeDocument/2006/relationships/hyperlink" Target="http://www.cse.edu/" TargetMode="External"/><Relationship Id="rId3" Type="http://schemas.openxmlformats.org/officeDocument/2006/relationships/hyperlink" Target="http://www.bba.edu/" TargetMode="External"/><Relationship Id="rId4" Type="http://schemas.openxmlformats.org/officeDocument/2006/relationships/hyperlink" Target="http://www.admin.edu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://www.bd.gov/" TargetMode="External"/><Relationship Id="rId6" Type="http://schemas.openxmlformats.org/officeDocument/2006/relationships/hyperlink" Target="http://www.info.gov/" TargetMode="External"/><Relationship Id="rId7" Type="http://schemas.openxmlformats.org/officeDocument/2006/relationships/hyperlink" Target="http://www.nu.edu/" TargetMode="External"/><Relationship Id="rId8" Type="http://schemas.openxmlformats.org/officeDocument/2006/relationships/hyperlink" Target="http://www.btv.tv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38"/>
    <col customWidth="1" min="3" max="3" width="4.88"/>
    <col customWidth="1" min="6" max="6" width="13.63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>
      <c r="C3" s="2">
        <v>1.0</v>
      </c>
      <c r="D3" s="2" t="s">
        <v>7</v>
      </c>
      <c r="E3" s="2" t="s">
        <v>8</v>
      </c>
      <c r="F3" s="3" t="s">
        <v>9</v>
      </c>
      <c r="G3" s="2" t="s">
        <v>10</v>
      </c>
      <c r="H3" s="4" t="s">
        <v>11</v>
      </c>
      <c r="I3" s="4" t="s">
        <v>12</v>
      </c>
    </row>
    <row r="4">
      <c r="C4" s="2">
        <v>2.0</v>
      </c>
      <c r="D4" s="2" t="s">
        <v>13</v>
      </c>
      <c r="E4" s="2" t="s">
        <v>14</v>
      </c>
      <c r="F4" s="2" t="s">
        <v>9</v>
      </c>
      <c r="G4" s="4" t="s">
        <v>15</v>
      </c>
      <c r="H4" s="2" t="s">
        <v>16</v>
      </c>
      <c r="I4" s="2" t="s">
        <v>17</v>
      </c>
    </row>
    <row r="5">
      <c r="C5" s="2">
        <v>3.0</v>
      </c>
      <c r="D5" s="2" t="s">
        <v>18</v>
      </c>
      <c r="E5" s="2" t="s">
        <v>19</v>
      </c>
      <c r="F5" s="2" t="s">
        <v>9</v>
      </c>
      <c r="G5" s="4" t="s">
        <v>20</v>
      </c>
      <c r="H5" s="4" t="s">
        <v>21</v>
      </c>
      <c r="I5" s="4" t="s">
        <v>22</v>
      </c>
    </row>
    <row r="6">
      <c r="C6" s="2">
        <v>4.0</v>
      </c>
      <c r="D6" s="2" t="s">
        <v>23</v>
      </c>
      <c r="E6" s="2" t="s">
        <v>24</v>
      </c>
      <c r="F6" s="2" t="s">
        <v>9</v>
      </c>
      <c r="G6" s="4" t="s">
        <v>25</v>
      </c>
      <c r="H6" s="4" t="s">
        <v>26</v>
      </c>
      <c r="I6" s="4" t="s">
        <v>27</v>
      </c>
    </row>
    <row r="7">
      <c r="C7" s="2">
        <v>5.0</v>
      </c>
      <c r="D7" s="2" t="s">
        <v>28</v>
      </c>
      <c r="E7" s="2" t="s">
        <v>29</v>
      </c>
      <c r="F7" s="2" t="s">
        <v>9</v>
      </c>
      <c r="G7" s="4" t="s">
        <v>30</v>
      </c>
      <c r="H7" s="2" t="s">
        <v>31</v>
      </c>
      <c r="I7" s="2" t="s">
        <v>32</v>
      </c>
    </row>
    <row r="8">
      <c r="C8" s="5">
        <v>6.0</v>
      </c>
      <c r="D8" s="5" t="s">
        <v>33</v>
      </c>
      <c r="E8" s="5" t="s">
        <v>34</v>
      </c>
      <c r="F8" s="5" t="s">
        <v>9</v>
      </c>
      <c r="G8" s="6" t="s">
        <v>35</v>
      </c>
      <c r="H8" s="6" t="s">
        <v>36</v>
      </c>
      <c r="I8" s="6" t="s">
        <v>37</v>
      </c>
    </row>
    <row r="11">
      <c r="C11" s="1" t="s">
        <v>0</v>
      </c>
      <c r="D11" s="1" t="s">
        <v>1</v>
      </c>
      <c r="E11" s="1" t="s">
        <v>2</v>
      </c>
      <c r="F11" s="7" t="s">
        <v>3</v>
      </c>
      <c r="G11" s="1" t="s">
        <v>4</v>
      </c>
      <c r="H11" s="1" t="s">
        <v>5</v>
      </c>
      <c r="I11" s="1" t="s">
        <v>6</v>
      </c>
    </row>
    <row r="12">
      <c r="C12" s="2">
        <v>1.0</v>
      </c>
      <c r="D12" s="2" t="s">
        <v>38</v>
      </c>
      <c r="E12" s="8" t="s">
        <v>39</v>
      </c>
      <c r="F12" s="3" t="s">
        <v>40</v>
      </c>
      <c r="G12" s="9" t="s">
        <v>10</v>
      </c>
      <c r="H12" s="4" t="s">
        <v>41</v>
      </c>
      <c r="I12" s="4" t="s">
        <v>42</v>
      </c>
    </row>
    <row r="13">
      <c r="C13" s="2">
        <v>2.0</v>
      </c>
      <c r="D13" s="2" t="s">
        <v>23</v>
      </c>
      <c r="E13" s="2" t="s">
        <v>43</v>
      </c>
      <c r="F13" s="2" t="s">
        <v>40</v>
      </c>
      <c r="G13" s="4" t="s">
        <v>44</v>
      </c>
      <c r="H13" s="2" t="s">
        <v>45</v>
      </c>
      <c r="I13" s="2" t="s">
        <v>46</v>
      </c>
    </row>
    <row r="14">
      <c r="C14" s="8">
        <v>3.0</v>
      </c>
      <c r="D14" s="2" t="s">
        <v>47</v>
      </c>
      <c r="E14" s="2" t="s">
        <v>48</v>
      </c>
      <c r="F14" s="2" t="s">
        <v>40</v>
      </c>
      <c r="G14" s="4" t="s">
        <v>49</v>
      </c>
      <c r="H14" s="4" t="s">
        <v>50</v>
      </c>
      <c r="I14" s="2" t="s">
        <v>51</v>
      </c>
    </row>
    <row r="15">
      <c r="C15" s="2">
        <v>4.0</v>
      </c>
      <c r="D15" s="2" t="s">
        <v>28</v>
      </c>
      <c r="E15" s="2" t="s">
        <v>52</v>
      </c>
      <c r="F15" s="2" t="s">
        <v>40</v>
      </c>
      <c r="G15" s="4" t="s">
        <v>51</v>
      </c>
      <c r="H15" s="4" t="s">
        <v>53</v>
      </c>
      <c r="I15" s="2" t="s">
        <v>54</v>
      </c>
    </row>
    <row r="16">
      <c r="C16" s="2">
        <v>5.0</v>
      </c>
      <c r="D16" s="2" t="s">
        <v>55</v>
      </c>
      <c r="E16" s="2" t="s">
        <v>56</v>
      </c>
      <c r="F16" s="2" t="s">
        <v>40</v>
      </c>
      <c r="G16" s="4" t="s">
        <v>57</v>
      </c>
      <c r="H16" s="2" t="s">
        <v>58</v>
      </c>
      <c r="I16" s="2" t="s">
        <v>59</v>
      </c>
    </row>
    <row r="17">
      <c r="C17" s="5">
        <v>6.0</v>
      </c>
      <c r="D17" s="5" t="s">
        <v>60</v>
      </c>
      <c r="E17" s="5" t="s">
        <v>61</v>
      </c>
      <c r="F17" s="5" t="s">
        <v>40</v>
      </c>
      <c r="G17" s="6" t="s">
        <v>62</v>
      </c>
      <c r="H17" s="6" t="s">
        <v>63</v>
      </c>
      <c r="I17" s="5" t="s">
        <v>64</v>
      </c>
    </row>
    <row r="18">
      <c r="C18" s="10"/>
      <c r="D18" s="11"/>
      <c r="E18" s="12"/>
      <c r="F18" s="12"/>
      <c r="G18" s="12"/>
      <c r="H18" s="12"/>
      <c r="I18" s="12"/>
    </row>
    <row r="19">
      <c r="C19" s="10"/>
      <c r="D19" s="13"/>
      <c r="E19" s="10"/>
      <c r="F19" s="10"/>
      <c r="G19" s="10"/>
      <c r="H19" s="10"/>
      <c r="I19" s="10"/>
    </row>
    <row r="20">
      <c r="C20" s="10"/>
      <c r="D20" s="13"/>
      <c r="E20" s="10"/>
      <c r="F20" s="10"/>
      <c r="G20" s="10"/>
      <c r="H20" s="10"/>
      <c r="I20" s="10"/>
    </row>
    <row r="21">
      <c r="C21" s="14"/>
      <c r="D21" s="13"/>
      <c r="E21" s="10"/>
      <c r="F21" s="10"/>
      <c r="G21" s="10"/>
      <c r="H21" s="10"/>
      <c r="I2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6" max="6" width="17.5"/>
    <col customWidth="1" min="7" max="7" width="15.38"/>
    <col customWidth="1" min="8" max="8" width="24.13"/>
  </cols>
  <sheetData>
    <row r="2">
      <c r="E2" s="15" t="s">
        <v>65</v>
      </c>
      <c r="F2" s="15" t="s">
        <v>66</v>
      </c>
      <c r="G2" s="15" t="s">
        <v>67</v>
      </c>
      <c r="H2" s="15" t="s">
        <v>68</v>
      </c>
      <c r="I2" s="15" t="s">
        <v>69</v>
      </c>
      <c r="J2" s="15" t="s">
        <v>70</v>
      </c>
    </row>
    <row r="3">
      <c r="E3" s="16" t="s">
        <v>71</v>
      </c>
      <c r="F3" s="16">
        <v>5000.0</v>
      </c>
      <c r="G3" s="16" t="s">
        <v>72</v>
      </c>
      <c r="H3" s="16" t="s">
        <v>73</v>
      </c>
      <c r="I3" s="16" t="s">
        <v>74</v>
      </c>
      <c r="J3" s="16" t="s">
        <v>75</v>
      </c>
    </row>
    <row r="4">
      <c r="E4" s="16" t="s">
        <v>76</v>
      </c>
      <c r="F4" s="16">
        <v>250.0</v>
      </c>
      <c r="G4" s="16" t="s">
        <v>77</v>
      </c>
      <c r="H4" s="16" t="s">
        <v>78</v>
      </c>
      <c r="I4" s="16" t="s">
        <v>79</v>
      </c>
      <c r="J4" s="16" t="s">
        <v>80</v>
      </c>
    </row>
    <row r="5">
      <c r="E5" s="16" t="s">
        <v>81</v>
      </c>
      <c r="F5" s="16">
        <v>200.0</v>
      </c>
      <c r="G5" s="16" t="s">
        <v>82</v>
      </c>
      <c r="H5" s="16" t="s">
        <v>78</v>
      </c>
      <c r="I5" s="16" t="s">
        <v>83</v>
      </c>
      <c r="J5" s="16" t="s">
        <v>84</v>
      </c>
    </row>
    <row r="6">
      <c r="E6" s="16" t="s">
        <v>85</v>
      </c>
      <c r="F6" s="16">
        <v>100.0</v>
      </c>
      <c r="G6" s="16" t="s">
        <v>86</v>
      </c>
      <c r="H6" s="16" t="s">
        <v>87</v>
      </c>
      <c r="I6" s="16" t="s">
        <v>88</v>
      </c>
      <c r="J6" s="16" t="s">
        <v>89</v>
      </c>
    </row>
    <row r="7">
      <c r="E7" s="16" t="s">
        <v>90</v>
      </c>
      <c r="F7" s="16">
        <v>70.0</v>
      </c>
      <c r="G7" s="16" t="s">
        <v>91</v>
      </c>
      <c r="H7" s="16" t="s">
        <v>87</v>
      </c>
      <c r="I7" s="16" t="s">
        <v>92</v>
      </c>
      <c r="J7" s="16" t="s">
        <v>93</v>
      </c>
    </row>
    <row r="8">
      <c r="E8" s="16" t="s">
        <v>94</v>
      </c>
      <c r="F8" s="16">
        <v>4.0</v>
      </c>
      <c r="G8" s="16" t="s">
        <v>95</v>
      </c>
      <c r="H8" s="16" t="s">
        <v>96</v>
      </c>
      <c r="I8" s="16" t="s">
        <v>97</v>
      </c>
      <c r="J8" s="16" t="s">
        <v>98</v>
      </c>
    </row>
    <row r="17">
      <c r="B17" s="17" t="s">
        <v>99</v>
      </c>
    </row>
    <row r="18">
      <c r="B18" s="17" t="s">
        <v>100</v>
      </c>
    </row>
    <row r="19">
      <c r="B19" s="17" t="s">
        <v>101</v>
      </c>
    </row>
    <row r="20">
      <c r="B20" s="17" t="s">
        <v>102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4.25"/>
    <col customWidth="1" min="4" max="4" width="19.13"/>
    <col customWidth="1" min="5" max="6" width="16.88"/>
    <col customWidth="1" min="12" max="12" width="8.38"/>
    <col customWidth="1" min="17" max="17" width="13.38"/>
    <col customWidth="1" min="18" max="18" width="13.13"/>
  </cols>
  <sheetData>
    <row r="6">
      <c r="D6" s="18" t="s">
        <v>103</v>
      </c>
      <c r="E6" s="18" t="s">
        <v>65</v>
      </c>
      <c r="F6" s="18" t="s">
        <v>104</v>
      </c>
      <c r="G6" s="18" t="s">
        <v>105</v>
      </c>
      <c r="H6" s="18" t="s">
        <v>106</v>
      </c>
      <c r="L6" s="19" t="s">
        <v>107</v>
      </c>
      <c r="M6" s="20" t="s">
        <v>108</v>
      </c>
      <c r="N6" s="21"/>
      <c r="O6" s="21"/>
      <c r="P6" s="22"/>
    </row>
    <row r="7">
      <c r="C7" s="23" t="s">
        <v>109</v>
      </c>
      <c r="D7" s="24" t="s">
        <v>110</v>
      </c>
      <c r="E7" s="24" t="s">
        <v>111</v>
      </c>
      <c r="F7" s="24" t="s">
        <v>112</v>
      </c>
      <c r="G7" s="24" t="s">
        <v>113</v>
      </c>
      <c r="H7" s="24" t="s">
        <v>114</v>
      </c>
      <c r="L7" s="24" t="s">
        <v>115</v>
      </c>
      <c r="M7" s="25" t="s">
        <v>116</v>
      </c>
      <c r="N7" s="25" t="s">
        <v>117</v>
      </c>
      <c r="O7" s="25" t="s">
        <v>118</v>
      </c>
      <c r="P7" s="25" t="s">
        <v>119</v>
      </c>
    </row>
    <row r="8">
      <c r="C8" s="26"/>
      <c r="D8" s="27" t="s">
        <v>7</v>
      </c>
      <c r="E8" s="28" t="s">
        <v>120</v>
      </c>
      <c r="F8" s="24" t="s">
        <v>121</v>
      </c>
      <c r="G8" s="24" t="s">
        <v>122</v>
      </c>
      <c r="H8" s="24"/>
      <c r="L8" s="24" t="s">
        <v>123</v>
      </c>
      <c r="M8" s="25" t="s">
        <v>118</v>
      </c>
      <c r="N8" s="25" t="s">
        <v>124</v>
      </c>
      <c r="O8" s="25" t="s">
        <v>114</v>
      </c>
      <c r="P8" s="25" t="s">
        <v>114</v>
      </c>
    </row>
    <row r="9">
      <c r="C9" s="26"/>
      <c r="D9" s="29" t="s">
        <v>125</v>
      </c>
      <c r="E9" s="28" t="s">
        <v>126</v>
      </c>
      <c r="F9" s="30" t="s">
        <v>127</v>
      </c>
      <c r="G9" s="24" t="s">
        <v>122</v>
      </c>
      <c r="H9" s="24" t="s">
        <v>114</v>
      </c>
      <c r="L9" s="24" t="s">
        <v>128</v>
      </c>
      <c r="M9" s="25" t="s">
        <v>124</v>
      </c>
      <c r="N9" s="25" t="s">
        <v>129</v>
      </c>
      <c r="O9" s="25" t="s">
        <v>130</v>
      </c>
      <c r="P9" s="31" t="s">
        <v>114</v>
      </c>
    </row>
    <row r="10">
      <c r="C10" s="26"/>
      <c r="D10" s="24" t="s">
        <v>131</v>
      </c>
      <c r="E10" s="28" t="s">
        <v>132</v>
      </c>
      <c r="F10" s="24" t="s">
        <v>133</v>
      </c>
      <c r="G10" s="24" t="s">
        <v>122</v>
      </c>
      <c r="H10" s="24"/>
      <c r="L10" s="24" t="s">
        <v>134</v>
      </c>
      <c r="M10" s="25" t="s">
        <v>129</v>
      </c>
      <c r="N10" s="25" t="s">
        <v>135</v>
      </c>
      <c r="O10" s="25" t="s">
        <v>114</v>
      </c>
      <c r="P10" s="25" t="s">
        <v>114</v>
      </c>
    </row>
    <row r="11">
      <c r="C11" s="26"/>
      <c r="D11" s="24" t="s">
        <v>136</v>
      </c>
      <c r="E11" s="28" t="s">
        <v>137</v>
      </c>
      <c r="F11" s="30" t="s">
        <v>138</v>
      </c>
      <c r="G11" s="24" t="s">
        <v>122</v>
      </c>
      <c r="H11" s="24" t="s">
        <v>114</v>
      </c>
      <c r="L11" s="24" t="s">
        <v>139</v>
      </c>
      <c r="M11" s="25" t="s">
        <v>140</v>
      </c>
      <c r="N11" s="25" t="s">
        <v>119</v>
      </c>
      <c r="O11" s="25" t="s">
        <v>114</v>
      </c>
      <c r="P11" s="25" t="s">
        <v>114</v>
      </c>
    </row>
    <row r="12">
      <c r="C12" s="26"/>
      <c r="D12" s="24" t="s">
        <v>141</v>
      </c>
      <c r="E12" s="28" t="s">
        <v>142</v>
      </c>
      <c r="F12" s="24" t="s">
        <v>143</v>
      </c>
      <c r="G12" s="24" t="s">
        <v>144</v>
      </c>
      <c r="H12" s="24"/>
      <c r="L12" s="24" t="s">
        <v>145</v>
      </c>
      <c r="M12" s="25" t="s">
        <v>146</v>
      </c>
      <c r="N12" s="25" t="s">
        <v>140</v>
      </c>
      <c r="O12" s="25" t="s">
        <v>114</v>
      </c>
      <c r="P12" s="25" t="s">
        <v>114</v>
      </c>
    </row>
    <row r="13">
      <c r="C13" s="26"/>
      <c r="D13" s="24" t="s">
        <v>147</v>
      </c>
      <c r="E13" s="28" t="s">
        <v>148</v>
      </c>
      <c r="F13" s="24" t="s">
        <v>149</v>
      </c>
      <c r="G13" s="24" t="s">
        <v>144</v>
      </c>
      <c r="H13" s="24" t="s">
        <v>114</v>
      </c>
      <c r="L13" s="24" t="s">
        <v>150</v>
      </c>
      <c r="M13" s="25" t="s">
        <v>151</v>
      </c>
      <c r="N13" s="25" t="s">
        <v>146</v>
      </c>
      <c r="O13" s="25" t="s">
        <v>114</v>
      </c>
      <c r="P13" s="25" t="s">
        <v>114</v>
      </c>
    </row>
    <row r="14">
      <c r="C14" s="26"/>
      <c r="D14" s="24" t="s">
        <v>152</v>
      </c>
      <c r="E14" s="28" t="s">
        <v>153</v>
      </c>
      <c r="F14" s="32" t="s">
        <v>154</v>
      </c>
      <c r="G14" s="24" t="s">
        <v>144</v>
      </c>
      <c r="H14" s="24" t="s">
        <v>114</v>
      </c>
      <c r="L14" s="24" t="s">
        <v>155</v>
      </c>
      <c r="M14" s="25" t="s">
        <v>135</v>
      </c>
      <c r="N14" s="25" t="s">
        <v>156</v>
      </c>
      <c r="O14" s="25" t="s">
        <v>114</v>
      </c>
      <c r="P14" s="31" t="s">
        <v>114</v>
      </c>
    </row>
    <row r="15">
      <c r="C15" s="33"/>
      <c r="D15" s="24" t="s">
        <v>157</v>
      </c>
      <c r="E15" s="28" t="s">
        <v>158</v>
      </c>
      <c r="F15" s="30" t="s">
        <v>159</v>
      </c>
      <c r="G15" s="24" t="s">
        <v>144</v>
      </c>
      <c r="H15" s="24" t="s">
        <v>114</v>
      </c>
      <c r="L15" s="24" t="s">
        <v>160</v>
      </c>
      <c r="M15" s="25" t="s">
        <v>161</v>
      </c>
      <c r="N15" s="25" t="s">
        <v>151</v>
      </c>
      <c r="O15" s="25" t="s">
        <v>114</v>
      </c>
      <c r="P15" s="25" t="s">
        <v>114</v>
      </c>
    </row>
    <row r="16">
      <c r="C16" s="34" t="s">
        <v>162</v>
      </c>
      <c r="D16" s="35" t="s">
        <v>163</v>
      </c>
      <c r="E16" s="35" t="s">
        <v>114</v>
      </c>
      <c r="F16" s="35" t="s">
        <v>164</v>
      </c>
      <c r="G16" s="35" t="s">
        <v>165</v>
      </c>
      <c r="H16" s="35" t="s">
        <v>112</v>
      </c>
      <c r="L16" s="24" t="s">
        <v>166</v>
      </c>
      <c r="M16" s="25" t="s">
        <v>156</v>
      </c>
      <c r="N16" s="25" t="s">
        <v>161</v>
      </c>
      <c r="O16" s="25" t="s">
        <v>167</v>
      </c>
      <c r="P16" s="25" t="s">
        <v>168</v>
      </c>
    </row>
    <row r="17">
      <c r="C17" s="33"/>
      <c r="D17" s="35" t="s">
        <v>169</v>
      </c>
      <c r="E17" s="35" t="s">
        <v>114</v>
      </c>
      <c r="F17" s="36" t="s">
        <v>170</v>
      </c>
      <c r="G17" s="36" t="s">
        <v>165</v>
      </c>
      <c r="H17" s="35" t="s">
        <v>112</v>
      </c>
    </row>
    <row r="18">
      <c r="B18" s="37"/>
      <c r="C18" s="38"/>
      <c r="D18" s="39"/>
      <c r="E18" s="39"/>
      <c r="F18" s="40"/>
      <c r="G18" s="40"/>
      <c r="H18" s="39"/>
      <c r="L18" s="41" t="s">
        <v>0</v>
      </c>
      <c r="M18" s="41" t="s">
        <v>1</v>
      </c>
      <c r="N18" s="41" t="s">
        <v>2</v>
      </c>
      <c r="O18" s="41" t="s">
        <v>3</v>
      </c>
      <c r="P18" s="41" t="s">
        <v>4</v>
      </c>
      <c r="Q18" s="41" t="s">
        <v>5</v>
      </c>
      <c r="R18" s="41" t="s">
        <v>6</v>
      </c>
    </row>
    <row r="19">
      <c r="B19" s="37"/>
      <c r="C19" s="38"/>
      <c r="D19" s="39"/>
      <c r="E19" s="39"/>
      <c r="F19" s="40"/>
      <c r="G19" s="40"/>
      <c r="H19" s="39"/>
      <c r="L19" s="42">
        <v>1.0</v>
      </c>
      <c r="M19" s="42" t="s">
        <v>171</v>
      </c>
      <c r="N19" s="42" t="s">
        <v>172</v>
      </c>
      <c r="O19" s="43" t="s">
        <v>9</v>
      </c>
      <c r="P19" s="42" t="str">
        <f t="shared" ref="P19:P33" si="1">CONCATENATE(LEFT(N19,FIND("/",N19) - 2),MID(N19,FIND(".",N19) + 1,FIND(".",N19) + 1 - (FIND(".",N19))))</f>
        <v>2.12.0.1</v>
      </c>
      <c r="Q19" s="44" t="str">
        <f t="shared" ref="Q19:Q33" si="2">CONCATENATE(LEFT(N19,FIND(CHAR(160),SUBSTITUTE(N19,".",CHAR(160),2))),LEFT(O19,FIND(".",O19)),LEFT(N19,FIND(".",N19) - 1),"54")</f>
        <v>2.12.255.254</v>
      </c>
      <c r="R19" s="44" t="str">
        <f t="shared" ref="R19:R33" si="3">CONCATENATE(LEFT(N19,FIND(CHAR(160),SUBSTITUTE(N19,".",CHAR(160),2))),LEFT(O19,FIND(CHAR(160),SUBSTITUTE(O19,".",CHAR(160),2)) - 1))</f>
        <v>2.12.255.255</v>
      </c>
    </row>
    <row r="20">
      <c r="B20" s="37"/>
      <c r="C20" s="38"/>
      <c r="D20" s="39"/>
      <c r="E20" s="39"/>
      <c r="F20" s="39"/>
      <c r="G20" s="39"/>
      <c r="H20" s="39"/>
      <c r="L20" s="42">
        <v>2.0</v>
      </c>
      <c r="M20" s="42" t="s">
        <v>173</v>
      </c>
      <c r="N20" s="42" t="s">
        <v>174</v>
      </c>
      <c r="O20" s="42" t="s">
        <v>9</v>
      </c>
      <c r="P20" s="44" t="str">
        <f t="shared" si="1"/>
        <v>2.13.0.1</v>
      </c>
      <c r="Q20" s="42" t="str">
        <f t="shared" si="2"/>
        <v>2.13.255.254</v>
      </c>
      <c r="R20" s="42" t="str">
        <f t="shared" si="3"/>
        <v>2.13.255.255</v>
      </c>
    </row>
    <row r="21">
      <c r="B21" s="37"/>
      <c r="C21" s="38"/>
      <c r="D21" s="39"/>
      <c r="E21" s="39"/>
      <c r="F21" s="39"/>
      <c r="G21" s="39"/>
      <c r="H21" s="39"/>
      <c r="L21" s="45">
        <v>3.0</v>
      </c>
      <c r="M21" s="45" t="s">
        <v>175</v>
      </c>
      <c r="N21" s="45" t="s">
        <v>176</v>
      </c>
      <c r="O21" s="45" t="s">
        <v>9</v>
      </c>
      <c r="P21" s="46" t="str">
        <f t="shared" si="1"/>
        <v>2.1.0.1</v>
      </c>
      <c r="Q21" s="46" t="str">
        <f t="shared" si="2"/>
        <v>2.1.255.254</v>
      </c>
      <c r="R21" s="46" t="str">
        <f t="shared" si="3"/>
        <v>2.1.255.255</v>
      </c>
    </row>
    <row r="22">
      <c r="B22" s="37"/>
      <c r="C22" s="38"/>
      <c r="D22" s="39"/>
      <c r="E22" s="39"/>
      <c r="F22" s="39"/>
      <c r="G22" s="39"/>
      <c r="H22" s="39"/>
      <c r="L22" s="45">
        <v>4.0</v>
      </c>
      <c r="M22" s="45" t="s">
        <v>177</v>
      </c>
      <c r="N22" s="47" t="s">
        <v>178</v>
      </c>
      <c r="O22" s="45" t="s">
        <v>9</v>
      </c>
      <c r="P22" s="48" t="str">
        <f t="shared" si="1"/>
        <v>2.15.0.1</v>
      </c>
      <c r="Q22" s="46" t="str">
        <f t="shared" si="2"/>
        <v>2.15.255.254</v>
      </c>
      <c r="R22" s="46" t="str">
        <f t="shared" si="3"/>
        <v>2.15.255.255</v>
      </c>
    </row>
    <row r="23">
      <c r="L23" s="49">
        <v>5.0</v>
      </c>
      <c r="M23" s="50" t="s">
        <v>179</v>
      </c>
      <c r="N23" s="51" t="s">
        <v>180</v>
      </c>
      <c r="O23" s="49" t="s">
        <v>9</v>
      </c>
      <c r="P23" s="52" t="str">
        <f t="shared" si="1"/>
        <v>2.14.0.1</v>
      </c>
      <c r="Q23" s="52" t="str">
        <f t="shared" si="2"/>
        <v>2.14.255.254</v>
      </c>
      <c r="R23" s="52" t="str">
        <f t="shared" si="3"/>
        <v>2.14.255.255</v>
      </c>
    </row>
    <row r="24">
      <c r="L24" s="53">
        <v>6.0</v>
      </c>
      <c r="M24" s="53" t="s">
        <v>181</v>
      </c>
      <c r="N24" s="54" t="s">
        <v>182</v>
      </c>
      <c r="O24" s="53" t="s">
        <v>9</v>
      </c>
      <c r="P24" s="55" t="str">
        <f t="shared" si="1"/>
        <v>2.2.0.2</v>
      </c>
      <c r="Q24" s="53" t="str">
        <f t="shared" si="2"/>
        <v>2.2.255.254</v>
      </c>
      <c r="R24" s="53" t="str">
        <f t="shared" si="3"/>
        <v>2.2.255.255</v>
      </c>
    </row>
    <row r="25">
      <c r="L25" s="53">
        <v>7.0</v>
      </c>
      <c r="M25" s="53" t="s">
        <v>183</v>
      </c>
      <c r="N25" s="54" t="s">
        <v>184</v>
      </c>
      <c r="O25" s="53" t="s">
        <v>9</v>
      </c>
      <c r="P25" s="55" t="str">
        <f t="shared" si="1"/>
        <v>2.3.0.3</v>
      </c>
      <c r="Q25" s="53" t="str">
        <f t="shared" si="2"/>
        <v>2.3.255.254</v>
      </c>
      <c r="R25" s="53" t="str">
        <f t="shared" si="3"/>
        <v>2.3.255.255</v>
      </c>
    </row>
    <row r="26">
      <c r="L26" s="53">
        <v>8.0</v>
      </c>
      <c r="M26" s="53" t="s">
        <v>185</v>
      </c>
      <c r="N26" s="54" t="s">
        <v>186</v>
      </c>
      <c r="O26" s="53" t="s">
        <v>9</v>
      </c>
      <c r="P26" s="55" t="str">
        <f t="shared" si="1"/>
        <v>2.4.0.4</v>
      </c>
      <c r="Q26" s="53" t="str">
        <f t="shared" si="2"/>
        <v>2.4.255.254</v>
      </c>
      <c r="R26" s="53" t="str">
        <f t="shared" si="3"/>
        <v>2.4.255.255</v>
      </c>
    </row>
    <row r="27">
      <c r="L27" s="53">
        <v>9.0</v>
      </c>
      <c r="M27" s="53" t="s">
        <v>187</v>
      </c>
      <c r="N27" s="54" t="s">
        <v>188</v>
      </c>
      <c r="O27" s="53" t="s">
        <v>9</v>
      </c>
      <c r="P27" s="55" t="str">
        <f t="shared" si="1"/>
        <v>2.5.0.5</v>
      </c>
      <c r="Q27" s="53" t="str">
        <f t="shared" si="2"/>
        <v>2.5.255.254</v>
      </c>
      <c r="R27" s="53" t="str">
        <f t="shared" si="3"/>
        <v>2.5.255.255</v>
      </c>
    </row>
    <row r="28">
      <c r="L28" s="53">
        <v>10.0</v>
      </c>
      <c r="M28" s="53" t="s">
        <v>189</v>
      </c>
      <c r="N28" s="54" t="s">
        <v>190</v>
      </c>
      <c r="O28" s="53" t="s">
        <v>9</v>
      </c>
      <c r="P28" s="55" t="str">
        <f t="shared" si="1"/>
        <v>2.6.0.6</v>
      </c>
      <c r="Q28" s="53" t="str">
        <f t="shared" si="2"/>
        <v>2.6.255.254</v>
      </c>
      <c r="R28" s="53" t="str">
        <f t="shared" si="3"/>
        <v>2.6.255.255</v>
      </c>
    </row>
    <row r="29">
      <c r="L29" s="53">
        <v>11.0</v>
      </c>
      <c r="M29" s="53" t="s">
        <v>191</v>
      </c>
      <c r="N29" s="54" t="s">
        <v>192</v>
      </c>
      <c r="O29" s="53" t="s">
        <v>9</v>
      </c>
      <c r="P29" s="55" t="str">
        <f t="shared" si="1"/>
        <v>2.7.0.7</v>
      </c>
      <c r="Q29" s="53" t="str">
        <f t="shared" si="2"/>
        <v>2.7.255.254</v>
      </c>
      <c r="R29" s="53" t="str">
        <f t="shared" si="3"/>
        <v>2.7.255.255</v>
      </c>
    </row>
    <row r="30">
      <c r="L30" s="53">
        <v>12.0</v>
      </c>
      <c r="M30" s="53" t="s">
        <v>193</v>
      </c>
      <c r="N30" s="54" t="s">
        <v>194</v>
      </c>
      <c r="O30" s="53" t="s">
        <v>9</v>
      </c>
      <c r="P30" s="55" t="str">
        <f t="shared" si="1"/>
        <v>2.8.0.8</v>
      </c>
      <c r="Q30" s="53" t="str">
        <f t="shared" si="2"/>
        <v>2.8.255.254</v>
      </c>
      <c r="R30" s="53" t="str">
        <f t="shared" si="3"/>
        <v>2.8.255.255</v>
      </c>
    </row>
    <row r="31">
      <c r="L31" s="53">
        <v>13.0</v>
      </c>
      <c r="M31" s="53" t="s">
        <v>195</v>
      </c>
      <c r="N31" s="54" t="s">
        <v>196</v>
      </c>
      <c r="O31" s="53" t="s">
        <v>9</v>
      </c>
      <c r="P31" s="55" t="str">
        <f t="shared" si="1"/>
        <v>2.9.0.9</v>
      </c>
      <c r="Q31" s="53" t="str">
        <f t="shared" si="2"/>
        <v>2.9.255.254</v>
      </c>
      <c r="R31" s="53" t="str">
        <f t="shared" si="3"/>
        <v>2.9.255.255</v>
      </c>
    </row>
    <row r="32">
      <c r="L32" s="53">
        <v>14.0</v>
      </c>
      <c r="M32" s="53" t="s">
        <v>197</v>
      </c>
      <c r="N32" s="54" t="s">
        <v>198</v>
      </c>
      <c r="O32" s="53" t="s">
        <v>9</v>
      </c>
      <c r="P32" s="55" t="str">
        <f t="shared" si="1"/>
        <v>2.10.0.1</v>
      </c>
      <c r="Q32" s="53" t="str">
        <f t="shared" si="2"/>
        <v>2.10.255.254</v>
      </c>
      <c r="R32" s="53" t="str">
        <f t="shared" si="3"/>
        <v>2.10.255.255</v>
      </c>
    </row>
    <row r="33">
      <c r="D33" s="17"/>
      <c r="L33" s="56">
        <v>15.0</v>
      </c>
      <c r="M33" s="56" t="s">
        <v>199</v>
      </c>
      <c r="N33" s="57" t="s">
        <v>200</v>
      </c>
      <c r="O33" s="56" t="s">
        <v>9</v>
      </c>
      <c r="P33" s="58" t="str">
        <f t="shared" si="1"/>
        <v>2.11.0.1</v>
      </c>
      <c r="Q33" s="56" t="str">
        <f t="shared" si="2"/>
        <v>2.11.255.254</v>
      </c>
      <c r="R33" s="56" t="str">
        <f t="shared" si="3"/>
        <v>2.11.255.255</v>
      </c>
    </row>
    <row r="34">
      <c r="D34" s="17"/>
    </row>
    <row r="35">
      <c r="D35" s="17"/>
    </row>
    <row r="36">
      <c r="D36" s="17"/>
    </row>
  </sheetData>
  <mergeCells count="3">
    <mergeCell ref="M6:P6"/>
    <mergeCell ref="C7:C15"/>
    <mergeCell ref="C16:C17"/>
  </mergeCell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3.0"/>
    <col customWidth="1" min="3" max="3" width="10.63"/>
    <col customWidth="1" min="4" max="4" width="5.13"/>
    <col customWidth="1" min="5" max="5" width="9.13"/>
    <col customWidth="1" min="6" max="6" width="8.88"/>
    <col customWidth="1" min="7" max="7" width="16.13"/>
    <col customWidth="1" min="8" max="8" width="14.38"/>
    <col customWidth="1" min="9" max="10" width="13.75"/>
    <col customWidth="1" min="11" max="11" width="13.88"/>
  </cols>
  <sheetData>
    <row r="1">
      <c r="A1" s="59"/>
    </row>
    <row r="6">
      <c r="D6" s="18" t="s">
        <v>201</v>
      </c>
      <c r="E6" s="18" t="s">
        <v>202</v>
      </c>
      <c r="F6" s="18" t="s">
        <v>203</v>
      </c>
      <c r="G6" s="18" t="s">
        <v>2</v>
      </c>
      <c r="H6" s="18" t="s">
        <v>3</v>
      </c>
      <c r="I6" s="18" t="s">
        <v>4</v>
      </c>
      <c r="J6" s="18" t="s">
        <v>204</v>
      </c>
      <c r="K6" s="18" t="s">
        <v>205</v>
      </c>
    </row>
    <row r="7">
      <c r="D7" s="49">
        <v>1.0</v>
      </c>
      <c r="E7" s="50" t="s">
        <v>206</v>
      </c>
      <c r="F7" s="50">
        <v>8000.0</v>
      </c>
      <c r="G7" s="50" t="s">
        <v>207</v>
      </c>
      <c r="H7" s="50" t="s">
        <v>73</v>
      </c>
      <c r="I7" s="50" t="s">
        <v>208</v>
      </c>
      <c r="J7" s="50" t="s">
        <v>209</v>
      </c>
      <c r="K7" s="50" t="s">
        <v>210</v>
      </c>
    </row>
    <row r="8">
      <c r="D8" s="49">
        <v>2.0</v>
      </c>
      <c r="E8" s="50" t="s">
        <v>211</v>
      </c>
      <c r="F8" s="50">
        <v>7000.0</v>
      </c>
      <c r="G8" s="50" t="s">
        <v>212</v>
      </c>
      <c r="H8" s="50" t="s">
        <v>73</v>
      </c>
      <c r="I8" s="50" t="s">
        <v>213</v>
      </c>
      <c r="J8" s="50" t="s">
        <v>214</v>
      </c>
      <c r="K8" s="50" t="s">
        <v>215</v>
      </c>
    </row>
    <row r="9">
      <c r="D9" s="49">
        <v>3.0</v>
      </c>
      <c r="E9" s="50" t="s">
        <v>216</v>
      </c>
      <c r="F9" s="50">
        <v>5000.0</v>
      </c>
      <c r="G9" s="50" t="s">
        <v>217</v>
      </c>
      <c r="H9" s="50" t="s">
        <v>73</v>
      </c>
      <c r="I9" s="50" t="s">
        <v>218</v>
      </c>
      <c r="J9" s="50" t="s">
        <v>219</v>
      </c>
      <c r="K9" s="50" t="s">
        <v>220</v>
      </c>
    </row>
    <row r="10">
      <c r="D10" s="49">
        <v>4.0</v>
      </c>
      <c r="E10" s="50" t="s">
        <v>221</v>
      </c>
      <c r="F10" s="50">
        <v>4000.0</v>
      </c>
      <c r="G10" s="50" t="s">
        <v>222</v>
      </c>
      <c r="H10" s="50" t="s">
        <v>223</v>
      </c>
      <c r="I10" s="50" t="s">
        <v>224</v>
      </c>
      <c r="J10" s="50" t="s">
        <v>225</v>
      </c>
      <c r="K10" s="50" t="s">
        <v>226</v>
      </c>
    </row>
    <row r="11">
      <c r="D11" s="49">
        <v>5.0</v>
      </c>
      <c r="E11" s="50" t="s">
        <v>227</v>
      </c>
      <c r="F11" s="50">
        <v>3000.0</v>
      </c>
      <c r="G11" s="50" t="s">
        <v>228</v>
      </c>
      <c r="H11" s="50" t="s">
        <v>223</v>
      </c>
      <c r="I11" s="50" t="s">
        <v>229</v>
      </c>
      <c r="J11" s="50" t="s">
        <v>230</v>
      </c>
      <c r="K11" s="50" t="s">
        <v>231</v>
      </c>
    </row>
    <row r="12">
      <c r="D12" s="49">
        <v>6.0</v>
      </c>
      <c r="E12" s="50" t="s">
        <v>232</v>
      </c>
      <c r="F12" s="50">
        <v>2000.0</v>
      </c>
      <c r="G12" s="50" t="s">
        <v>233</v>
      </c>
      <c r="H12" s="50" t="s">
        <v>234</v>
      </c>
      <c r="I12" s="50" t="s">
        <v>235</v>
      </c>
      <c r="J12" s="50" t="s">
        <v>236</v>
      </c>
      <c r="K12" s="50" t="s">
        <v>237</v>
      </c>
    </row>
    <row r="13">
      <c r="D13" s="49">
        <v>7.0</v>
      </c>
      <c r="E13" s="50" t="s">
        <v>238</v>
      </c>
      <c r="F13" s="50">
        <v>500.0</v>
      </c>
      <c r="G13" s="50" t="s">
        <v>239</v>
      </c>
      <c r="H13" s="50" t="s">
        <v>240</v>
      </c>
      <c r="I13" s="50" t="s">
        <v>241</v>
      </c>
      <c r="J13" s="50" t="s">
        <v>242</v>
      </c>
      <c r="K13" s="50" t="s">
        <v>243</v>
      </c>
    </row>
    <row r="14">
      <c r="D14" s="49">
        <v>8.0</v>
      </c>
      <c r="E14" s="50" t="s">
        <v>244</v>
      </c>
      <c r="F14" s="50">
        <v>200.0</v>
      </c>
      <c r="G14" s="50" t="s">
        <v>245</v>
      </c>
      <c r="H14" s="50" t="s">
        <v>78</v>
      </c>
      <c r="I14" s="50" t="s">
        <v>246</v>
      </c>
      <c r="J14" s="50" t="s">
        <v>247</v>
      </c>
      <c r="K14" s="50" t="s">
        <v>248</v>
      </c>
    </row>
    <row r="15">
      <c r="D15" s="49">
        <v>9.0</v>
      </c>
      <c r="E15" s="50" t="s">
        <v>249</v>
      </c>
      <c r="F15" s="50">
        <v>120.0</v>
      </c>
      <c r="G15" s="50" t="s">
        <v>250</v>
      </c>
      <c r="H15" s="50" t="s">
        <v>87</v>
      </c>
      <c r="I15" s="50" t="s">
        <v>251</v>
      </c>
      <c r="J15" s="50" t="s">
        <v>252</v>
      </c>
      <c r="K15" s="50" t="s">
        <v>253</v>
      </c>
    </row>
    <row r="16">
      <c r="D16" s="49">
        <v>10.0</v>
      </c>
      <c r="E16" s="50" t="s">
        <v>254</v>
      </c>
      <c r="F16" s="50">
        <v>60.0</v>
      </c>
      <c r="G16" s="50" t="s">
        <v>255</v>
      </c>
      <c r="H16" s="50" t="s">
        <v>256</v>
      </c>
      <c r="I16" s="50" t="s">
        <v>257</v>
      </c>
      <c r="J16" s="50" t="s">
        <v>258</v>
      </c>
      <c r="K16" s="50" t="s">
        <v>259</v>
      </c>
    </row>
    <row r="17">
      <c r="D17" s="60">
        <v>11.0</v>
      </c>
      <c r="E17" s="61" t="s">
        <v>38</v>
      </c>
      <c r="F17" s="61">
        <v>2.0</v>
      </c>
      <c r="G17" s="61" t="s">
        <v>260</v>
      </c>
      <c r="H17" s="61" t="s">
        <v>40</v>
      </c>
      <c r="I17" s="61" t="s">
        <v>261</v>
      </c>
      <c r="J17" s="61" t="s">
        <v>262</v>
      </c>
      <c r="K17" s="61" t="s">
        <v>263</v>
      </c>
    </row>
    <row r="18">
      <c r="D18" s="60">
        <v>12.0</v>
      </c>
      <c r="E18" s="61" t="s">
        <v>47</v>
      </c>
      <c r="F18" s="61">
        <v>2.0</v>
      </c>
      <c r="G18" s="61" t="s">
        <v>264</v>
      </c>
      <c r="H18" s="61" t="s">
        <v>40</v>
      </c>
      <c r="I18" s="61" t="s">
        <v>265</v>
      </c>
      <c r="J18" s="61" t="s">
        <v>266</v>
      </c>
      <c r="K18" s="61" t="s">
        <v>267</v>
      </c>
    </row>
    <row r="19">
      <c r="D19" s="60">
        <v>13.0</v>
      </c>
      <c r="E19" s="61" t="s">
        <v>268</v>
      </c>
      <c r="F19" s="61">
        <v>2.0</v>
      </c>
      <c r="G19" s="61" t="s">
        <v>269</v>
      </c>
      <c r="H19" s="61" t="s">
        <v>40</v>
      </c>
      <c r="I19" s="61" t="s">
        <v>270</v>
      </c>
      <c r="J19" s="61" t="s">
        <v>271</v>
      </c>
      <c r="K19" s="61" t="s">
        <v>272</v>
      </c>
    </row>
    <row r="20">
      <c r="D20" s="60">
        <v>14.0</v>
      </c>
      <c r="E20" s="61" t="s">
        <v>273</v>
      </c>
      <c r="F20" s="61">
        <v>2.0</v>
      </c>
      <c r="G20" s="61" t="s">
        <v>274</v>
      </c>
      <c r="H20" s="61" t="s">
        <v>40</v>
      </c>
      <c r="I20" s="61" t="s">
        <v>275</v>
      </c>
      <c r="J20" s="61" t="s">
        <v>276</v>
      </c>
      <c r="K20" s="61" t="s">
        <v>277</v>
      </c>
    </row>
    <row r="21">
      <c r="D21" s="60">
        <v>15.0</v>
      </c>
      <c r="E21" s="61" t="s">
        <v>278</v>
      </c>
      <c r="F21" s="61">
        <v>2.0</v>
      </c>
      <c r="G21" s="61" t="s">
        <v>279</v>
      </c>
      <c r="H21" s="61" t="s">
        <v>40</v>
      </c>
      <c r="I21" s="61" t="s">
        <v>280</v>
      </c>
      <c r="J21" s="61" t="s">
        <v>281</v>
      </c>
      <c r="K21" s="61" t="s">
        <v>282</v>
      </c>
    </row>
    <row r="22">
      <c r="D22" s="60">
        <v>16.0</v>
      </c>
      <c r="E22" s="61" t="s">
        <v>60</v>
      </c>
      <c r="F22" s="61">
        <v>2.0</v>
      </c>
      <c r="G22" s="61" t="s">
        <v>283</v>
      </c>
      <c r="H22" s="61" t="s">
        <v>40</v>
      </c>
      <c r="I22" s="61" t="s">
        <v>284</v>
      </c>
      <c r="J22" s="61" t="s">
        <v>285</v>
      </c>
      <c r="K22" s="61" t="s">
        <v>286</v>
      </c>
    </row>
    <row r="23">
      <c r="D23" s="60">
        <v>17.0</v>
      </c>
      <c r="E23" s="61" t="s">
        <v>287</v>
      </c>
      <c r="F23" s="61">
        <v>2.0</v>
      </c>
      <c r="G23" s="61" t="s">
        <v>288</v>
      </c>
      <c r="H23" s="61" t="s">
        <v>40</v>
      </c>
      <c r="I23" s="61" t="s">
        <v>289</v>
      </c>
      <c r="J23" s="61" t="s">
        <v>290</v>
      </c>
      <c r="K23" s="61" t="s">
        <v>291</v>
      </c>
    </row>
    <row r="24">
      <c r="D24" s="60">
        <v>18.0</v>
      </c>
      <c r="E24" s="61" t="s">
        <v>292</v>
      </c>
      <c r="F24" s="61">
        <v>2.0</v>
      </c>
      <c r="G24" s="61" t="s">
        <v>293</v>
      </c>
      <c r="H24" s="61" t="s">
        <v>40</v>
      </c>
      <c r="I24" s="61" t="s">
        <v>294</v>
      </c>
      <c r="J24" s="61" t="s">
        <v>295</v>
      </c>
      <c r="K24" s="61" t="s">
        <v>296</v>
      </c>
    </row>
    <row r="25">
      <c r="D25" s="62">
        <v>19.0</v>
      </c>
      <c r="E25" s="63" t="s">
        <v>297</v>
      </c>
      <c r="F25" s="63">
        <v>2.0</v>
      </c>
      <c r="G25" s="63" t="s">
        <v>298</v>
      </c>
      <c r="H25" s="63" t="s">
        <v>40</v>
      </c>
      <c r="I25" s="63" t="s">
        <v>299</v>
      </c>
      <c r="J25" s="63" t="s">
        <v>289</v>
      </c>
      <c r="K25" s="63" t="s">
        <v>300</v>
      </c>
    </row>
    <row r="26">
      <c r="D26" s="64"/>
      <c r="E26" s="64"/>
      <c r="F26" s="65"/>
      <c r="G26" s="65"/>
      <c r="H26" s="65"/>
      <c r="I26" s="65"/>
      <c r="J26" s="65"/>
      <c r="K26" s="65"/>
    </row>
    <row r="27">
      <c r="D27" s="64"/>
      <c r="E27" s="64"/>
      <c r="F27" s="65"/>
      <c r="G27" s="65"/>
      <c r="H27" s="65"/>
      <c r="I27" s="65"/>
      <c r="J27" s="65"/>
      <c r="K27" s="65"/>
    </row>
    <row r="28">
      <c r="D28" s="64"/>
      <c r="E28" s="65"/>
      <c r="F28" s="65"/>
      <c r="G28" s="65"/>
      <c r="H28" s="65"/>
      <c r="I28" s="65"/>
      <c r="J28" s="65"/>
      <c r="K28" s="65"/>
    </row>
    <row r="29">
      <c r="D29" s="65"/>
      <c r="E29" s="65"/>
      <c r="F29" s="65"/>
      <c r="G29" s="65"/>
      <c r="H29" s="65"/>
      <c r="I29" s="65"/>
      <c r="J29" s="65"/>
      <c r="K29" s="65"/>
    </row>
    <row r="30">
      <c r="D30" s="65"/>
      <c r="E30" s="65"/>
      <c r="F30" s="65"/>
      <c r="G30" s="65"/>
      <c r="H30" s="65"/>
      <c r="I30" s="65"/>
      <c r="J30" s="65"/>
      <c r="K30" s="65"/>
    </row>
    <row r="31">
      <c r="D31" s="65"/>
      <c r="E31" s="65"/>
      <c r="F31" s="65"/>
      <c r="G31" s="65"/>
      <c r="H31" s="65"/>
      <c r="I31" s="65"/>
      <c r="J31" s="65"/>
      <c r="K31" s="65"/>
    </row>
    <row r="32">
      <c r="D32" s="65"/>
      <c r="E32" s="65"/>
      <c r="F32" s="65"/>
      <c r="G32" s="65"/>
      <c r="H32" s="65"/>
      <c r="I32" s="65"/>
      <c r="J32" s="65"/>
      <c r="K32" s="65"/>
    </row>
    <row r="33">
      <c r="D33" s="65"/>
      <c r="E33" s="65"/>
      <c r="F33" s="65"/>
      <c r="G33" s="65"/>
      <c r="H33" s="65"/>
      <c r="I33" s="65"/>
      <c r="J33" s="65"/>
      <c r="K33" s="65"/>
    </row>
    <row r="34">
      <c r="D34" s="65"/>
      <c r="E34" s="65"/>
      <c r="F34" s="65"/>
      <c r="G34" s="65"/>
      <c r="H34" s="65"/>
      <c r="I34" s="65"/>
      <c r="J34" s="65"/>
      <c r="K34" s="65"/>
    </row>
    <row r="35">
      <c r="D35" s="65"/>
      <c r="E35" s="65"/>
      <c r="F35" s="65"/>
      <c r="G35" s="65"/>
      <c r="H35" s="65"/>
      <c r="I35" s="65"/>
      <c r="J35" s="65"/>
      <c r="K35" s="65"/>
    </row>
  </sheetData>
  <mergeCells count="1">
    <mergeCell ref="A1:B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8.13"/>
    <col customWidth="1" min="4" max="4" width="9.25"/>
    <col customWidth="1" min="8" max="8" width="14.13"/>
  </cols>
  <sheetData>
    <row r="1">
      <c r="A1" s="64" t="s">
        <v>301</v>
      </c>
      <c r="B1" s="64">
        <v>84.0</v>
      </c>
      <c r="L1" s="17" t="s">
        <v>302</v>
      </c>
    </row>
    <row r="2">
      <c r="A2" s="64" t="s">
        <v>125</v>
      </c>
      <c r="B2" s="64">
        <v>60.0</v>
      </c>
    </row>
    <row r="3">
      <c r="A3" s="64" t="s">
        <v>303</v>
      </c>
      <c r="B3" s="64">
        <v>51.0</v>
      </c>
      <c r="D3" s="18" t="s">
        <v>201</v>
      </c>
      <c r="E3" s="18" t="s">
        <v>202</v>
      </c>
      <c r="F3" s="18" t="s">
        <v>203</v>
      </c>
      <c r="G3" s="18" t="s">
        <v>2</v>
      </c>
      <c r="H3" s="18" t="s">
        <v>3</v>
      </c>
      <c r="I3" s="18" t="s">
        <v>4</v>
      </c>
      <c r="J3" s="18" t="s">
        <v>204</v>
      </c>
      <c r="K3" s="18" t="s">
        <v>205</v>
      </c>
    </row>
    <row r="4">
      <c r="A4" s="64" t="s">
        <v>304</v>
      </c>
      <c r="B4" s="64">
        <v>40.0</v>
      </c>
      <c r="D4" s="66"/>
      <c r="E4" s="67" t="s">
        <v>301</v>
      </c>
      <c r="F4" s="64" t="s">
        <v>305</v>
      </c>
      <c r="G4" s="67" t="s">
        <v>306</v>
      </c>
      <c r="H4" s="67" t="s">
        <v>87</v>
      </c>
      <c r="I4" s="67" t="s">
        <v>307</v>
      </c>
      <c r="J4" s="67" t="s">
        <v>308</v>
      </c>
      <c r="K4" s="67" t="s">
        <v>309</v>
      </c>
    </row>
    <row r="5">
      <c r="A5" s="64" t="s">
        <v>310</v>
      </c>
      <c r="B5" s="64">
        <v>13.0</v>
      </c>
      <c r="D5" s="66"/>
      <c r="E5" s="68" t="s">
        <v>125</v>
      </c>
      <c r="F5" s="64" t="s">
        <v>311</v>
      </c>
      <c r="G5" s="68" t="s">
        <v>312</v>
      </c>
      <c r="H5" s="68" t="s">
        <v>256</v>
      </c>
      <c r="I5" s="68" t="s">
        <v>313</v>
      </c>
      <c r="J5" s="68" t="s">
        <v>314</v>
      </c>
      <c r="K5" s="68" t="s">
        <v>315</v>
      </c>
    </row>
    <row r="6">
      <c r="A6" s="64" t="s">
        <v>136</v>
      </c>
      <c r="B6" s="64">
        <v>12.0</v>
      </c>
      <c r="D6" s="66"/>
      <c r="E6" s="68" t="s">
        <v>303</v>
      </c>
      <c r="F6" s="64" t="s">
        <v>316</v>
      </c>
      <c r="G6" s="68" t="s">
        <v>317</v>
      </c>
      <c r="H6" s="68" t="s">
        <v>256</v>
      </c>
      <c r="I6" s="68" t="s">
        <v>318</v>
      </c>
      <c r="J6" s="68" t="s">
        <v>319</v>
      </c>
      <c r="K6" s="68" t="s">
        <v>320</v>
      </c>
    </row>
    <row r="7">
      <c r="A7" s="64" t="s">
        <v>321</v>
      </c>
      <c r="B7" s="64">
        <v>11.0</v>
      </c>
      <c r="D7" s="66"/>
      <c r="E7" s="68" t="s">
        <v>304</v>
      </c>
      <c r="F7" s="64" t="s">
        <v>322</v>
      </c>
      <c r="G7" s="68" t="s">
        <v>323</v>
      </c>
      <c r="H7" s="68" t="s">
        <v>256</v>
      </c>
      <c r="I7" s="68" t="s">
        <v>324</v>
      </c>
      <c r="J7" s="68" t="s">
        <v>325</v>
      </c>
      <c r="K7" s="68" t="s">
        <v>326</v>
      </c>
    </row>
    <row r="8">
      <c r="D8" s="66"/>
      <c r="E8" s="68" t="s">
        <v>310</v>
      </c>
      <c r="F8" s="64" t="s">
        <v>327</v>
      </c>
      <c r="G8" s="68" t="s">
        <v>328</v>
      </c>
      <c r="H8" s="68" t="s">
        <v>329</v>
      </c>
      <c r="I8" s="68" t="s">
        <v>330</v>
      </c>
      <c r="J8" s="68" t="s">
        <v>331</v>
      </c>
      <c r="K8" s="68" t="s">
        <v>332</v>
      </c>
    </row>
    <row r="9">
      <c r="D9" s="66"/>
      <c r="E9" s="68" t="s">
        <v>136</v>
      </c>
      <c r="F9" s="64" t="s">
        <v>333</v>
      </c>
      <c r="G9" s="68" t="s">
        <v>334</v>
      </c>
      <c r="H9" s="68" t="s">
        <v>329</v>
      </c>
      <c r="I9" s="68" t="s">
        <v>335</v>
      </c>
      <c r="J9" s="68" t="s">
        <v>336</v>
      </c>
      <c r="K9" s="68" t="s">
        <v>336</v>
      </c>
    </row>
    <row r="10">
      <c r="D10" s="66"/>
      <c r="E10" s="68" t="s">
        <v>321</v>
      </c>
      <c r="F10" s="64" t="s">
        <v>337</v>
      </c>
      <c r="G10" s="68" t="s">
        <v>338</v>
      </c>
      <c r="H10" s="68" t="s">
        <v>329</v>
      </c>
      <c r="I10" s="68" t="s">
        <v>339</v>
      </c>
      <c r="J10" s="68" t="s">
        <v>340</v>
      </c>
      <c r="K10" s="68" t="s">
        <v>341</v>
      </c>
    </row>
    <row r="11">
      <c r="D11" s="69"/>
      <c r="E11" s="69"/>
      <c r="F11" s="69"/>
      <c r="G11" s="69"/>
      <c r="H11" s="69"/>
      <c r="I11" s="69"/>
      <c r="J11" s="69"/>
      <c r="K11" s="69"/>
    </row>
  </sheetData>
  <drawing r:id="rId1"/>
</worksheet>
</file>