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ma\Documents\AD 605\CaseStudy-1\"/>
    </mc:Choice>
  </mc:AlternateContent>
  <xr:revisionPtr revIDLastSave="0" documentId="13_ncr:1_{C4031E35-1B57-4A7F-A1FA-A8500CCE972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imulate" sheetId="1" r:id="rId1"/>
    <sheet name="Sheet1" sheetId="2" r:id="rId2"/>
  </sheets>
  <definedNames>
    <definedName name="_xlnm.Print_Area" localSheetId="0">Simulate!$A$2:$T$37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U9" i="2"/>
  <c r="F1" i="2"/>
  <c r="F2" i="2"/>
  <c r="F3" i="2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7" i="1" l="1"/>
  <c r="C7" i="1" l="1"/>
  <c r="G37" i="1"/>
  <c r="M37" i="1"/>
  <c r="S37" i="1"/>
  <c r="D37" i="1"/>
  <c r="P37" i="1"/>
  <c r="J37" i="1"/>
  <c r="V37" i="1"/>
  <c r="W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E7" i="1" l="1"/>
  <c r="Q7" i="1"/>
  <c r="N7" i="1"/>
  <c r="K7" i="1"/>
  <c r="H7" i="1"/>
  <c r="T7" i="1"/>
  <c r="O8" i="1" l="1"/>
  <c r="F8" i="1"/>
  <c r="L8" i="1"/>
  <c r="U8" i="1"/>
  <c r="C8" i="1"/>
  <c r="R8" i="1" l="1"/>
  <c r="I8" i="1"/>
  <c r="K8" i="1" s="1"/>
  <c r="W8" i="1"/>
  <c r="E8" i="1"/>
  <c r="N8" i="1"/>
  <c r="H8" i="1"/>
  <c r="Q8" i="1"/>
  <c r="F9" i="1" l="1"/>
  <c r="O9" i="1"/>
  <c r="T8" i="1"/>
  <c r="U9" i="1" s="1"/>
  <c r="L9" i="1"/>
  <c r="C9" i="1"/>
  <c r="R9" i="1" l="1"/>
  <c r="I9" i="1"/>
  <c r="H9" i="1"/>
  <c r="Q9" i="1"/>
  <c r="N9" i="1"/>
  <c r="W9" i="1"/>
  <c r="E9" i="1"/>
  <c r="F10" i="1" l="1"/>
  <c r="O10" i="1"/>
  <c r="K9" i="1"/>
  <c r="T9" i="1"/>
  <c r="U10" i="1" s="1"/>
  <c r="C10" i="1"/>
  <c r="E10" i="1" l="1"/>
  <c r="C11" i="1" s="1"/>
  <c r="E11" i="1" s="1"/>
  <c r="L10" i="1"/>
  <c r="N10" i="1" s="1"/>
  <c r="R10" i="1"/>
  <c r="I10" i="1"/>
  <c r="W10" i="1"/>
  <c r="Q10" i="1"/>
  <c r="H10" i="1"/>
  <c r="O11" i="1" l="1"/>
  <c r="F11" i="1"/>
  <c r="T10" i="1"/>
  <c r="U11" i="1" s="1"/>
  <c r="K10" i="1"/>
  <c r="C12" i="1"/>
  <c r="I11" i="1" l="1"/>
  <c r="K11" i="1" s="1"/>
  <c r="L11" i="1"/>
  <c r="N11" i="1" s="1"/>
  <c r="R11" i="1"/>
  <c r="T11" i="1" s="1"/>
  <c r="Q11" i="1"/>
  <c r="H11" i="1"/>
  <c r="F12" i="1" s="1"/>
  <c r="W11" i="1"/>
  <c r="E12" i="1"/>
  <c r="O12" i="1" l="1"/>
  <c r="Q12" i="1" s="1"/>
  <c r="I12" i="1"/>
  <c r="L12" i="1"/>
  <c r="N12" i="1" s="1"/>
  <c r="U12" i="1"/>
  <c r="C13" i="1"/>
  <c r="E13" i="1" s="1"/>
  <c r="O13" i="1" l="1"/>
  <c r="Q13" i="1" s="1"/>
  <c r="R12" i="1"/>
  <c r="T12" i="1" s="1"/>
  <c r="K12" i="1"/>
  <c r="H12" i="1"/>
  <c r="F13" i="1" s="1"/>
  <c r="W12" i="1"/>
  <c r="C14" i="1"/>
  <c r="R13" i="1" l="1"/>
  <c r="T13" i="1" s="1"/>
  <c r="I13" i="1"/>
  <c r="K13" i="1" s="1"/>
  <c r="L13" i="1"/>
  <c r="N13" i="1" s="1"/>
  <c r="H13" i="1"/>
  <c r="U13" i="1"/>
  <c r="W13" i="1" s="1"/>
  <c r="E14" i="1"/>
  <c r="O14" i="1" l="1"/>
  <c r="Q14" i="1" s="1"/>
  <c r="F14" i="1"/>
  <c r="L14" i="1"/>
  <c r="N14" i="1" s="1"/>
  <c r="U14" i="1"/>
  <c r="W14" i="1" s="1"/>
  <c r="C15" i="1"/>
  <c r="E15" i="1" s="1"/>
  <c r="R14" i="1" l="1"/>
  <c r="T14" i="1" s="1"/>
  <c r="O15" i="1"/>
  <c r="Q15" i="1" s="1"/>
  <c r="H14" i="1"/>
  <c r="F15" i="1" s="1"/>
  <c r="I14" i="1"/>
  <c r="K14" i="1" s="1"/>
  <c r="C16" i="1"/>
  <c r="E16" i="1" s="1"/>
  <c r="L15" i="1" l="1"/>
  <c r="N15" i="1" s="1"/>
  <c r="O16" i="1" s="1"/>
  <c r="Q16" i="1" s="1"/>
  <c r="R15" i="1"/>
  <c r="T15" i="1" s="1"/>
  <c r="H15" i="1"/>
  <c r="F16" i="1" s="1"/>
  <c r="H16" i="1" s="1"/>
  <c r="I15" i="1"/>
  <c r="K15" i="1" s="1"/>
  <c r="U15" i="1"/>
  <c r="W15" i="1" s="1"/>
  <c r="C17" i="1"/>
  <c r="E17" i="1" s="1"/>
  <c r="R16" i="1" l="1"/>
  <c r="T16" i="1" s="1"/>
  <c r="L16" i="1"/>
  <c r="N16" i="1" s="1"/>
  <c r="F17" i="1"/>
  <c r="H17" i="1" s="1"/>
  <c r="I16" i="1"/>
  <c r="K16" i="1" s="1"/>
  <c r="U16" i="1"/>
  <c r="W16" i="1" s="1"/>
  <c r="C18" i="1"/>
  <c r="L17" i="1" l="1"/>
  <c r="N17" i="1" s="1"/>
  <c r="O17" i="1"/>
  <c r="Q17" i="1" s="1"/>
  <c r="I17" i="1"/>
  <c r="K17" i="1" s="1"/>
  <c r="F18" i="1"/>
  <c r="H18" i="1" s="1"/>
  <c r="U17" i="1"/>
  <c r="W17" i="1" s="1"/>
  <c r="E18" i="1"/>
  <c r="L18" i="1" l="1"/>
  <c r="N18" i="1" s="1"/>
  <c r="O18" i="1"/>
  <c r="Q18" i="1" s="1"/>
  <c r="R17" i="1"/>
  <c r="T17" i="1" s="1"/>
  <c r="F19" i="1"/>
  <c r="H19" i="1" s="1"/>
  <c r="I18" i="1"/>
  <c r="K18" i="1" s="1"/>
  <c r="C19" i="1"/>
  <c r="L19" i="1" l="1"/>
  <c r="N19" i="1" s="1"/>
  <c r="O19" i="1"/>
  <c r="Q19" i="1" s="1"/>
  <c r="I19" i="1"/>
  <c r="K19" i="1" s="1"/>
  <c r="U18" i="1"/>
  <c r="W18" i="1" s="1"/>
  <c r="R18" i="1"/>
  <c r="E19" i="1"/>
  <c r="F20" i="1" s="1"/>
  <c r="L20" i="1" l="1"/>
  <c r="N20" i="1" s="1"/>
  <c r="O20" i="1"/>
  <c r="Q20" i="1" s="1"/>
  <c r="I20" i="1"/>
  <c r="K20" i="1" s="1"/>
  <c r="T18" i="1"/>
  <c r="U19" i="1" s="1"/>
  <c r="W19" i="1" s="1"/>
  <c r="H20" i="1"/>
  <c r="C20" i="1"/>
  <c r="O21" i="1" l="1"/>
  <c r="Q21" i="1" s="1"/>
  <c r="R19" i="1"/>
  <c r="L21" i="1"/>
  <c r="N21" i="1" s="1"/>
  <c r="E20" i="1"/>
  <c r="F21" i="1" s="1"/>
  <c r="O22" i="1" l="1"/>
  <c r="Q22" i="1" s="1"/>
  <c r="I21" i="1"/>
  <c r="K21" i="1" s="1"/>
  <c r="T19" i="1"/>
  <c r="U20" i="1" s="1"/>
  <c r="W20" i="1" s="1"/>
  <c r="H21" i="1"/>
  <c r="C21" i="1"/>
  <c r="R20" i="1" l="1"/>
  <c r="L22" i="1"/>
  <c r="N22" i="1" s="1"/>
  <c r="O23" i="1" s="1"/>
  <c r="E21" i="1"/>
  <c r="F22" i="1" s="1"/>
  <c r="I22" i="1" l="1"/>
  <c r="K22" i="1" s="1"/>
  <c r="T20" i="1"/>
  <c r="U21" i="1" s="1"/>
  <c r="W21" i="1" s="1"/>
  <c r="H22" i="1"/>
  <c r="Q23" i="1"/>
  <c r="C22" i="1"/>
  <c r="R21" i="1" l="1"/>
  <c r="L23" i="1"/>
  <c r="N23" i="1" s="1"/>
  <c r="O24" i="1" s="1"/>
  <c r="E22" i="1"/>
  <c r="F23" i="1" s="1"/>
  <c r="I23" i="1" l="1"/>
  <c r="K23" i="1" s="1"/>
  <c r="T21" i="1"/>
  <c r="U22" i="1" s="1"/>
  <c r="W22" i="1" s="1"/>
  <c r="H23" i="1"/>
  <c r="Q24" i="1"/>
  <c r="C23" i="1"/>
  <c r="R22" i="1" l="1"/>
  <c r="L24" i="1"/>
  <c r="N24" i="1" s="1"/>
  <c r="O25" i="1" s="1"/>
  <c r="E23" i="1"/>
  <c r="F24" i="1" s="1"/>
  <c r="I24" i="1" l="1"/>
  <c r="K24" i="1" s="1"/>
  <c r="T22" i="1"/>
  <c r="U23" i="1" s="1"/>
  <c r="W23" i="1" s="1"/>
  <c r="H24" i="1"/>
  <c r="Q25" i="1"/>
  <c r="C24" i="1"/>
  <c r="R23" i="1" l="1"/>
  <c r="L25" i="1"/>
  <c r="N25" i="1" s="1"/>
  <c r="O26" i="1" s="1"/>
  <c r="E24" i="1"/>
  <c r="F25" i="1" s="1"/>
  <c r="I25" i="1" l="1"/>
  <c r="K25" i="1" s="1"/>
  <c r="T23" i="1"/>
  <c r="U24" i="1" s="1"/>
  <c r="W24" i="1" s="1"/>
  <c r="H25" i="1"/>
  <c r="Q26" i="1"/>
  <c r="C25" i="1"/>
  <c r="R24" i="1" l="1"/>
  <c r="L26" i="1"/>
  <c r="N26" i="1" s="1"/>
  <c r="O27" i="1" s="1"/>
  <c r="E25" i="1"/>
  <c r="F26" i="1" s="1"/>
  <c r="I26" i="1" l="1"/>
  <c r="K26" i="1" s="1"/>
  <c r="T24" i="1"/>
  <c r="U25" i="1" s="1"/>
  <c r="W25" i="1" s="1"/>
  <c r="H26" i="1"/>
  <c r="Q27" i="1"/>
  <c r="C26" i="1"/>
  <c r="E26" i="1" s="1"/>
  <c r="F27" i="1" l="1"/>
  <c r="I27" i="1" s="1"/>
  <c r="K27" i="1" s="1"/>
  <c r="R25" i="1"/>
  <c r="T25" i="1" s="1"/>
  <c r="U26" i="1" s="1"/>
  <c r="W26" i="1" s="1"/>
  <c r="L27" i="1"/>
  <c r="N27" i="1" s="1"/>
  <c r="O28" i="1" s="1"/>
  <c r="C27" i="1"/>
  <c r="H27" i="1" l="1"/>
  <c r="L28" i="1" s="1"/>
  <c r="N28" i="1" s="1"/>
  <c r="R26" i="1"/>
  <c r="Q28" i="1"/>
  <c r="E27" i="1"/>
  <c r="F28" i="1" l="1"/>
  <c r="I28" i="1" s="1"/>
  <c r="K28" i="1" s="1"/>
  <c r="O29" i="1"/>
  <c r="Q29" i="1" s="1"/>
  <c r="T26" i="1"/>
  <c r="U27" i="1" s="1"/>
  <c r="W27" i="1" s="1"/>
  <c r="C28" i="1"/>
  <c r="H28" i="1" l="1"/>
  <c r="L29" i="1" s="1"/>
  <c r="N29" i="1" s="1"/>
  <c r="O30" i="1" s="1"/>
  <c r="R27" i="1"/>
  <c r="E28" i="1"/>
  <c r="F29" i="1" l="1"/>
  <c r="I29" i="1" s="1"/>
  <c r="K29" i="1" s="1"/>
  <c r="T27" i="1"/>
  <c r="U28" i="1" s="1"/>
  <c r="W28" i="1" s="1"/>
  <c r="Q30" i="1"/>
  <c r="C29" i="1"/>
  <c r="H29" i="1" l="1"/>
  <c r="L30" i="1" s="1"/>
  <c r="N30" i="1" s="1"/>
  <c r="O31" i="1" s="1"/>
  <c r="R28" i="1"/>
  <c r="E29" i="1"/>
  <c r="F30" i="1" l="1"/>
  <c r="I30" i="1" s="1"/>
  <c r="K30" i="1" s="1"/>
  <c r="T28" i="1"/>
  <c r="U29" i="1" s="1"/>
  <c r="W29" i="1" s="1"/>
  <c r="Q31" i="1"/>
  <c r="C30" i="1"/>
  <c r="H30" i="1" l="1"/>
  <c r="L31" i="1" s="1"/>
  <c r="N31" i="1" s="1"/>
  <c r="O32" i="1" s="1"/>
  <c r="R29" i="1"/>
  <c r="E30" i="1"/>
  <c r="F31" i="1" l="1"/>
  <c r="I31" i="1" s="1"/>
  <c r="K31" i="1" s="1"/>
  <c r="T29" i="1"/>
  <c r="U30" i="1" s="1"/>
  <c r="W30" i="1" s="1"/>
  <c r="Q32" i="1"/>
  <c r="C31" i="1"/>
  <c r="H31" i="1" l="1"/>
  <c r="L32" i="1" s="1"/>
  <c r="N32" i="1" s="1"/>
  <c r="O33" i="1" s="1"/>
  <c r="R30" i="1"/>
  <c r="E31" i="1"/>
  <c r="F32" i="1" l="1"/>
  <c r="I32" i="1" s="1"/>
  <c r="K32" i="1" s="1"/>
  <c r="T30" i="1"/>
  <c r="U31" i="1" s="1"/>
  <c r="W31" i="1" s="1"/>
  <c r="Q33" i="1"/>
  <c r="C32" i="1"/>
  <c r="H32" i="1" l="1"/>
  <c r="L33" i="1" s="1"/>
  <c r="N33" i="1" s="1"/>
  <c r="O34" i="1" s="1"/>
  <c r="R31" i="1"/>
  <c r="E32" i="1"/>
  <c r="F33" i="1" l="1"/>
  <c r="H33" i="1" s="1"/>
  <c r="T31" i="1"/>
  <c r="U32" i="1" s="1"/>
  <c r="W32" i="1" s="1"/>
  <c r="Q34" i="1"/>
  <c r="C33" i="1"/>
  <c r="I33" i="1" l="1"/>
  <c r="K33" i="1" s="1"/>
  <c r="L34" i="1" s="1"/>
  <c r="N34" i="1" s="1"/>
  <c r="O35" i="1" s="1"/>
  <c r="R32" i="1"/>
  <c r="E33" i="1"/>
  <c r="F34" i="1" s="1"/>
  <c r="I34" i="1" l="1"/>
  <c r="K34" i="1" s="1"/>
  <c r="T32" i="1"/>
  <c r="U33" i="1" s="1"/>
  <c r="W33" i="1" s="1"/>
  <c r="H34" i="1"/>
  <c r="Q35" i="1"/>
  <c r="C34" i="1"/>
  <c r="R33" i="1" l="1"/>
  <c r="L35" i="1"/>
  <c r="N35" i="1" s="1"/>
  <c r="E34" i="1"/>
  <c r="F35" i="1" s="1"/>
  <c r="O36" i="1" l="1"/>
  <c r="I35" i="1"/>
  <c r="K35" i="1" s="1"/>
  <c r="T33" i="1"/>
  <c r="U34" i="1" s="1"/>
  <c r="W34" i="1" s="1"/>
  <c r="H35" i="1"/>
  <c r="C35" i="1"/>
  <c r="R34" i="1" l="1"/>
  <c r="Q36" i="1"/>
  <c r="L36" i="1"/>
  <c r="E35" i="1"/>
  <c r="F36" i="1" l="1"/>
  <c r="Q37" i="1"/>
  <c r="T34" i="1"/>
  <c r="U35" i="1" s="1"/>
  <c r="W35" i="1" s="1"/>
  <c r="N36" i="1"/>
  <c r="C36" i="1"/>
  <c r="I36" i="1" l="1"/>
  <c r="N37" i="1"/>
  <c r="R35" i="1"/>
  <c r="T35" i="1" s="1"/>
  <c r="U36" i="1" s="1"/>
  <c r="H36" i="1"/>
  <c r="E36" i="1"/>
  <c r="K36" i="1" l="1"/>
  <c r="E37" i="1"/>
  <c r="H37" i="1"/>
  <c r="R36" i="1"/>
  <c r="W36" i="1"/>
  <c r="K37" i="1" l="1"/>
  <c r="W37" i="1"/>
  <c r="T36" i="1"/>
  <c r="T37" i="1" l="1"/>
</calcChain>
</file>

<file path=xl/sharedStrings.xml><?xml version="1.0" encoding="utf-8"?>
<sst xmlns="http://schemas.openxmlformats.org/spreadsheetml/2006/main" count="51" uniqueCount="28">
  <si>
    <t>Demand</t>
  </si>
  <si>
    <t>InBox</t>
  </si>
  <si>
    <t>Move</t>
  </si>
  <si>
    <t>Done</t>
  </si>
  <si>
    <t>Totals</t>
  </si>
  <si>
    <t>Potential</t>
  </si>
  <si>
    <t>Day No.</t>
  </si>
  <si>
    <t>Prioritizing</t>
  </si>
  <si>
    <t>Reporting</t>
  </si>
  <si>
    <t>No. Workers:</t>
  </si>
  <si>
    <t>Scoping: Scientist</t>
  </si>
  <si>
    <t>Scoping: Technician</t>
  </si>
  <si>
    <t>Experimenting</t>
  </si>
  <si>
    <t>Analyzing w/Rental</t>
  </si>
  <si>
    <t>Analyzing w/o Rental</t>
  </si>
  <si>
    <t>Inputs only in yellow cells (Workers) - hit F9 (or Fn F9) to generate new sets of random numbers</t>
  </si>
  <si>
    <t>Stickley Adhesives: Applications Services Simulation</t>
  </si>
  <si>
    <t>prioritizing</t>
  </si>
  <si>
    <t>scoping Sc</t>
  </si>
  <si>
    <t>scoping Tc</t>
  </si>
  <si>
    <t>Experiment</t>
  </si>
  <si>
    <t>w/</t>
  </si>
  <si>
    <t>w/o</t>
  </si>
  <si>
    <t>reporting</t>
  </si>
  <si>
    <t>job done ave</t>
  </si>
  <si>
    <t>capacity buffer</t>
  </si>
  <si>
    <t>remarks</t>
  </si>
  <si>
    <t>daily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</si>
</sst>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6" xfId="0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 indent="2"/>
    </xf>
    <xf numFmtId="0" fontId="6" fillId="3" borderId="20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 indent="2"/>
    </xf>
    <xf numFmtId="0" fontId="6" fillId="2" borderId="20" xfId="0" applyFont="1" applyFill="1" applyBorder="1" applyAlignment="1">
      <alignment vertical="center"/>
    </xf>
    <xf numFmtId="0" fontId="5" fillId="5" borderId="18" xfId="0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37"/>
  <sheetViews>
    <sheetView showGridLines="0" topLeftCell="G22" zoomScale="110" zoomScaleNormal="110" workbookViewId="0">
      <selection activeCell="Z41" sqref="Z41"/>
    </sheetView>
  </sheetViews>
  <sheetFormatPr defaultRowHeight="12.75" x14ac:dyDescent="0.35"/>
  <cols>
    <col min="1" max="1" width="9.59765625" style="6" customWidth="1"/>
    <col min="2" max="2" width="9.265625" customWidth="1"/>
    <col min="3" max="3" width="6.86328125" customWidth="1"/>
    <col min="4" max="4" width="10.265625" customWidth="1"/>
    <col min="5" max="5" width="7.3984375" customWidth="1"/>
    <col min="6" max="6" width="6.3984375" customWidth="1"/>
    <col min="7" max="7" width="10.265625" customWidth="1"/>
    <col min="8" max="8" width="7.3984375" customWidth="1"/>
    <col min="9" max="9" width="6.3984375" customWidth="1"/>
    <col min="10" max="10" width="10.265625" customWidth="1"/>
    <col min="11" max="11" width="7.3984375" customWidth="1"/>
    <col min="12" max="12" width="6.3984375" customWidth="1"/>
    <col min="13" max="13" width="10.265625" customWidth="1"/>
    <col min="14" max="14" width="7.3984375" customWidth="1"/>
    <col min="15" max="15" width="6.3984375" customWidth="1"/>
    <col min="16" max="16" width="10.265625" customWidth="1"/>
    <col min="17" max="17" width="7.3984375" customWidth="1"/>
    <col min="18" max="18" width="6.3984375" customWidth="1"/>
    <col min="19" max="19" width="10.265625" customWidth="1"/>
    <col min="20" max="20" width="7.3984375" customWidth="1"/>
    <col min="21" max="21" width="6.3984375" customWidth="1"/>
    <col min="22" max="22" width="10.265625" customWidth="1"/>
    <col min="23" max="23" width="7.3984375" customWidth="1"/>
  </cols>
  <sheetData>
    <row r="1" spans="1:27" ht="26.1" customHeight="1" x14ac:dyDescent="0.35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7" s="1" customFormat="1" ht="22.5" customHeight="1" x14ac:dyDescent="0.5">
      <c r="A2" s="56" t="s">
        <v>16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7" s="1" customFormat="1" ht="15" customHeight="1" x14ac:dyDescent="0.3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7" s="1" customFormat="1" ht="15" customHeight="1" x14ac:dyDescent="0.35">
      <c r="A4" s="34"/>
      <c r="B4" s="35"/>
      <c r="C4" s="57" t="s">
        <v>7</v>
      </c>
      <c r="D4" s="57"/>
      <c r="E4" s="57"/>
      <c r="F4" s="58" t="s">
        <v>10</v>
      </c>
      <c r="G4" s="59"/>
      <c r="H4" s="60"/>
      <c r="I4" s="58" t="s">
        <v>11</v>
      </c>
      <c r="J4" s="59"/>
      <c r="K4" s="60"/>
      <c r="L4" s="61" t="s">
        <v>12</v>
      </c>
      <c r="M4" s="62"/>
      <c r="N4" s="63"/>
      <c r="O4" s="58" t="s">
        <v>14</v>
      </c>
      <c r="P4" s="59"/>
      <c r="Q4" s="60"/>
      <c r="R4" s="58" t="s">
        <v>13</v>
      </c>
      <c r="S4" s="59"/>
      <c r="T4" s="60"/>
      <c r="U4" s="61" t="s">
        <v>8</v>
      </c>
      <c r="V4" s="62"/>
      <c r="W4" s="63"/>
      <c r="X4" s="2"/>
      <c r="Y4" s="54"/>
      <c r="Z4" s="54"/>
      <c r="AA4" s="54"/>
    </row>
    <row r="5" spans="1:27" s="1" customFormat="1" ht="15" customHeight="1" x14ac:dyDescent="0.35">
      <c r="A5" s="7"/>
      <c r="B5" s="8"/>
      <c r="C5" s="48" t="s">
        <v>9</v>
      </c>
      <c r="D5" s="49"/>
      <c r="E5" s="52">
        <v>3</v>
      </c>
      <c r="F5" s="50" t="s">
        <v>9</v>
      </c>
      <c r="G5" s="51"/>
      <c r="H5" s="52">
        <v>2</v>
      </c>
      <c r="I5" s="50" t="s">
        <v>9</v>
      </c>
      <c r="J5" s="51"/>
      <c r="K5" s="52">
        <v>4</v>
      </c>
      <c r="L5" s="48" t="s">
        <v>9</v>
      </c>
      <c r="M5" s="49"/>
      <c r="N5" s="52">
        <v>5</v>
      </c>
      <c r="O5" s="50" t="s">
        <v>9</v>
      </c>
      <c r="P5" s="51"/>
      <c r="Q5" s="52">
        <v>3</v>
      </c>
      <c r="R5" s="50" t="s">
        <v>9</v>
      </c>
      <c r="S5" s="51"/>
      <c r="T5" s="52">
        <v>7</v>
      </c>
      <c r="U5" s="48" t="s">
        <v>9</v>
      </c>
      <c r="V5" s="49"/>
      <c r="W5" s="52">
        <v>4</v>
      </c>
      <c r="X5" s="43"/>
    </row>
    <row r="6" spans="1:27" s="3" customFormat="1" ht="15" customHeight="1" x14ac:dyDescent="0.35">
      <c r="A6" s="44" t="s">
        <v>6</v>
      </c>
      <c r="B6" s="36" t="s">
        <v>0</v>
      </c>
      <c r="C6" s="37" t="s">
        <v>1</v>
      </c>
      <c r="D6" s="38" t="s">
        <v>5</v>
      </c>
      <c r="E6" s="39" t="s">
        <v>2</v>
      </c>
      <c r="F6" s="40" t="s">
        <v>1</v>
      </c>
      <c r="G6" s="41" t="s">
        <v>5</v>
      </c>
      <c r="H6" s="42" t="s">
        <v>2</v>
      </c>
      <c r="I6" s="40" t="s">
        <v>1</v>
      </c>
      <c r="J6" s="41" t="s">
        <v>5</v>
      </c>
      <c r="K6" s="42" t="s">
        <v>2</v>
      </c>
      <c r="L6" s="37" t="s">
        <v>1</v>
      </c>
      <c r="M6" s="38" t="s">
        <v>5</v>
      </c>
      <c r="N6" s="39" t="s">
        <v>2</v>
      </c>
      <c r="O6" s="40" t="s">
        <v>1</v>
      </c>
      <c r="P6" s="41" t="s">
        <v>5</v>
      </c>
      <c r="Q6" s="42" t="s">
        <v>2</v>
      </c>
      <c r="R6" s="40" t="s">
        <v>1</v>
      </c>
      <c r="S6" s="41" t="s">
        <v>5</v>
      </c>
      <c r="T6" s="42" t="s">
        <v>2</v>
      </c>
      <c r="U6" s="37" t="s">
        <v>1</v>
      </c>
      <c r="V6" s="38" t="s">
        <v>5</v>
      </c>
      <c r="W6" s="39" t="s">
        <v>3</v>
      </c>
    </row>
    <row r="7" spans="1:27" s="1" customFormat="1" ht="15" customHeight="1" x14ac:dyDescent="0.35">
      <c r="A7" s="45">
        <v>1</v>
      </c>
      <c r="B7" s="30">
        <f t="shared" ref="B7:B36" ca="1" si="0">RANDBETWEEN(14,34)</f>
        <v>17</v>
      </c>
      <c r="C7" s="13">
        <f ca="1">B7</f>
        <v>17</v>
      </c>
      <c r="D7" s="18">
        <f t="shared" ref="D7:D36" ca="1" si="1">RANDBETWEEN(ROUND(E$5*12-2*SQRT(E$5*12),0),ROUND(E$5*12+2*SQRT(E$5*12),0))</f>
        <v>46</v>
      </c>
      <c r="E7" s="19">
        <f t="shared" ref="E7:E8" ca="1" si="2">MIN(C7,D7)</f>
        <v>17</v>
      </c>
      <c r="F7" s="9">
        <v>3</v>
      </c>
      <c r="G7" s="20">
        <f t="shared" ref="G7:G36" ca="1" si="3">RANDBETWEEN(ROUND(H$5*3-2*SQRT(H$5*3),0),ROUND(H$5*3+2*SQRT(H$5*3),0))</f>
        <v>5</v>
      </c>
      <c r="H7" s="21">
        <f t="shared" ref="H7:H8" ca="1" si="4">MIN(F7,G7)</f>
        <v>3</v>
      </c>
      <c r="I7" s="9">
        <v>21</v>
      </c>
      <c r="J7" s="20">
        <f t="shared" ref="J7:J36" ca="1" si="5">RANDBETWEEN(ROUND(K$5*7-2*SQRT(K$5*7),0),ROUND(K$5*7+2*SQRT(K$5*7),0))</f>
        <v>24</v>
      </c>
      <c r="K7" s="21">
        <f t="shared" ref="K7:K8" ca="1" si="6">MIN(I7,J7)</f>
        <v>21</v>
      </c>
      <c r="L7" s="13">
        <v>24</v>
      </c>
      <c r="M7" s="18">
        <f t="shared" ref="M7:M36" ca="1" si="7">RANDBETWEEN(ROUND(N$5*6-2*SQRT(N$5*6),0),ROUND(N$5*6+2*SQRT(N$5*6),0))</f>
        <v>40</v>
      </c>
      <c r="N7" s="19">
        <f t="shared" ref="N7:N8" ca="1" si="8">MIN(L7,M7)</f>
        <v>24</v>
      </c>
      <c r="O7" s="9">
        <v>12</v>
      </c>
      <c r="P7" s="20">
        <f t="shared" ref="P7:P36" ca="1" si="9">RANDBETWEEN(ROUND(Q$5*6-2*SQRT(Q$5*6),0),ROUND(Q$5*6+2*SQRT(Q$5*6),0))</f>
        <v>12</v>
      </c>
      <c r="Q7" s="21">
        <f t="shared" ref="Q7:Q8" ca="1" si="10">MIN(O7,P7)</f>
        <v>12</v>
      </c>
      <c r="R7" s="9">
        <v>12</v>
      </c>
      <c r="S7" s="20">
        <f t="shared" ref="S7:S36" ca="1" si="11">RANDBETWEEN(ROUND(T$5*2-2*SQRT(T$5*2),0),ROUND(T$5*2+2*SQRT(T$5*2),0))</f>
        <v>21</v>
      </c>
      <c r="T7" s="21">
        <f t="shared" ref="T7:T8" ca="1" si="12">MIN(R7,S7)</f>
        <v>12</v>
      </c>
      <c r="U7" s="13">
        <v>24</v>
      </c>
      <c r="V7" s="18">
        <f t="shared" ref="V7:V36" ca="1" si="13">RANDBETWEEN(ROUND(W$5*8-2*SQRT(W$5*8),0),ROUND(W$5*8+2*SQRT(W$5*8),0))</f>
        <v>26</v>
      </c>
      <c r="W7" s="19">
        <f t="shared" ref="W7:W36" ca="1" si="14">MIN(U7,V7)</f>
        <v>24</v>
      </c>
    </row>
    <row r="8" spans="1:27" s="1" customFormat="1" ht="15" customHeight="1" x14ac:dyDescent="0.35">
      <c r="A8" s="46">
        <f>A7+1</f>
        <v>2</v>
      </c>
      <c r="B8" s="31">
        <f t="shared" ca="1" si="0"/>
        <v>22</v>
      </c>
      <c r="C8" s="14">
        <f ca="1">B8+C7-E7</f>
        <v>22</v>
      </c>
      <c r="D8" s="22">
        <f t="shared" ca="1" si="1"/>
        <v>34</v>
      </c>
      <c r="E8" s="23">
        <f t="shared" ca="1" si="2"/>
        <v>22</v>
      </c>
      <c r="F8" s="10">
        <f ca="1">_xlfn.BINOM.INV(E7,0.125,RAND())+F7-H7</f>
        <v>1</v>
      </c>
      <c r="G8" s="24">
        <f t="shared" ca="1" si="3"/>
        <v>11</v>
      </c>
      <c r="H8" s="25">
        <f t="shared" ca="1" si="4"/>
        <v>1</v>
      </c>
      <c r="I8" s="10">
        <f ca="1">I7-K7+(E7-F8+F7-H7)</f>
        <v>16</v>
      </c>
      <c r="J8" s="24">
        <f t="shared" ca="1" si="5"/>
        <v>32</v>
      </c>
      <c r="K8" s="25">
        <f t="shared" ca="1" si="6"/>
        <v>16</v>
      </c>
      <c r="L8" s="14">
        <f ca="1">H7+K7+L7-N7</f>
        <v>24</v>
      </c>
      <c r="M8" s="22">
        <f t="shared" ca="1" si="7"/>
        <v>22</v>
      </c>
      <c r="N8" s="23">
        <f t="shared" ca="1" si="8"/>
        <v>22</v>
      </c>
      <c r="O8" s="10">
        <f ca="1">_xlfn.BINOM.INV(N7,0.5,RAND())+O7-Q7</f>
        <v>10</v>
      </c>
      <c r="P8" s="24">
        <f t="shared" ca="1" si="9"/>
        <v>10</v>
      </c>
      <c r="Q8" s="25">
        <f t="shared" ca="1" si="10"/>
        <v>10</v>
      </c>
      <c r="R8" s="10">
        <f ca="1">R7-T7+(N7-O8+O7-Q7)</f>
        <v>14</v>
      </c>
      <c r="S8" s="24">
        <f t="shared" ca="1" si="11"/>
        <v>18</v>
      </c>
      <c r="T8" s="25">
        <f t="shared" ca="1" si="12"/>
        <v>14</v>
      </c>
      <c r="U8" s="14">
        <f ca="1">Q7+T7+U7-W7</f>
        <v>24</v>
      </c>
      <c r="V8" s="22">
        <f t="shared" ca="1" si="13"/>
        <v>21</v>
      </c>
      <c r="W8" s="23">
        <f t="shared" ca="1" si="14"/>
        <v>21</v>
      </c>
    </row>
    <row r="9" spans="1:27" s="1" customFormat="1" ht="15" customHeight="1" x14ac:dyDescent="0.35">
      <c r="A9" s="46">
        <f t="shared" ref="A9:A36" si="15">A8+1</f>
        <v>3</v>
      </c>
      <c r="B9" s="31">
        <f t="shared" ca="1" si="0"/>
        <v>18</v>
      </c>
      <c r="C9" s="14">
        <f t="shared" ref="C9:C36" ca="1" si="16">B9+C8-E8</f>
        <v>18</v>
      </c>
      <c r="D9" s="22">
        <f t="shared" ca="1" si="1"/>
        <v>44</v>
      </c>
      <c r="E9" s="23">
        <f t="shared" ref="E9:E36" ca="1" si="17">MIN(C9,D9)</f>
        <v>18</v>
      </c>
      <c r="F9" s="10">
        <f t="shared" ref="F9:F35" ca="1" si="18">_xlfn.BINOM.INV(E8,0.125,RAND())+F8-H8</f>
        <v>3</v>
      </c>
      <c r="G9" s="24">
        <f t="shared" ca="1" si="3"/>
        <v>7</v>
      </c>
      <c r="H9" s="25">
        <f t="shared" ref="H9:H36" ca="1" si="19">MIN(F9,G9)</f>
        <v>3</v>
      </c>
      <c r="I9" s="10">
        <f t="shared" ref="I9:I36" ca="1" si="20">I8-K8+(E8-F9+F8-H8)</f>
        <v>19</v>
      </c>
      <c r="J9" s="24">
        <f t="shared" ca="1" si="5"/>
        <v>39</v>
      </c>
      <c r="K9" s="25">
        <f t="shared" ref="K9:K36" ca="1" si="21">MIN(I9,J9)</f>
        <v>19</v>
      </c>
      <c r="L9" s="14">
        <f t="shared" ref="L9:L36" ca="1" si="22">H8+K8+L8-N8</f>
        <v>19</v>
      </c>
      <c r="M9" s="22">
        <f t="shared" ca="1" si="7"/>
        <v>41</v>
      </c>
      <c r="N9" s="23">
        <f t="shared" ref="N9:N36" ca="1" si="23">MIN(L9,M9)</f>
        <v>19</v>
      </c>
      <c r="O9" s="10">
        <f t="shared" ref="O9:O35" ca="1" si="24">_xlfn.BINOM.INV(N8,0.5,RAND())+O8-Q8</f>
        <v>16</v>
      </c>
      <c r="P9" s="24">
        <f t="shared" ca="1" si="9"/>
        <v>18</v>
      </c>
      <c r="Q9" s="25">
        <f t="shared" ref="Q9:Q36" ca="1" si="25">MIN(O9,P9)</f>
        <v>16</v>
      </c>
      <c r="R9" s="10">
        <f t="shared" ref="R9:R36" ca="1" si="26">R8-T8+(N8-O9+O8-Q8)</f>
        <v>6</v>
      </c>
      <c r="S9" s="24">
        <f t="shared" ca="1" si="11"/>
        <v>14</v>
      </c>
      <c r="T9" s="25">
        <f t="shared" ref="T9:T36" ca="1" si="27">MIN(R9,S9)</f>
        <v>6</v>
      </c>
      <c r="U9" s="14">
        <f t="shared" ref="U9:U36" ca="1" si="28">Q8+T8+U8-W8</f>
        <v>27</v>
      </c>
      <c r="V9" s="22">
        <f t="shared" ca="1" si="13"/>
        <v>35</v>
      </c>
      <c r="W9" s="23">
        <f t="shared" ca="1" si="14"/>
        <v>27</v>
      </c>
    </row>
    <row r="10" spans="1:27" s="1" customFormat="1" ht="15" customHeight="1" x14ac:dyDescent="0.35">
      <c r="A10" s="46">
        <f t="shared" si="15"/>
        <v>4</v>
      </c>
      <c r="B10" s="31">
        <f t="shared" ca="1" si="0"/>
        <v>20</v>
      </c>
      <c r="C10" s="14">
        <f t="shared" ca="1" si="16"/>
        <v>20</v>
      </c>
      <c r="D10" s="22">
        <f t="shared" ca="1" si="1"/>
        <v>40</v>
      </c>
      <c r="E10" s="23">
        <f t="shared" ca="1" si="17"/>
        <v>20</v>
      </c>
      <c r="F10" s="10">
        <f t="shared" ca="1" si="18"/>
        <v>2</v>
      </c>
      <c r="G10" s="24">
        <f t="shared" ca="1" si="3"/>
        <v>4</v>
      </c>
      <c r="H10" s="25">
        <f t="shared" ca="1" si="19"/>
        <v>2</v>
      </c>
      <c r="I10" s="10">
        <f t="shared" ca="1" si="20"/>
        <v>16</v>
      </c>
      <c r="J10" s="24">
        <f t="shared" ca="1" si="5"/>
        <v>29</v>
      </c>
      <c r="K10" s="25">
        <f t="shared" ca="1" si="21"/>
        <v>16</v>
      </c>
      <c r="L10" s="14">
        <f t="shared" ca="1" si="22"/>
        <v>22</v>
      </c>
      <c r="M10" s="22">
        <f t="shared" ca="1" si="7"/>
        <v>39</v>
      </c>
      <c r="N10" s="23">
        <f t="shared" ca="1" si="23"/>
        <v>22</v>
      </c>
      <c r="O10" s="10">
        <f t="shared" ca="1" si="24"/>
        <v>8</v>
      </c>
      <c r="P10" s="24">
        <f t="shared" ca="1" si="9"/>
        <v>26</v>
      </c>
      <c r="Q10" s="25">
        <f t="shared" ca="1" si="25"/>
        <v>8</v>
      </c>
      <c r="R10" s="10">
        <f t="shared" ca="1" si="26"/>
        <v>11</v>
      </c>
      <c r="S10" s="24">
        <f t="shared" ca="1" si="11"/>
        <v>10</v>
      </c>
      <c r="T10" s="25">
        <f t="shared" ca="1" si="27"/>
        <v>10</v>
      </c>
      <c r="U10" s="14">
        <f t="shared" ca="1" si="28"/>
        <v>22</v>
      </c>
      <c r="V10" s="22">
        <f t="shared" ca="1" si="13"/>
        <v>22</v>
      </c>
      <c r="W10" s="23">
        <f t="shared" ca="1" si="14"/>
        <v>22</v>
      </c>
    </row>
    <row r="11" spans="1:27" s="1" customFormat="1" ht="15" customHeight="1" x14ac:dyDescent="0.35">
      <c r="A11" s="46">
        <f t="shared" si="15"/>
        <v>5</v>
      </c>
      <c r="B11" s="31">
        <f t="shared" ca="1" si="0"/>
        <v>24</v>
      </c>
      <c r="C11" s="14">
        <f t="shared" ca="1" si="16"/>
        <v>24</v>
      </c>
      <c r="D11" s="22">
        <f t="shared" ca="1" si="1"/>
        <v>38</v>
      </c>
      <c r="E11" s="23">
        <f t="shared" ca="1" si="17"/>
        <v>24</v>
      </c>
      <c r="F11" s="10">
        <f t="shared" ca="1" si="18"/>
        <v>5</v>
      </c>
      <c r="G11" s="24">
        <f t="shared" ca="1" si="3"/>
        <v>5</v>
      </c>
      <c r="H11" s="25">
        <f t="shared" ca="1" si="19"/>
        <v>5</v>
      </c>
      <c r="I11" s="10">
        <f t="shared" ca="1" si="20"/>
        <v>15</v>
      </c>
      <c r="J11" s="24">
        <f t="shared" ca="1" si="5"/>
        <v>32</v>
      </c>
      <c r="K11" s="25">
        <f t="shared" ca="1" si="21"/>
        <v>15</v>
      </c>
      <c r="L11" s="14">
        <f t="shared" ca="1" si="22"/>
        <v>18</v>
      </c>
      <c r="M11" s="22">
        <f t="shared" ca="1" si="7"/>
        <v>30</v>
      </c>
      <c r="N11" s="23">
        <f t="shared" ca="1" si="23"/>
        <v>18</v>
      </c>
      <c r="O11" s="10">
        <f t="shared" ca="1" si="24"/>
        <v>15</v>
      </c>
      <c r="P11" s="24">
        <f t="shared" ca="1" si="9"/>
        <v>23</v>
      </c>
      <c r="Q11" s="25">
        <f t="shared" ca="1" si="25"/>
        <v>15</v>
      </c>
      <c r="R11" s="10">
        <f t="shared" ca="1" si="26"/>
        <v>8</v>
      </c>
      <c r="S11" s="24">
        <f t="shared" ca="1" si="11"/>
        <v>14</v>
      </c>
      <c r="T11" s="25">
        <f t="shared" ca="1" si="27"/>
        <v>8</v>
      </c>
      <c r="U11" s="14">
        <f t="shared" ca="1" si="28"/>
        <v>18</v>
      </c>
      <c r="V11" s="22">
        <f t="shared" ca="1" si="13"/>
        <v>32</v>
      </c>
      <c r="W11" s="23">
        <f t="shared" ca="1" si="14"/>
        <v>18</v>
      </c>
    </row>
    <row r="12" spans="1:27" s="1" customFormat="1" ht="15" customHeight="1" x14ac:dyDescent="0.35">
      <c r="A12" s="46">
        <f t="shared" si="15"/>
        <v>6</v>
      </c>
      <c r="B12" s="31">
        <f t="shared" ca="1" si="0"/>
        <v>29</v>
      </c>
      <c r="C12" s="14">
        <f t="shared" ca="1" si="16"/>
        <v>29</v>
      </c>
      <c r="D12" s="22">
        <f t="shared" ca="1" si="1"/>
        <v>31</v>
      </c>
      <c r="E12" s="23">
        <f t="shared" ca="1" si="17"/>
        <v>29</v>
      </c>
      <c r="F12" s="10">
        <f t="shared" ca="1" si="18"/>
        <v>5</v>
      </c>
      <c r="G12" s="24">
        <f t="shared" ca="1" si="3"/>
        <v>2</v>
      </c>
      <c r="H12" s="25">
        <f t="shared" ca="1" si="19"/>
        <v>2</v>
      </c>
      <c r="I12" s="10">
        <f t="shared" ca="1" si="20"/>
        <v>19</v>
      </c>
      <c r="J12" s="24">
        <f t="shared" ca="1" si="5"/>
        <v>18</v>
      </c>
      <c r="K12" s="25">
        <f t="shared" ca="1" si="21"/>
        <v>18</v>
      </c>
      <c r="L12" s="14">
        <f t="shared" ca="1" si="22"/>
        <v>20</v>
      </c>
      <c r="M12" s="22">
        <f t="shared" ca="1" si="7"/>
        <v>31</v>
      </c>
      <c r="N12" s="23">
        <f t="shared" ca="1" si="23"/>
        <v>20</v>
      </c>
      <c r="O12" s="10">
        <f t="shared" ca="1" si="24"/>
        <v>8</v>
      </c>
      <c r="P12" s="24">
        <f t="shared" ca="1" si="9"/>
        <v>17</v>
      </c>
      <c r="Q12" s="25">
        <f t="shared" ca="1" si="25"/>
        <v>8</v>
      </c>
      <c r="R12" s="10">
        <f t="shared" ca="1" si="26"/>
        <v>10</v>
      </c>
      <c r="S12" s="24">
        <f t="shared" ca="1" si="11"/>
        <v>11</v>
      </c>
      <c r="T12" s="25">
        <f t="shared" ca="1" si="27"/>
        <v>10</v>
      </c>
      <c r="U12" s="14">
        <f t="shared" ca="1" si="28"/>
        <v>23</v>
      </c>
      <c r="V12" s="22">
        <f t="shared" ca="1" si="13"/>
        <v>35</v>
      </c>
      <c r="W12" s="23">
        <f t="shared" ca="1" si="14"/>
        <v>23</v>
      </c>
    </row>
    <row r="13" spans="1:27" s="1" customFormat="1" ht="15" customHeight="1" x14ac:dyDescent="0.35">
      <c r="A13" s="46">
        <f t="shared" si="15"/>
        <v>7</v>
      </c>
      <c r="B13" s="31">
        <f t="shared" ca="1" si="0"/>
        <v>21</v>
      </c>
      <c r="C13" s="14">
        <f t="shared" ca="1" si="16"/>
        <v>21</v>
      </c>
      <c r="D13" s="22">
        <f t="shared" ca="1" si="1"/>
        <v>37</v>
      </c>
      <c r="E13" s="23">
        <f t="shared" ca="1" si="17"/>
        <v>21</v>
      </c>
      <c r="F13" s="10">
        <f t="shared" ca="1" si="18"/>
        <v>8</v>
      </c>
      <c r="G13" s="24">
        <f t="shared" ca="1" si="3"/>
        <v>11</v>
      </c>
      <c r="H13" s="25">
        <f t="shared" ca="1" si="19"/>
        <v>8</v>
      </c>
      <c r="I13" s="10">
        <f t="shared" ca="1" si="20"/>
        <v>25</v>
      </c>
      <c r="J13" s="24">
        <f t="shared" ca="1" si="5"/>
        <v>37</v>
      </c>
      <c r="K13" s="25">
        <f t="shared" ca="1" si="21"/>
        <v>25</v>
      </c>
      <c r="L13" s="14">
        <f t="shared" ca="1" si="22"/>
        <v>20</v>
      </c>
      <c r="M13" s="22">
        <f t="shared" ca="1" si="7"/>
        <v>22</v>
      </c>
      <c r="N13" s="23">
        <f t="shared" ca="1" si="23"/>
        <v>20</v>
      </c>
      <c r="O13" s="10">
        <f t="shared" ca="1" si="24"/>
        <v>5</v>
      </c>
      <c r="P13" s="24">
        <f t="shared" ca="1" si="9"/>
        <v>15</v>
      </c>
      <c r="Q13" s="25">
        <f t="shared" ca="1" si="25"/>
        <v>5</v>
      </c>
      <c r="R13" s="10">
        <f t="shared" ca="1" si="26"/>
        <v>15</v>
      </c>
      <c r="S13" s="24">
        <f t="shared" ca="1" si="11"/>
        <v>11</v>
      </c>
      <c r="T13" s="25">
        <f t="shared" ca="1" si="27"/>
        <v>11</v>
      </c>
      <c r="U13" s="14">
        <f t="shared" ca="1" si="28"/>
        <v>18</v>
      </c>
      <c r="V13" s="22">
        <f t="shared" ca="1" si="13"/>
        <v>38</v>
      </c>
      <c r="W13" s="23">
        <f t="shared" ca="1" si="14"/>
        <v>18</v>
      </c>
    </row>
    <row r="14" spans="1:27" s="1" customFormat="1" ht="15" customHeight="1" x14ac:dyDescent="0.35">
      <c r="A14" s="46">
        <f t="shared" si="15"/>
        <v>8</v>
      </c>
      <c r="B14" s="31">
        <f t="shared" ca="1" si="0"/>
        <v>19</v>
      </c>
      <c r="C14" s="14">
        <f t="shared" ca="1" si="16"/>
        <v>19</v>
      </c>
      <c r="D14" s="22">
        <f t="shared" ca="1" si="1"/>
        <v>44</v>
      </c>
      <c r="E14" s="23">
        <f t="shared" ca="1" si="17"/>
        <v>19</v>
      </c>
      <c r="F14" s="10">
        <f t="shared" ca="1" si="18"/>
        <v>2</v>
      </c>
      <c r="G14" s="24">
        <f t="shared" ca="1" si="3"/>
        <v>3</v>
      </c>
      <c r="H14" s="25">
        <f t="shared" ca="1" si="19"/>
        <v>2</v>
      </c>
      <c r="I14" s="10">
        <f t="shared" ca="1" si="20"/>
        <v>19</v>
      </c>
      <c r="J14" s="24">
        <f t="shared" ca="1" si="5"/>
        <v>35</v>
      </c>
      <c r="K14" s="25">
        <f t="shared" ca="1" si="21"/>
        <v>19</v>
      </c>
      <c r="L14" s="14">
        <f t="shared" ca="1" si="22"/>
        <v>33</v>
      </c>
      <c r="M14" s="22">
        <f t="shared" ca="1" si="7"/>
        <v>32</v>
      </c>
      <c r="N14" s="23">
        <f t="shared" ca="1" si="23"/>
        <v>32</v>
      </c>
      <c r="O14" s="10">
        <f t="shared" ca="1" si="24"/>
        <v>8</v>
      </c>
      <c r="P14" s="24">
        <f t="shared" ca="1" si="9"/>
        <v>11</v>
      </c>
      <c r="Q14" s="25">
        <f t="shared" ca="1" si="25"/>
        <v>8</v>
      </c>
      <c r="R14" s="10">
        <f t="shared" ca="1" si="26"/>
        <v>16</v>
      </c>
      <c r="S14" s="24">
        <f t="shared" ca="1" si="11"/>
        <v>17</v>
      </c>
      <c r="T14" s="25">
        <f t="shared" ca="1" si="27"/>
        <v>16</v>
      </c>
      <c r="U14" s="14">
        <f t="shared" ca="1" si="28"/>
        <v>16</v>
      </c>
      <c r="V14" s="22">
        <f t="shared" ca="1" si="13"/>
        <v>42</v>
      </c>
      <c r="W14" s="23">
        <f t="shared" ca="1" si="14"/>
        <v>16</v>
      </c>
    </row>
    <row r="15" spans="1:27" s="1" customFormat="1" ht="15" customHeight="1" x14ac:dyDescent="0.35">
      <c r="A15" s="46">
        <f t="shared" si="15"/>
        <v>9</v>
      </c>
      <c r="B15" s="31">
        <f t="shared" ca="1" si="0"/>
        <v>26</v>
      </c>
      <c r="C15" s="14">
        <f t="shared" ca="1" si="16"/>
        <v>26</v>
      </c>
      <c r="D15" s="22">
        <f t="shared" ca="1" si="1"/>
        <v>30</v>
      </c>
      <c r="E15" s="23">
        <f t="shared" ca="1" si="17"/>
        <v>26</v>
      </c>
      <c r="F15" s="10">
        <f t="shared" ca="1" si="18"/>
        <v>3</v>
      </c>
      <c r="G15" s="24">
        <f t="shared" ca="1" si="3"/>
        <v>3</v>
      </c>
      <c r="H15" s="25">
        <f t="shared" ca="1" si="19"/>
        <v>3</v>
      </c>
      <c r="I15" s="10">
        <f t="shared" ca="1" si="20"/>
        <v>16</v>
      </c>
      <c r="J15" s="24">
        <f t="shared" ca="1" si="5"/>
        <v>21</v>
      </c>
      <c r="K15" s="25">
        <f t="shared" ca="1" si="21"/>
        <v>16</v>
      </c>
      <c r="L15" s="14">
        <f t="shared" ca="1" si="22"/>
        <v>22</v>
      </c>
      <c r="M15" s="22">
        <f t="shared" ca="1" si="7"/>
        <v>37</v>
      </c>
      <c r="N15" s="23">
        <f t="shared" ca="1" si="23"/>
        <v>22</v>
      </c>
      <c r="O15" s="10">
        <f t="shared" ca="1" si="24"/>
        <v>19</v>
      </c>
      <c r="P15" s="24">
        <f t="shared" ca="1" si="9"/>
        <v>10</v>
      </c>
      <c r="Q15" s="25">
        <f t="shared" ca="1" si="25"/>
        <v>10</v>
      </c>
      <c r="R15" s="10">
        <f t="shared" ca="1" si="26"/>
        <v>13</v>
      </c>
      <c r="S15" s="24">
        <f t="shared" ca="1" si="11"/>
        <v>8</v>
      </c>
      <c r="T15" s="25">
        <f t="shared" ca="1" si="27"/>
        <v>8</v>
      </c>
      <c r="U15" s="14">
        <f t="shared" ca="1" si="28"/>
        <v>24</v>
      </c>
      <c r="V15" s="22">
        <f t="shared" ca="1" si="13"/>
        <v>24</v>
      </c>
      <c r="W15" s="23">
        <f t="shared" ca="1" si="14"/>
        <v>24</v>
      </c>
    </row>
    <row r="16" spans="1:27" s="1" customFormat="1" ht="15" customHeight="1" x14ac:dyDescent="0.35">
      <c r="A16" s="46">
        <f t="shared" si="15"/>
        <v>10</v>
      </c>
      <c r="B16" s="31">
        <f t="shared" ca="1" si="0"/>
        <v>30</v>
      </c>
      <c r="C16" s="14">
        <f t="shared" ca="1" si="16"/>
        <v>30</v>
      </c>
      <c r="D16" s="22">
        <f t="shared" ca="1" si="1"/>
        <v>27</v>
      </c>
      <c r="E16" s="23">
        <f t="shared" ca="1" si="17"/>
        <v>27</v>
      </c>
      <c r="F16" s="10">
        <f t="shared" ca="1" si="18"/>
        <v>3</v>
      </c>
      <c r="G16" s="24">
        <f t="shared" ca="1" si="3"/>
        <v>8</v>
      </c>
      <c r="H16" s="25">
        <f t="shared" ca="1" si="19"/>
        <v>3</v>
      </c>
      <c r="I16" s="10">
        <f t="shared" ca="1" si="20"/>
        <v>23</v>
      </c>
      <c r="J16" s="24">
        <f t="shared" ca="1" si="5"/>
        <v>28</v>
      </c>
      <c r="K16" s="25">
        <f t="shared" ca="1" si="21"/>
        <v>23</v>
      </c>
      <c r="L16" s="14">
        <f t="shared" ca="1" si="22"/>
        <v>19</v>
      </c>
      <c r="M16" s="22">
        <f t="shared" ca="1" si="7"/>
        <v>27</v>
      </c>
      <c r="N16" s="23">
        <f t="shared" ca="1" si="23"/>
        <v>19</v>
      </c>
      <c r="O16" s="10">
        <f t="shared" ca="1" si="24"/>
        <v>24</v>
      </c>
      <c r="P16" s="24">
        <f t="shared" ca="1" si="9"/>
        <v>17</v>
      </c>
      <c r="Q16" s="25">
        <f t="shared" ca="1" si="25"/>
        <v>17</v>
      </c>
      <c r="R16" s="10">
        <f t="shared" ca="1" si="26"/>
        <v>12</v>
      </c>
      <c r="S16" s="24">
        <f t="shared" ca="1" si="11"/>
        <v>17</v>
      </c>
      <c r="T16" s="25">
        <f t="shared" ca="1" si="27"/>
        <v>12</v>
      </c>
      <c r="U16" s="14">
        <f t="shared" ca="1" si="28"/>
        <v>18</v>
      </c>
      <c r="V16" s="22">
        <f t="shared" ca="1" si="13"/>
        <v>27</v>
      </c>
      <c r="W16" s="23">
        <f t="shared" ca="1" si="14"/>
        <v>18</v>
      </c>
    </row>
    <row r="17" spans="1:23" s="1" customFormat="1" ht="15" customHeight="1" x14ac:dyDescent="0.35">
      <c r="A17" s="46">
        <f t="shared" si="15"/>
        <v>11</v>
      </c>
      <c r="B17" s="31">
        <f t="shared" ca="1" si="0"/>
        <v>32</v>
      </c>
      <c r="C17" s="14">
        <f t="shared" ca="1" si="16"/>
        <v>35</v>
      </c>
      <c r="D17" s="22">
        <f t="shared" ca="1" si="1"/>
        <v>31</v>
      </c>
      <c r="E17" s="23">
        <f t="shared" ca="1" si="17"/>
        <v>31</v>
      </c>
      <c r="F17" s="10">
        <f t="shared" ca="1" si="18"/>
        <v>1</v>
      </c>
      <c r="G17" s="24">
        <f t="shared" ca="1" si="3"/>
        <v>2</v>
      </c>
      <c r="H17" s="25">
        <f t="shared" ca="1" si="19"/>
        <v>1</v>
      </c>
      <c r="I17" s="10">
        <f t="shared" ca="1" si="20"/>
        <v>26</v>
      </c>
      <c r="J17" s="24">
        <f t="shared" ca="1" si="5"/>
        <v>38</v>
      </c>
      <c r="K17" s="25">
        <f t="shared" ca="1" si="21"/>
        <v>26</v>
      </c>
      <c r="L17" s="14">
        <f t="shared" ca="1" si="22"/>
        <v>26</v>
      </c>
      <c r="M17" s="22">
        <f t="shared" ca="1" si="7"/>
        <v>40</v>
      </c>
      <c r="N17" s="23">
        <f t="shared" ca="1" si="23"/>
        <v>26</v>
      </c>
      <c r="O17" s="10">
        <f t="shared" ca="1" si="24"/>
        <v>13</v>
      </c>
      <c r="P17" s="24">
        <f t="shared" ca="1" si="9"/>
        <v>12</v>
      </c>
      <c r="Q17" s="25">
        <f t="shared" ca="1" si="25"/>
        <v>12</v>
      </c>
      <c r="R17" s="10">
        <f t="shared" ca="1" si="26"/>
        <v>13</v>
      </c>
      <c r="S17" s="24">
        <f t="shared" ca="1" si="11"/>
        <v>15</v>
      </c>
      <c r="T17" s="25">
        <f t="shared" ca="1" si="27"/>
        <v>13</v>
      </c>
      <c r="U17" s="14">
        <f t="shared" ca="1" si="28"/>
        <v>29</v>
      </c>
      <c r="V17" s="22">
        <f t="shared" ca="1" si="13"/>
        <v>29</v>
      </c>
      <c r="W17" s="23">
        <f t="shared" ca="1" si="14"/>
        <v>29</v>
      </c>
    </row>
    <row r="18" spans="1:23" s="1" customFormat="1" ht="15" customHeight="1" x14ac:dyDescent="0.35">
      <c r="A18" s="46">
        <f t="shared" si="15"/>
        <v>12</v>
      </c>
      <c r="B18" s="31">
        <f t="shared" ca="1" si="0"/>
        <v>27</v>
      </c>
      <c r="C18" s="14">
        <f t="shared" ca="1" si="16"/>
        <v>31</v>
      </c>
      <c r="D18" s="22">
        <f t="shared" ca="1" si="1"/>
        <v>29</v>
      </c>
      <c r="E18" s="23">
        <f t="shared" ca="1" si="17"/>
        <v>29</v>
      </c>
      <c r="F18" s="10">
        <f t="shared" ca="1" si="18"/>
        <v>3</v>
      </c>
      <c r="G18" s="24">
        <f t="shared" ca="1" si="3"/>
        <v>9</v>
      </c>
      <c r="H18" s="25">
        <f t="shared" ca="1" si="19"/>
        <v>3</v>
      </c>
      <c r="I18" s="10">
        <f t="shared" ca="1" si="20"/>
        <v>28</v>
      </c>
      <c r="J18" s="24">
        <f t="shared" ca="1" si="5"/>
        <v>17</v>
      </c>
      <c r="K18" s="25">
        <f t="shared" ca="1" si="21"/>
        <v>17</v>
      </c>
      <c r="L18" s="14">
        <f t="shared" ca="1" si="22"/>
        <v>27</v>
      </c>
      <c r="M18" s="22">
        <f t="shared" ca="1" si="7"/>
        <v>36</v>
      </c>
      <c r="N18" s="23">
        <f t="shared" ca="1" si="23"/>
        <v>27</v>
      </c>
      <c r="O18" s="10">
        <f t="shared" ca="1" si="24"/>
        <v>20</v>
      </c>
      <c r="P18" s="24">
        <f t="shared" ca="1" si="9"/>
        <v>24</v>
      </c>
      <c r="Q18" s="25">
        <f t="shared" ca="1" si="25"/>
        <v>20</v>
      </c>
      <c r="R18" s="10">
        <f t="shared" ca="1" si="26"/>
        <v>7</v>
      </c>
      <c r="S18" s="24">
        <f t="shared" ca="1" si="11"/>
        <v>12</v>
      </c>
      <c r="T18" s="25">
        <f t="shared" ca="1" si="27"/>
        <v>7</v>
      </c>
      <c r="U18" s="14">
        <f t="shared" ca="1" si="28"/>
        <v>25</v>
      </c>
      <c r="V18" s="22">
        <f t="shared" ca="1" si="13"/>
        <v>28</v>
      </c>
      <c r="W18" s="23">
        <f t="shared" ca="1" si="14"/>
        <v>25</v>
      </c>
    </row>
    <row r="19" spans="1:23" s="1" customFormat="1" ht="15" customHeight="1" x14ac:dyDescent="0.35">
      <c r="A19" s="46">
        <f t="shared" si="15"/>
        <v>13</v>
      </c>
      <c r="B19" s="31">
        <f t="shared" ca="1" si="0"/>
        <v>28</v>
      </c>
      <c r="C19" s="14">
        <f t="shared" ca="1" si="16"/>
        <v>30</v>
      </c>
      <c r="D19" s="22">
        <f t="shared" ca="1" si="1"/>
        <v>24</v>
      </c>
      <c r="E19" s="23">
        <f t="shared" ca="1" si="17"/>
        <v>24</v>
      </c>
      <c r="F19" s="10">
        <f t="shared" ca="1" si="18"/>
        <v>3</v>
      </c>
      <c r="G19" s="24">
        <f t="shared" ca="1" si="3"/>
        <v>10</v>
      </c>
      <c r="H19" s="25">
        <f t="shared" ca="1" si="19"/>
        <v>3</v>
      </c>
      <c r="I19" s="10">
        <f t="shared" ca="1" si="20"/>
        <v>37</v>
      </c>
      <c r="J19" s="24">
        <f t="shared" ca="1" si="5"/>
        <v>39</v>
      </c>
      <c r="K19" s="25">
        <f t="shared" ca="1" si="21"/>
        <v>37</v>
      </c>
      <c r="L19" s="14">
        <f t="shared" ca="1" si="22"/>
        <v>20</v>
      </c>
      <c r="M19" s="22">
        <f t="shared" ca="1" si="7"/>
        <v>33</v>
      </c>
      <c r="N19" s="23">
        <f t="shared" ca="1" si="23"/>
        <v>20</v>
      </c>
      <c r="O19" s="10">
        <f t="shared" ca="1" si="24"/>
        <v>13</v>
      </c>
      <c r="P19" s="24">
        <f t="shared" ca="1" si="9"/>
        <v>16</v>
      </c>
      <c r="Q19" s="25">
        <f t="shared" ca="1" si="25"/>
        <v>13</v>
      </c>
      <c r="R19" s="10">
        <f t="shared" ca="1" si="26"/>
        <v>14</v>
      </c>
      <c r="S19" s="24">
        <f t="shared" ca="1" si="11"/>
        <v>19</v>
      </c>
      <c r="T19" s="25">
        <f t="shared" ca="1" si="27"/>
        <v>14</v>
      </c>
      <c r="U19" s="14">
        <f t="shared" ca="1" si="28"/>
        <v>27</v>
      </c>
      <c r="V19" s="22">
        <f t="shared" ca="1" si="13"/>
        <v>23</v>
      </c>
      <c r="W19" s="23">
        <f t="shared" ca="1" si="14"/>
        <v>23</v>
      </c>
    </row>
    <row r="20" spans="1:23" s="1" customFormat="1" ht="15" customHeight="1" x14ac:dyDescent="0.35">
      <c r="A20" s="46">
        <f t="shared" si="15"/>
        <v>14</v>
      </c>
      <c r="B20" s="31">
        <f t="shared" ca="1" si="0"/>
        <v>15</v>
      </c>
      <c r="C20" s="14">
        <f t="shared" ca="1" si="16"/>
        <v>21</v>
      </c>
      <c r="D20" s="22">
        <f t="shared" ca="1" si="1"/>
        <v>41</v>
      </c>
      <c r="E20" s="23">
        <f t="shared" ca="1" si="17"/>
        <v>21</v>
      </c>
      <c r="F20" s="10">
        <f t="shared" ca="1" si="18"/>
        <v>3</v>
      </c>
      <c r="G20" s="24">
        <f t="shared" ca="1" si="3"/>
        <v>7</v>
      </c>
      <c r="H20" s="25">
        <f t="shared" ca="1" si="19"/>
        <v>3</v>
      </c>
      <c r="I20" s="10">
        <f t="shared" ca="1" si="20"/>
        <v>21</v>
      </c>
      <c r="J20" s="24">
        <f t="shared" ca="1" si="5"/>
        <v>21</v>
      </c>
      <c r="K20" s="25">
        <f t="shared" ca="1" si="21"/>
        <v>21</v>
      </c>
      <c r="L20" s="14">
        <f t="shared" ca="1" si="22"/>
        <v>40</v>
      </c>
      <c r="M20" s="22">
        <f t="shared" ca="1" si="7"/>
        <v>23</v>
      </c>
      <c r="N20" s="23">
        <f t="shared" ca="1" si="23"/>
        <v>23</v>
      </c>
      <c r="O20" s="10">
        <f t="shared" ca="1" si="24"/>
        <v>10</v>
      </c>
      <c r="P20" s="24">
        <f t="shared" ca="1" si="9"/>
        <v>22</v>
      </c>
      <c r="Q20" s="25">
        <f t="shared" ca="1" si="25"/>
        <v>10</v>
      </c>
      <c r="R20" s="10">
        <f t="shared" ca="1" si="26"/>
        <v>10</v>
      </c>
      <c r="S20" s="24">
        <f t="shared" ca="1" si="11"/>
        <v>16</v>
      </c>
      <c r="T20" s="25">
        <f t="shared" ca="1" si="27"/>
        <v>10</v>
      </c>
      <c r="U20" s="14">
        <f t="shared" ca="1" si="28"/>
        <v>31</v>
      </c>
      <c r="V20" s="22">
        <f t="shared" ca="1" si="13"/>
        <v>25</v>
      </c>
      <c r="W20" s="23">
        <f t="shared" ca="1" si="14"/>
        <v>25</v>
      </c>
    </row>
    <row r="21" spans="1:23" s="1" customFormat="1" ht="15" customHeight="1" x14ac:dyDescent="0.35">
      <c r="A21" s="46">
        <f t="shared" si="15"/>
        <v>15</v>
      </c>
      <c r="B21" s="31">
        <f t="shared" ca="1" si="0"/>
        <v>30</v>
      </c>
      <c r="C21" s="14">
        <f t="shared" ca="1" si="16"/>
        <v>30</v>
      </c>
      <c r="D21" s="22">
        <f t="shared" ca="1" si="1"/>
        <v>44</v>
      </c>
      <c r="E21" s="23">
        <f t="shared" ca="1" si="17"/>
        <v>30</v>
      </c>
      <c r="F21" s="10">
        <f t="shared" ca="1" si="18"/>
        <v>3</v>
      </c>
      <c r="G21" s="24">
        <f t="shared" ca="1" si="3"/>
        <v>1</v>
      </c>
      <c r="H21" s="25">
        <f t="shared" ca="1" si="19"/>
        <v>1</v>
      </c>
      <c r="I21" s="10">
        <f t="shared" ca="1" si="20"/>
        <v>18</v>
      </c>
      <c r="J21" s="24">
        <f t="shared" ca="1" si="5"/>
        <v>32</v>
      </c>
      <c r="K21" s="25">
        <f t="shared" ca="1" si="21"/>
        <v>18</v>
      </c>
      <c r="L21" s="14">
        <f t="shared" ca="1" si="22"/>
        <v>41</v>
      </c>
      <c r="M21" s="22">
        <f t="shared" ca="1" si="7"/>
        <v>30</v>
      </c>
      <c r="N21" s="23">
        <f t="shared" ca="1" si="23"/>
        <v>30</v>
      </c>
      <c r="O21" s="10">
        <f t="shared" ca="1" si="24"/>
        <v>17</v>
      </c>
      <c r="P21" s="24">
        <f t="shared" ca="1" si="9"/>
        <v>25</v>
      </c>
      <c r="Q21" s="25">
        <f t="shared" ca="1" si="25"/>
        <v>17</v>
      </c>
      <c r="R21" s="10">
        <f t="shared" ca="1" si="26"/>
        <v>6</v>
      </c>
      <c r="S21" s="24">
        <f t="shared" ca="1" si="11"/>
        <v>14</v>
      </c>
      <c r="T21" s="25">
        <f t="shared" ca="1" si="27"/>
        <v>6</v>
      </c>
      <c r="U21" s="14">
        <f t="shared" ca="1" si="28"/>
        <v>26</v>
      </c>
      <c r="V21" s="22">
        <f t="shared" ca="1" si="13"/>
        <v>22</v>
      </c>
      <c r="W21" s="23">
        <f t="shared" ca="1" si="14"/>
        <v>22</v>
      </c>
    </row>
    <row r="22" spans="1:23" s="1" customFormat="1" ht="15" customHeight="1" x14ac:dyDescent="0.35">
      <c r="A22" s="46">
        <f t="shared" si="15"/>
        <v>16</v>
      </c>
      <c r="B22" s="31">
        <f t="shared" ca="1" si="0"/>
        <v>33</v>
      </c>
      <c r="C22" s="14">
        <f t="shared" ca="1" si="16"/>
        <v>33</v>
      </c>
      <c r="D22" s="22">
        <f t="shared" ca="1" si="1"/>
        <v>25</v>
      </c>
      <c r="E22" s="23">
        <f t="shared" ca="1" si="17"/>
        <v>25</v>
      </c>
      <c r="F22" s="10">
        <f t="shared" ca="1" si="18"/>
        <v>6</v>
      </c>
      <c r="G22" s="24">
        <f t="shared" ca="1" si="3"/>
        <v>5</v>
      </c>
      <c r="H22" s="25">
        <f t="shared" ca="1" si="19"/>
        <v>5</v>
      </c>
      <c r="I22" s="10">
        <f t="shared" ca="1" si="20"/>
        <v>26</v>
      </c>
      <c r="J22" s="24">
        <f t="shared" ca="1" si="5"/>
        <v>29</v>
      </c>
      <c r="K22" s="25">
        <f t="shared" ca="1" si="21"/>
        <v>26</v>
      </c>
      <c r="L22" s="14">
        <f t="shared" ca="1" si="22"/>
        <v>30</v>
      </c>
      <c r="M22" s="22">
        <f t="shared" ca="1" si="7"/>
        <v>37</v>
      </c>
      <c r="N22" s="23">
        <f t="shared" ca="1" si="23"/>
        <v>30</v>
      </c>
      <c r="O22" s="10">
        <f t="shared" ca="1" si="24"/>
        <v>13</v>
      </c>
      <c r="P22" s="24">
        <f t="shared" ca="1" si="9"/>
        <v>25</v>
      </c>
      <c r="Q22" s="25">
        <f t="shared" ca="1" si="25"/>
        <v>13</v>
      </c>
      <c r="R22" s="10">
        <f t="shared" ca="1" si="26"/>
        <v>17</v>
      </c>
      <c r="S22" s="24">
        <f t="shared" ca="1" si="11"/>
        <v>9</v>
      </c>
      <c r="T22" s="25">
        <f t="shared" ca="1" si="27"/>
        <v>9</v>
      </c>
      <c r="U22" s="14">
        <f t="shared" ca="1" si="28"/>
        <v>27</v>
      </c>
      <c r="V22" s="22">
        <f t="shared" ca="1" si="13"/>
        <v>41</v>
      </c>
      <c r="W22" s="23">
        <f t="shared" ca="1" si="14"/>
        <v>27</v>
      </c>
    </row>
    <row r="23" spans="1:23" s="1" customFormat="1" ht="15" customHeight="1" x14ac:dyDescent="0.35">
      <c r="A23" s="46">
        <f t="shared" si="15"/>
        <v>17</v>
      </c>
      <c r="B23" s="31">
        <f t="shared" ca="1" si="0"/>
        <v>34</v>
      </c>
      <c r="C23" s="14">
        <f t="shared" ca="1" si="16"/>
        <v>42</v>
      </c>
      <c r="D23" s="22">
        <f t="shared" ca="1" si="1"/>
        <v>42</v>
      </c>
      <c r="E23" s="23">
        <f t="shared" ca="1" si="17"/>
        <v>42</v>
      </c>
      <c r="F23" s="10">
        <f t="shared" ca="1" si="18"/>
        <v>6</v>
      </c>
      <c r="G23" s="24">
        <f t="shared" ca="1" si="3"/>
        <v>2</v>
      </c>
      <c r="H23" s="25">
        <f t="shared" ca="1" si="19"/>
        <v>2</v>
      </c>
      <c r="I23" s="10">
        <f t="shared" ca="1" si="20"/>
        <v>20</v>
      </c>
      <c r="J23" s="24">
        <f t="shared" ca="1" si="5"/>
        <v>36</v>
      </c>
      <c r="K23" s="25">
        <f t="shared" ca="1" si="21"/>
        <v>20</v>
      </c>
      <c r="L23" s="14">
        <f t="shared" ca="1" si="22"/>
        <v>31</v>
      </c>
      <c r="M23" s="22">
        <f t="shared" ca="1" si="7"/>
        <v>41</v>
      </c>
      <c r="N23" s="23">
        <f t="shared" ca="1" si="23"/>
        <v>31</v>
      </c>
      <c r="O23" s="10">
        <f t="shared" ca="1" si="24"/>
        <v>12</v>
      </c>
      <c r="P23" s="24">
        <f t="shared" ca="1" si="9"/>
        <v>14</v>
      </c>
      <c r="Q23" s="25">
        <f t="shared" ca="1" si="25"/>
        <v>12</v>
      </c>
      <c r="R23" s="10">
        <f t="shared" ca="1" si="26"/>
        <v>26</v>
      </c>
      <c r="S23" s="24">
        <f t="shared" ca="1" si="11"/>
        <v>19</v>
      </c>
      <c r="T23" s="25">
        <f t="shared" ca="1" si="27"/>
        <v>19</v>
      </c>
      <c r="U23" s="14">
        <f t="shared" ca="1" si="28"/>
        <v>22</v>
      </c>
      <c r="V23" s="22">
        <f t="shared" ca="1" si="13"/>
        <v>30</v>
      </c>
      <c r="W23" s="23">
        <f t="shared" ca="1" si="14"/>
        <v>22</v>
      </c>
    </row>
    <row r="24" spans="1:23" s="1" customFormat="1" ht="15" customHeight="1" x14ac:dyDescent="0.35">
      <c r="A24" s="46">
        <f t="shared" si="15"/>
        <v>18</v>
      </c>
      <c r="B24" s="31">
        <f t="shared" ca="1" si="0"/>
        <v>26</v>
      </c>
      <c r="C24" s="14">
        <f t="shared" ca="1" si="16"/>
        <v>26</v>
      </c>
      <c r="D24" s="22">
        <f t="shared" ca="1" si="1"/>
        <v>44</v>
      </c>
      <c r="E24" s="23">
        <f t="shared" ca="1" si="17"/>
        <v>26</v>
      </c>
      <c r="F24" s="10">
        <f t="shared" ca="1" si="18"/>
        <v>11</v>
      </c>
      <c r="G24" s="24">
        <f t="shared" ca="1" si="3"/>
        <v>1</v>
      </c>
      <c r="H24" s="25">
        <f t="shared" ca="1" si="19"/>
        <v>1</v>
      </c>
      <c r="I24" s="10">
        <f t="shared" ca="1" si="20"/>
        <v>35</v>
      </c>
      <c r="J24" s="24">
        <f t="shared" ca="1" si="5"/>
        <v>29</v>
      </c>
      <c r="K24" s="25">
        <f t="shared" ca="1" si="21"/>
        <v>29</v>
      </c>
      <c r="L24" s="14">
        <f t="shared" ca="1" si="22"/>
        <v>22</v>
      </c>
      <c r="M24" s="22">
        <f t="shared" ca="1" si="7"/>
        <v>33</v>
      </c>
      <c r="N24" s="23">
        <f t="shared" ca="1" si="23"/>
        <v>22</v>
      </c>
      <c r="O24" s="10">
        <f t="shared" ca="1" si="24"/>
        <v>17</v>
      </c>
      <c r="P24" s="24">
        <f t="shared" ca="1" si="9"/>
        <v>10</v>
      </c>
      <c r="Q24" s="25">
        <f t="shared" ca="1" si="25"/>
        <v>10</v>
      </c>
      <c r="R24" s="10">
        <f t="shared" ca="1" si="26"/>
        <v>21</v>
      </c>
      <c r="S24" s="24">
        <f t="shared" ca="1" si="11"/>
        <v>10</v>
      </c>
      <c r="T24" s="25">
        <f t="shared" ca="1" si="27"/>
        <v>10</v>
      </c>
      <c r="U24" s="14">
        <f t="shared" ca="1" si="28"/>
        <v>31</v>
      </c>
      <c r="V24" s="22">
        <f t="shared" ca="1" si="13"/>
        <v>39</v>
      </c>
      <c r="W24" s="23">
        <f t="shared" ca="1" si="14"/>
        <v>31</v>
      </c>
    </row>
    <row r="25" spans="1:23" s="1" customFormat="1" ht="15" customHeight="1" x14ac:dyDescent="0.35">
      <c r="A25" s="46">
        <f t="shared" si="15"/>
        <v>19</v>
      </c>
      <c r="B25" s="31">
        <f t="shared" ca="1" si="0"/>
        <v>34</v>
      </c>
      <c r="C25" s="14">
        <f t="shared" ca="1" si="16"/>
        <v>34</v>
      </c>
      <c r="D25" s="22">
        <f t="shared" ca="1" si="1"/>
        <v>42</v>
      </c>
      <c r="E25" s="23">
        <f t="shared" ca="1" si="17"/>
        <v>34</v>
      </c>
      <c r="F25" s="10">
        <f t="shared" ca="1" si="18"/>
        <v>16</v>
      </c>
      <c r="G25" s="24">
        <f t="shared" ca="1" si="3"/>
        <v>8</v>
      </c>
      <c r="H25" s="25">
        <f t="shared" ca="1" si="19"/>
        <v>8</v>
      </c>
      <c r="I25" s="10">
        <f t="shared" ca="1" si="20"/>
        <v>26</v>
      </c>
      <c r="J25" s="24">
        <f t="shared" ca="1" si="5"/>
        <v>37</v>
      </c>
      <c r="K25" s="25">
        <f t="shared" ca="1" si="21"/>
        <v>26</v>
      </c>
      <c r="L25" s="14">
        <f t="shared" ca="1" si="22"/>
        <v>30</v>
      </c>
      <c r="M25" s="22">
        <f t="shared" ca="1" si="7"/>
        <v>22</v>
      </c>
      <c r="N25" s="23">
        <f t="shared" ca="1" si="23"/>
        <v>22</v>
      </c>
      <c r="O25" s="10">
        <f t="shared" ca="1" si="24"/>
        <v>20</v>
      </c>
      <c r="P25" s="24">
        <f t="shared" ca="1" si="9"/>
        <v>20</v>
      </c>
      <c r="Q25" s="25">
        <f t="shared" ca="1" si="25"/>
        <v>20</v>
      </c>
      <c r="R25" s="10">
        <f t="shared" ca="1" si="26"/>
        <v>20</v>
      </c>
      <c r="S25" s="24">
        <f t="shared" ca="1" si="11"/>
        <v>11</v>
      </c>
      <c r="T25" s="25">
        <f t="shared" ca="1" si="27"/>
        <v>11</v>
      </c>
      <c r="U25" s="14">
        <f t="shared" ca="1" si="28"/>
        <v>20</v>
      </c>
      <c r="V25" s="22">
        <f t="shared" ca="1" si="13"/>
        <v>26</v>
      </c>
      <c r="W25" s="23">
        <f t="shared" ca="1" si="14"/>
        <v>20</v>
      </c>
    </row>
    <row r="26" spans="1:23" s="1" customFormat="1" ht="15" customHeight="1" x14ac:dyDescent="0.35">
      <c r="A26" s="46">
        <f t="shared" si="15"/>
        <v>20</v>
      </c>
      <c r="B26" s="31">
        <f t="shared" ca="1" si="0"/>
        <v>24</v>
      </c>
      <c r="C26" s="14">
        <f t="shared" ca="1" si="16"/>
        <v>24</v>
      </c>
      <c r="D26" s="22">
        <f t="shared" ca="1" si="1"/>
        <v>27</v>
      </c>
      <c r="E26" s="23">
        <f t="shared" ca="1" si="17"/>
        <v>24</v>
      </c>
      <c r="F26" s="10">
        <f t="shared" ca="1" si="18"/>
        <v>12</v>
      </c>
      <c r="G26" s="24">
        <f t="shared" ca="1" si="3"/>
        <v>7</v>
      </c>
      <c r="H26" s="25">
        <f t="shared" ca="1" si="19"/>
        <v>7</v>
      </c>
      <c r="I26" s="10">
        <f t="shared" ca="1" si="20"/>
        <v>30</v>
      </c>
      <c r="J26" s="24">
        <f t="shared" ca="1" si="5"/>
        <v>32</v>
      </c>
      <c r="K26" s="25">
        <f t="shared" ca="1" si="21"/>
        <v>30</v>
      </c>
      <c r="L26" s="14">
        <f t="shared" ca="1" si="22"/>
        <v>42</v>
      </c>
      <c r="M26" s="22">
        <f t="shared" ca="1" si="7"/>
        <v>40</v>
      </c>
      <c r="N26" s="23">
        <f t="shared" ca="1" si="23"/>
        <v>40</v>
      </c>
      <c r="O26" s="10">
        <f t="shared" ca="1" si="24"/>
        <v>12</v>
      </c>
      <c r="P26" s="24">
        <f t="shared" ca="1" si="9"/>
        <v>22</v>
      </c>
      <c r="Q26" s="25">
        <f t="shared" ca="1" si="25"/>
        <v>12</v>
      </c>
      <c r="R26" s="10">
        <f t="shared" ca="1" si="26"/>
        <v>19</v>
      </c>
      <c r="S26" s="24">
        <f t="shared" ca="1" si="11"/>
        <v>9</v>
      </c>
      <c r="T26" s="25">
        <f t="shared" ca="1" si="27"/>
        <v>9</v>
      </c>
      <c r="U26" s="14">
        <f t="shared" ca="1" si="28"/>
        <v>31</v>
      </c>
      <c r="V26" s="22">
        <f t="shared" ca="1" si="13"/>
        <v>29</v>
      </c>
      <c r="W26" s="23">
        <f t="shared" ca="1" si="14"/>
        <v>29</v>
      </c>
    </row>
    <row r="27" spans="1:23" s="1" customFormat="1" ht="15" customHeight="1" x14ac:dyDescent="0.35">
      <c r="A27" s="46">
        <f t="shared" si="15"/>
        <v>21</v>
      </c>
      <c r="B27" s="31">
        <f t="shared" ca="1" si="0"/>
        <v>25</v>
      </c>
      <c r="C27" s="14">
        <f t="shared" ca="1" si="16"/>
        <v>25</v>
      </c>
      <c r="D27" s="22">
        <f t="shared" ca="1" si="1"/>
        <v>43</v>
      </c>
      <c r="E27" s="23">
        <f t="shared" ca="1" si="17"/>
        <v>25</v>
      </c>
      <c r="F27" s="10">
        <f t="shared" ca="1" si="18"/>
        <v>11</v>
      </c>
      <c r="G27" s="24">
        <f t="shared" ca="1" si="3"/>
        <v>5</v>
      </c>
      <c r="H27" s="25">
        <f t="shared" ca="1" si="19"/>
        <v>5</v>
      </c>
      <c r="I27" s="10">
        <f t="shared" ca="1" si="20"/>
        <v>18</v>
      </c>
      <c r="J27" s="24">
        <f t="shared" ca="1" si="5"/>
        <v>27</v>
      </c>
      <c r="K27" s="25">
        <f t="shared" ca="1" si="21"/>
        <v>18</v>
      </c>
      <c r="L27" s="14">
        <f t="shared" ca="1" si="22"/>
        <v>39</v>
      </c>
      <c r="M27" s="22">
        <f t="shared" ca="1" si="7"/>
        <v>29</v>
      </c>
      <c r="N27" s="23">
        <f t="shared" ca="1" si="23"/>
        <v>29</v>
      </c>
      <c r="O27" s="10">
        <f t="shared" ca="1" si="24"/>
        <v>19</v>
      </c>
      <c r="P27" s="24">
        <f t="shared" ca="1" si="9"/>
        <v>17</v>
      </c>
      <c r="Q27" s="25">
        <f t="shared" ca="1" si="25"/>
        <v>17</v>
      </c>
      <c r="R27" s="10">
        <f t="shared" ca="1" si="26"/>
        <v>31</v>
      </c>
      <c r="S27" s="24">
        <f t="shared" ca="1" si="11"/>
        <v>8</v>
      </c>
      <c r="T27" s="25">
        <f t="shared" ca="1" si="27"/>
        <v>8</v>
      </c>
      <c r="U27" s="14">
        <f t="shared" ca="1" si="28"/>
        <v>23</v>
      </c>
      <c r="V27" s="22">
        <f t="shared" ca="1" si="13"/>
        <v>24</v>
      </c>
      <c r="W27" s="23">
        <f t="shared" ca="1" si="14"/>
        <v>23</v>
      </c>
    </row>
    <row r="28" spans="1:23" s="1" customFormat="1" ht="15" customHeight="1" x14ac:dyDescent="0.35">
      <c r="A28" s="46">
        <f t="shared" si="15"/>
        <v>22</v>
      </c>
      <c r="B28" s="31">
        <f t="shared" ca="1" si="0"/>
        <v>14</v>
      </c>
      <c r="C28" s="14">
        <f t="shared" ca="1" si="16"/>
        <v>14</v>
      </c>
      <c r="D28" s="22">
        <f t="shared" ca="1" si="1"/>
        <v>30</v>
      </c>
      <c r="E28" s="23">
        <f t="shared" ca="1" si="17"/>
        <v>14</v>
      </c>
      <c r="F28" s="10">
        <f t="shared" ca="1" si="18"/>
        <v>8</v>
      </c>
      <c r="G28" s="24">
        <f t="shared" ca="1" si="3"/>
        <v>5</v>
      </c>
      <c r="H28" s="25">
        <f t="shared" ca="1" si="19"/>
        <v>5</v>
      </c>
      <c r="I28" s="10">
        <f t="shared" ca="1" si="20"/>
        <v>23</v>
      </c>
      <c r="J28" s="24">
        <f t="shared" ca="1" si="5"/>
        <v>29</v>
      </c>
      <c r="K28" s="25">
        <f t="shared" ca="1" si="21"/>
        <v>23</v>
      </c>
      <c r="L28" s="14">
        <f t="shared" ca="1" si="22"/>
        <v>33</v>
      </c>
      <c r="M28" s="22">
        <f t="shared" ca="1" si="7"/>
        <v>33</v>
      </c>
      <c r="N28" s="23">
        <f t="shared" ca="1" si="23"/>
        <v>33</v>
      </c>
      <c r="O28" s="10">
        <f t="shared" ca="1" si="24"/>
        <v>16</v>
      </c>
      <c r="P28" s="24">
        <f t="shared" ca="1" si="9"/>
        <v>26</v>
      </c>
      <c r="Q28" s="25">
        <f t="shared" ca="1" si="25"/>
        <v>16</v>
      </c>
      <c r="R28" s="10">
        <f t="shared" ca="1" si="26"/>
        <v>38</v>
      </c>
      <c r="S28" s="24">
        <f t="shared" ca="1" si="11"/>
        <v>10</v>
      </c>
      <c r="T28" s="25">
        <f t="shared" ca="1" si="27"/>
        <v>10</v>
      </c>
      <c r="U28" s="14">
        <f t="shared" ca="1" si="28"/>
        <v>25</v>
      </c>
      <c r="V28" s="22">
        <f t="shared" ca="1" si="13"/>
        <v>35</v>
      </c>
      <c r="W28" s="23">
        <f t="shared" ca="1" si="14"/>
        <v>25</v>
      </c>
    </row>
    <row r="29" spans="1:23" s="1" customFormat="1" ht="15" customHeight="1" x14ac:dyDescent="0.35">
      <c r="A29" s="46">
        <f t="shared" si="15"/>
        <v>23</v>
      </c>
      <c r="B29" s="31">
        <f t="shared" ca="1" si="0"/>
        <v>33</v>
      </c>
      <c r="C29" s="14">
        <f t="shared" ca="1" si="16"/>
        <v>33</v>
      </c>
      <c r="D29" s="22">
        <f t="shared" ca="1" si="1"/>
        <v>37</v>
      </c>
      <c r="E29" s="23">
        <f t="shared" ca="1" si="17"/>
        <v>33</v>
      </c>
      <c r="F29" s="10">
        <f t="shared" ca="1" si="18"/>
        <v>4</v>
      </c>
      <c r="G29" s="24">
        <f t="shared" ca="1" si="3"/>
        <v>5</v>
      </c>
      <c r="H29" s="25">
        <f t="shared" ca="1" si="19"/>
        <v>4</v>
      </c>
      <c r="I29" s="10">
        <f t="shared" ca="1" si="20"/>
        <v>13</v>
      </c>
      <c r="J29" s="24">
        <f t="shared" ca="1" si="5"/>
        <v>33</v>
      </c>
      <c r="K29" s="25">
        <f t="shared" ca="1" si="21"/>
        <v>13</v>
      </c>
      <c r="L29" s="14">
        <f t="shared" ca="1" si="22"/>
        <v>28</v>
      </c>
      <c r="M29" s="22">
        <f t="shared" ca="1" si="7"/>
        <v>37</v>
      </c>
      <c r="N29" s="23">
        <f t="shared" ca="1" si="23"/>
        <v>28</v>
      </c>
      <c r="O29" s="10">
        <f t="shared" ca="1" si="24"/>
        <v>17</v>
      </c>
      <c r="P29" s="24">
        <f t="shared" ca="1" si="9"/>
        <v>14</v>
      </c>
      <c r="Q29" s="25">
        <f t="shared" ca="1" si="25"/>
        <v>14</v>
      </c>
      <c r="R29" s="10">
        <f t="shared" ca="1" si="26"/>
        <v>44</v>
      </c>
      <c r="S29" s="24">
        <f t="shared" ca="1" si="11"/>
        <v>20</v>
      </c>
      <c r="T29" s="25">
        <f t="shared" ca="1" si="27"/>
        <v>20</v>
      </c>
      <c r="U29" s="14">
        <f t="shared" ca="1" si="28"/>
        <v>26</v>
      </c>
      <c r="V29" s="22">
        <f t="shared" ca="1" si="13"/>
        <v>41</v>
      </c>
      <c r="W29" s="23">
        <f t="shared" ca="1" si="14"/>
        <v>26</v>
      </c>
    </row>
    <row r="30" spans="1:23" s="1" customFormat="1" ht="15" customHeight="1" x14ac:dyDescent="0.35">
      <c r="A30" s="46">
        <f t="shared" si="15"/>
        <v>24</v>
      </c>
      <c r="B30" s="31">
        <f t="shared" ca="1" si="0"/>
        <v>18</v>
      </c>
      <c r="C30" s="14">
        <f t="shared" ca="1" si="16"/>
        <v>18</v>
      </c>
      <c r="D30" s="22">
        <f t="shared" ca="1" si="1"/>
        <v>45</v>
      </c>
      <c r="E30" s="23">
        <f t="shared" ca="1" si="17"/>
        <v>18</v>
      </c>
      <c r="F30" s="10">
        <f t="shared" ca="1" si="18"/>
        <v>3</v>
      </c>
      <c r="G30" s="24">
        <f t="shared" ca="1" si="3"/>
        <v>7</v>
      </c>
      <c r="H30" s="25">
        <f t="shared" ca="1" si="19"/>
        <v>3</v>
      </c>
      <c r="I30" s="10">
        <f t="shared" ca="1" si="20"/>
        <v>30</v>
      </c>
      <c r="J30" s="24">
        <f t="shared" ca="1" si="5"/>
        <v>38</v>
      </c>
      <c r="K30" s="25">
        <f t="shared" ca="1" si="21"/>
        <v>30</v>
      </c>
      <c r="L30" s="14">
        <f t="shared" ca="1" si="22"/>
        <v>17</v>
      </c>
      <c r="M30" s="22">
        <f t="shared" ca="1" si="7"/>
        <v>36</v>
      </c>
      <c r="N30" s="23">
        <f t="shared" ca="1" si="23"/>
        <v>17</v>
      </c>
      <c r="O30" s="10">
        <f t="shared" ca="1" si="24"/>
        <v>18</v>
      </c>
      <c r="P30" s="24">
        <f t="shared" ca="1" si="9"/>
        <v>24</v>
      </c>
      <c r="Q30" s="25">
        <f t="shared" ca="1" si="25"/>
        <v>18</v>
      </c>
      <c r="R30" s="10">
        <f t="shared" ca="1" si="26"/>
        <v>37</v>
      </c>
      <c r="S30" s="24">
        <f t="shared" ca="1" si="11"/>
        <v>17</v>
      </c>
      <c r="T30" s="25">
        <f t="shared" ca="1" si="27"/>
        <v>17</v>
      </c>
      <c r="U30" s="14">
        <f t="shared" ca="1" si="28"/>
        <v>34</v>
      </c>
      <c r="V30" s="22">
        <f t="shared" ca="1" si="13"/>
        <v>31</v>
      </c>
      <c r="W30" s="23">
        <f t="shared" ca="1" si="14"/>
        <v>31</v>
      </c>
    </row>
    <row r="31" spans="1:23" s="1" customFormat="1" ht="15" customHeight="1" x14ac:dyDescent="0.35">
      <c r="A31" s="46">
        <f t="shared" si="15"/>
        <v>25</v>
      </c>
      <c r="B31" s="31">
        <f t="shared" ca="1" si="0"/>
        <v>32</v>
      </c>
      <c r="C31" s="14">
        <f t="shared" ca="1" si="16"/>
        <v>32</v>
      </c>
      <c r="D31" s="22">
        <f t="shared" ca="1" si="1"/>
        <v>34</v>
      </c>
      <c r="E31" s="23">
        <f t="shared" ca="1" si="17"/>
        <v>32</v>
      </c>
      <c r="F31" s="10">
        <f t="shared" ca="1" si="18"/>
        <v>3</v>
      </c>
      <c r="G31" s="24">
        <f t="shared" ca="1" si="3"/>
        <v>10</v>
      </c>
      <c r="H31" s="25">
        <f t="shared" ca="1" si="19"/>
        <v>3</v>
      </c>
      <c r="I31" s="10">
        <f t="shared" ca="1" si="20"/>
        <v>15</v>
      </c>
      <c r="J31" s="24">
        <f t="shared" ca="1" si="5"/>
        <v>22</v>
      </c>
      <c r="K31" s="25">
        <f t="shared" ca="1" si="21"/>
        <v>15</v>
      </c>
      <c r="L31" s="14">
        <f t="shared" ca="1" si="22"/>
        <v>33</v>
      </c>
      <c r="M31" s="22">
        <f t="shared" ca="1" si="7"/>
        <v>35</v>
      </c>
      <c r="N31" s="23">
        <f t="shared" ca="1" si="23"/>
        <v>33</v>
      </c>
      <c r="O31" s="10">
        <f t="shared" ca="1" si="24"/>
        <v>10</v>
      </c>
      <c r="P31" s="24">
        <f t="shared" ca="1" si="9"/>
        <v>26</v>
      </c>
      <c r="Q31" s="25">
        <f t="shared" ca="1" si="25"/>
        <v>10</v>
      </c>
      <c r="R31" s="10">
        <f t="shared" ca="1" si="26"/>
        <v>27</v>
      </c>
      <c r="S31" s="24">
        <f t="shared" ca="1" si="11"/>
        <v>17</v>
      </c>
      <c r="T31" s="25">
        <f t="shared" ca="1" si="27"/>
        <v>17</v>
      </c>
      <c r="U31" s="14">
        <f t="shared" ca="1" si="28"/>
        <v>38</v>
      </c>
      <c r="V31" s="22">
        <f t="shared" ca="1" si="13"/>
        <v>37</v>
      </c>
      <c r="W31" s="23">
        <f t="shared" ca="1" si="14"/>
        <v>37</v>
      </c>
    </row>
    <row r="32" spans="1:23" s="1" customFormat="1" ht="15" customHeight="1" x14ac:dyDescent="0.35">
      <c r="A32" s="46">
        <f t="shared" si="15"/>
        <v>26</v>
      </c>
      <c r="B32" s="31">
        <f t="shared" ca="1" si="0"/>
        <v>32</v>
      </c>
      <c r="C32" s="14">
        <f t="shared" ca="1" si="16"/>
        <v>32</v>
      </c>
      <c r="D32" s="22">
        <f t="shared" ca="1" si="1"/>
        <v>40</v>
      </c>
      <c r="E32" s="23">
        <f t="shared" ca="1" si="17"/>
        <v>32</v>
      </c>
      <c r="F32" s="10">
        <f t="shared" ca="1" si="18"/>
        <v>4</v>
      </c>
      <c r="G32" s="24">
        <f t="shared" ca="1" si="3"/>
        <v>8</v>
      </c>
      <c r="H32" s="25">
        <f t="shared" ca="1" si="19"/>
        <v>4</v>
      </c>
      <c r="I32" s="10">
        <f t="shared" ca="1" si="20"/>
        <v>28</v>
      </c>
      <c r="J32" s="24">
        <f t="shared" ca="1" si="5"/>
        <v>25</v>
      </c>
      <c r="K32" s="25">
        <f t="shared" ca="1" si="21"/>
        <v>25</v>
      </c>
      <c r="L32" s="14">
        <f t="shared" ca="1" si="22"/>
        <v>18</v>
      </c>
      <c r="M32" s="22">
        <f t="shared" ca="1" si="7"/>
        <v>41</v>
      </c>
      <c r="N32" s="23">
        <f t="shared" ca="1" si="23"/>
        <v>18</v>
      </c>
      <c r="O32" s="10">
        <f t="shared" ca="1" si="24"/>
        <v>15</v>
      </c>
      <c r="P32" s="24">
        <f t="shared" ca="1" si="9"/>
        <v>13</v>
      </c>
      <c r="Q32" s="25">
        <f t="shared" ca="1" si="25"/>
        <v>13</v>
      </c>
      <c r="R32" s="10">
        <f t="shared" ca="1" si="26"/>
        <v>28</v>
      </c>
      <c r="S32" s="24">
        <f t="shared" ca="1" si="11"/>
        <v>21</v>
      </c>
      <c r="T32" s="25">
        <f t="shared" ca="1" si="27"/>
        <v>21</v>
      </c>
      <c r="U32" s="14">
        <f t="shared" ca="1" si="28"/>
        <v>28</v>
      </c>
      <c r="V32" s="22">
        <f t="shared" ca="1" si="13"/>
        <v>31</v>
      </c>
      <c r="W32" s="23">
        <f t="shared" ca="1" si="14"/>
        <v>28</v>
      </c>
    </row>
    <row r="33" spans="1:23" s="1" customFormat="1" ht="15" customHeight="1" x14ac:dyDescent="0.35">
      <c r="A33" s="46">
        <f t="shared" si="15"/>
        <v>27</v>
      </c>
      <c r="B33" s="31">
        <f t="shared" ca="1" si="0"/>
        <v>22</v>
      </c>
      <c r="C33" s="14">
        <f t="shared" ca="1" si="16"/>
        <v>22</v>
      </c>
      <c r="D33" s="22">
        <f t="shared" ca="1" si="1"/>
        <v>30</v>
      </c>
      <c r="E33" s="23">
        <f t="shared" ca="1" si="17"/>
        <v>22</v>
      </c>
      <c r="F33" s="10">
        <f t="shared" ca="1" si="18"/>
        <v>1</v>
      </c>
      <c r="G33" s="24">
        <f t="shared" ca="1" si="3"/>
        <v>8</v>
      </c>
      <c r="H33" s="25">
        <f t="shared" ca="1" si="19"/>
        <v>1</v>
      </c>
      <c r="I33" s="10">
        <f t="shared" ca="1" si="20"/>
        <v>34</v>
      </c>
      <c r="J33" s="24">
        <f t="shared" ca="1" si="5"/>
        <v>34</v>
      </c>
      <c r="K33" s="25">
        <f t="shared" ca="1" si="21"/>
        <v>34</v>
      </c>
      <c r="L33" s="14">
        <f t="shared" ca="1" si="22"/>
        <v>29</v>
      </c>
      <c r="M33" s="22">
        <f t="shared" ca="1" si="7"/>
        <v>20</v>
      </c>
      <c r="N33" s="23">
        <f t="shared" ca="1" si="23"/>
        <v>20</v>
      </c>
      <c r="O33" s="10">
        <f t="shared" ca="1" si="24"/>
        <v>11</v>
      </c>
      <c r="P33" s="24">
        <f t="shared" ca="1" si="9"/>
        <v>23</v>
      </c>
      <c r="Q33" s="25">
        <f t="shared" ca="1" si="25"/>
        <v>11</v>
      </c>
      <c r="R33" s="10">
        <f t="shared" ca="1" si="26"/>
        <v>16</v>
      </c>
      <c r="S33" s="24">
        <f t="shared" ca="1" si="11"/>
        <v>17</v>
      </c>
      <c r="T33" s="25">
        <f t="shared" ca="1" si="27"/>
        <v>16</v>
      </c>
      <c r="U33" s="14">
        <f t="shared" ca="1" si="28"/>
        <v>34</v>
      </c>
      <c r="V33" s="22">
        <f t="shared" ca="1" si="13"/>
        <v>38</v>
      </c>
      <c r="W33" s="23">
        <f t="shared" ca="1" si="14"/>
        <v>34</v>
      </c>
    </row>
    <row r="34" spans="1:23" s="1" customFormat="1" ht="15" customHeight="1" x14ac:dyDescent="0.35">
      <c r="A34" s="46">
        <f t="shared" si="15"/>
        <v>28</v>
      </c>
      <c r="B34" s="31">
        <f t="shared" ca="1" si="0"/>
        <v>32</v>
      </c>
      <c r="C34" s="14">
        <f t="shared" ca="1" si="16"/>
        <v>32</v>
      </c>
      <c r="D34" s="22">
        <f t="shared" ca="1" si="1"/>
        <v>37</v>
      </c>
      <c r="E34" s="23">
        <f t="shared" ca="1" si="17"/>
        <v>32</v>
      </c>
      <c r="F34" s="10">
        <f t="shared" ca="1" si="18"/>
        <v>2</v>
      </c>
      <c r="G34" s="24">
        <f t="shared" ca="1" si="3"/>
        <v>2</v>
      </c>
      <c r="H34" s="25">
        <f t="shared" ca="1" si="19"/>
        <v>2</v>
      </c>
      <c r="I34" s="10">
        <f t="shared" ca="1" si="20"/>
        <v>20</v>
      </c>
      <c r="J34" s="24">
        <f t="shared" ca="1" si="5"/>
        <v>31</v>
      </c>
      <c r="K34" s="25">
        <f t="shared" ca="1" si="21"/>
        <v>20</v>
      </c>
      <c r="L34" s="14">
        <f t="shared" ca="1" si="22"/>
        <v>44</v>
      </c>
      <c r="M34" s="22">
        <f t="shared" ca="1" si="7"/>
        <v>20</v>
      </c>
      <c r="N34" s="23">
        <f t="shared" ca="1" si="23"/>
        <v>20</v>
      </c>
      <c r="O34" s="10">
        <f t="shared" ca="1" si="24"/>
        <v>10</v>
      </c>
      <c r="P34" s="24">
        <f t="shared" ca="1" si="9"/>
        <v>15</v>
      </c>
      <c r="Q34" s="25">
        <f t="shared" ca="1" si="25"/>
        <v>10</v>
      </c>
      <c r="R34" s="10">
        <f t="shared" ca="1" si="26"/>
        <v>10</v>
      </c>
      <c r="S34" s="24">
        <f t="shared" ca="1" si="11"/>
        <v>16</v>
      </c>
      <c r="T34" s="25">
        <f t="shared" ca="1" si="27"/>
        <v>10</v>
      </c>
      <c r="U34" s="14">
        <f t="shared" ca="1" si="28"/>
        <v>27</v>
      </c>
      <c r="V34" s="22">
        <f t="shared" ca="1" si="13"/>
        <v>34</v>
      </c>
      <c r="W34" s="23">
        <f t="shared" ca="1" si="14"/>
        <v>27</v>
      </c>
    </row>
    <row r="35" spans="1:23" s="1" customFormat="1" ht="15" customHeight="1" x14ac:dyDescent="0.35">
      <c r="A35" s="46">
        <f t="shared" si="15"/>
        <v>29</v>
      </c>
      <c r="B35" s="31">
        <f t="shared" ca="1" si="0"/>
        <v>32</v>
      </c>
      <c r="C35" s="14">
        <f t="shared" ca="1" si="16"/>
        <v>32</v>
      </c>
      <c r="D35" s="22">
        <f t="shared" ca="1" si="1"/>
        <v>39</v>
      </c>
      <c r="E35" s="23">
        <f t="shared" ca="1" si="17"/>
        <v>32</v>
      </c>
      <c r="F35" s="10">
        <f t="shared" ca="1" si="18"/>
        <v>8</v>
      </c>
      <c r="G35" s="24">
        <f t="shared" ca="1" si="3"/>
        <v>6</v>
      </c>
      <c r="H35" s="25">
        <f t="shared" ca="1" si="19"/>
        <v>6</v>
      </c>
      <c r="I35" s="10">
        <f t="shared" ca="1" si="20"/>
        <v>24</v>
      </c>
      <c r="J35" s="24">
        <f t="shared" ca="1" si="5"/>
        <v>23</v>
      </c>
      <c r="K35" s="25">
        <f t="shared" ca="1" si="21"/>
        <v>23</v>
      </c>
      <c r="L35" s="14">
        <f t="shared" ca="1" si="22"/>
        <v>46</v>
      </c>
      <c r="M35" s="22">
        <f t="shared" ca="1" si="7"/>
        <v>31</v>
      </c>
      <c r="N35" s="23">
        <f t="shared" ca="1" si="23"/>
        <v>31</v>
      </c>
      <c r="O35" s="10">
        <f t="shared" ca="1" si="24"/>
        <v>12</v>
      </c>
      <c r="P35" s="24">
        <f t="shared" ca="1" si="9"/>
        <v>19</v>
      </c>
      <c r="Q35" s="25">
        <f t="shared" ca="1" si="25"/>
        <v>12</v>
      </c>
      <c r="R35" s="10">
        <f t="shared" ca="1" si="26"/>
        <v>8</v>
      </c>
      <c r="S35" s="24">
        <f t="shared" ca="1" si="11"/>
        <v>21</v>
      </c>
      <c r="T35" s="25">
        <f t="shared" ca="1" si="27"/>
        <v>8</v>
      </c>
      <c r="U35" s="14">
        <f t="shared" ca="1" si="28"/>
        <v>20</v>
      </c>
      <c r="V35" s="22">
        <f t="shared" ca="1" si="13"/>
        <v>24</v>
      </c>
      <c r="W35" s="23">
        <f t="shared" ca="1" si="14"/>
        <v>20</v>
      </c>
    </row>
    <row r="36" spans="1:23" s="1" customFormat="1" ht="15" customHeight="1" x14ac:dyDescent="0.35">
      <c r="A36" s="47">
        <f t="shared" si="15"/>
        <v>30</v>
      </c>
      <c r="B36" s="32">
        <f t="shared" ca="1" si="0"/>
        <v>27</v>
      </c>
      <c r="C36" s="15">
        <f t="shared" ca="1" si="16"/>
        <v>27</v>
      </c>
      <c r="D36" s="26">
        <f t="shared" ca="1" si="1"/>
        <v>28</v>
      </c>
      <c r="E36" s="27">
        <f t="shared" ca="1" si="17"/>
        <v>27</v>
      </c>
      <c r="F36" s="10">
        <f ca="1">_xlfn.BINOM.INV(E35,0.125,RAND())+F35-H35</f>
        <v>7</v>
      </c>
      <c r="G36" s="28">
        <f t="shared" ca="1" si="3"/>
        <v>9</v>
      </c>
      <c r="H36" s="29">
        <f t="shared" ca="1" si="19"/>
        <v>7</v>
      </c>
      <c r="I36" s="10">
        <f t="shared" ca="1" si="20"/>
        <v>28</v>
      </c>
      <c r="J36" s="28">
        <f t="shared" ca="1" si="5"/>
        <v>25</v>
      </c>
      <c r="K36" s="29">
        <f t="shared" ca="1" si="21"/>
        <v>25</v>
      </c>
      <c r="L36" s="15">
        <f t="shared" ca="1" si="22"/>
        <v>44</v>
      </c>
      <c r="M36" s="26">
        <f t="shared" ca="1" si="7"/>
        <v>19</v>
      </c>
      <c r="N36" s="27">
        <f t="shared" ca="1" si="23"/>
        <v>19</v>
      </c>
      <c r="O36" s="10">
        <f ca="1">_xlfn.BINOM.INV(N35,0.5,RAND())+O35-Q35</f>
        <v>15</v>
      </c>
      <c r="P36" s="28">
        <f t="shared" ca="1" si="9"/>
        <v>13</v>
      </c>
      <c r="Q36" s="29">
        <f t="shared" ca="1" si="25"/>
        <v>13</v>
      </c>
      <c r="R36" s="10">
        <f t="shared" ca="1" si="26"/>
        <v>16</v>
      </c>
      <c r="S36" s="28">
        <f t="shared" ca="1" si="11"/>
        <v>9</v>
      </c>
      <c r="T36" s="29">
        <f t="shared" ca="1" si="27"/>
        <v>9</v>
      </c>
      <c r="U36" s="15">
        <f t="shared" ca="1" si="28"/>
        <v>20</v>
      </c>
      <c r="V36" s="26">
        <f t="shared" ca="1" si="13"/>
        <v>28</v>
      </c>
      <c r="W36" s="27">
        <f t="shared" ca="1" si="14"/>
        <v>20</v>
      </c>
    </row>
    <row r="37" spans="1:23" s="1" customFormat="1" ht="15" customHeight="1" x14ac:dyDescent="0.35">
      <c r="A37" s="44" t="s">
        <v>4</v>
      </c>
      <c r="B37" s="33">
        <f ca="1">SUM(B7:B36)</f>
        <v>776</v>
      </c>
      <c r="C37" s="53"/>
      <c r="D37" s="16">
        <f t="shared" ref="D37:W37" ca="1" si="29">SUM(D7:D36)</f>
        <v>1083</v>
      </c>
      <c r="E37" s="17">
        <f t="shared" ca="1" si="29"/>
        <v>776</v>
      </c>
      <c r="F37" s="53"/>
      <c r="G37" s="11">
        <f t="shared" ca="1" si="29"/>
        <v>176</v>
      </c>
      <c r="H37" s="12">
        <f t="shared" ca="1" si="29"/>
        <v>106</v>
      </c>
      <c r="I37" s="53"/>
      <c r="J37" s="11">
        <f t="shared" ca="1" si="29"/>
        <v>892</v>
      </c>
      <c r="K37" s="12">
        <f t="shared" ca="1" si="29"/>
        <v>664</v>
      </c>
      <c r="L37" s="53"/>
      <c r="M37" s="16">
        <f t="shared" ca="1" si="29"/>
        <v>957</v>
      </c>
      <c r="N37" s="17">
        <f t="shared" ca="1" si="29"/>
        <v>737</v>
      </c>
      <c r="O37" s="53"/>
      <c r="P37" s="11">
        <f t="shared" ca="1" si="29"/>
        <v>539</v>
      </c>
      <c r="Q37" s="12">
        <f t="shared" ca="1" si="29"/>
        <v>382</v>
      </c>
      <c r="R37" s="53"/>
      <c r="S37" s="11">
        <f t="shared" ca="1" si="29"/>
        <v>431</v>
      </c>
      <c r="T37" s="12">
        <f t="shared" ca="1" si="29"/>
        <v>351</v>
      </c>
      <c r="U37" s="53"/>
      <c r="V37" s="16">
        <f t="shared" ca="1" si="29"/>
        <v>917</v>
      </c>
      <c r="W37" s="17">
        <f t="shared" ca="1" si="29"/>
        <v>735</v>
      </c>
    </row>
  </sheetData>
  <sheetProtection sheet="1" objects="1" scenarios="1"/>
  <mergeCells count="10">
    <mergeCell ref="Y4:AA4"/>
    <mergeCell ref="A1:W1"/>
    <mergeCell ref="A2:W2"/>
    <mergeCell ref="C4:E4"/>
    <mergeCell ref="F4:H4"/>
    <mergeCell ref="I4:K4"/>
    <mergeCell ref="L4:N4"/>
    <mergeCell ref="O4:Q4"/>
    <mergeCell ref="R4:T4"/>
    <mergeCell ref="U4:W4"/>
  </mergeCells>
  <phoneticPr fontId="0" type="noConversion"/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6ED9-DDDE-4D3C-90E3-6573644B2457}">
  <dimension ref="A1:V40"/>
  <sheetViews>
    <sheetView tabSelected="1" topLeftCell="G1" workbookViewId="0">
      <selection activeCell="L8" sqref="L8"/>
    </sheetView>
  </sheetViews>
  <sheetFormatPr defaultRowHeight="12.75" x14ac:dyDescent="0.35"/>
  <cols>
    <col min="12" max="12" width="11.1328125" customWidth="1"/>
    <col min="13" max="13" width="12.6640625" customWidth="1"/>
    <col min="14" max="14" width="11" customWidth="1"/>
    <col min="15" max="15" width="12.59765625" customWidth="1"/>
    <col min="19" max="19" width="12.73046875" customWidth="1"/>
    <col min="20" max="21" width="15.33203125" customWidth="1"/>
    <col min="22" max="22" width="18.3984375" customWidth="1"/>
  </cols>
  <sheetData>
    <row r="1" spans="1:22" x14ac:dyDescent="0.35">
      <c r="A1">
        <v>1</v>
      </c>
      <c r="B1">
        <v>712</v>
      </c>
      <c r="D1">
        <v>626</v>
      </c>
      <c r="F1">
        <f>AVERAGE( D1/30)</f>
        <v>20.866666666666667</v>
      </c>
    </row>
    <row r="2" spans="1:22" x14ac:dyDescent="0.35">
      <c r="A2">
        <v>2</v>
      </c>
      <c r="B2">
        <v>711</v>
      </c>
      <c r="D2">
        <v>645</v>
      </c>
      <c r="F2">
        <f>AVERAGE(D2/30)</f>
        <v>21.5</v>
      </c>
    </row>
    <row r="3" spans="1:22" x14ac:dyDescent="0.35">
      <c r="A3">
        <v>3</v>
      </c>
      <c r="B3">
        <v>718</v>
      </c>
      <c r="D3">
        <v>621</v>
      </c>
      <c r="F3">
        <f>AVERAGE(D3/30)</f>
        <v>20.7</v>
      </c>
    </row>
    <row r="4" spans="1:22" x14ac:dyDescent="0.35">
      <c r="A4">
        <v>4</v>
      </c>
      <c r="B4">
        <v>719</v>
      </c>
      <c r="D4">
        <v>623</v>
      </c>
    </row>
    <row r="5" spans="1:22" x14ac:dyDescent="0.35">
      <c r="A5">
        <v>5</v>
      </c>
      <c r="B5">
        <v>695</v>
      </c>
      <c r="D5">
        <v>622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27</v>
      </c>
      <c r="V5" t="s">
        <v>26</v>
      </c>
    </row>
    <row r="6" spans="1:22" x14ac:dyDescent="0.35">
      <c r="A6">
        <v>6</v>
      </c>
      <c r="B6">
        <v>735</v>
      </c>
      <c r="D6">
        <v>588</v>
      </c>
    </row>
    <row r="7" spans="1:22" x14ac:dyDescent="0.35">
      <c r="A7">
        <v>7</v>
      </c>
      <c r="B7">
        <v>675</v>
      </c>
      <c r="D7">
        <v>636</v>
      </c>
      <c r="L7">
        <v>2</v>
      </c>
      <c r="M7">
        <v>1</v>
      </c>
      <c r="N7">
        <v>3</v>
      </c>
      <c r="O7">
        <v>4</v>
      </c>
      <c r="P7">
        <v>6</v>
      </c>
      <c r="Q7">
        <v>2</v>
      </c>
      <c r="R7">
        <v>3</v>
      </c>
      <c r="S7">
        <v>20.8</v>
      </c>
      <c r="T7" s="64">
        <v>0</v>
      </c>
    </row>
    <row r="8" spans="1:22" x14ac:dyDescent="0.35">
      <c r="A8">
        <v>8</v>
      </c>
      <c r="B8">
        <v>742</v>
      </c>
      <c r="D8">
        <v>619</v>
      </c>
      <c r="L8">
        <v>3</v>
      </c>
      <c r="M8">
        <v>2</v>
      </c>
      <c r="N8">
        <v>4</v>
      </c>
      <c r="O8">
        <v>5</v>
      </c>
      <c r="P8">
        <v>7</v>
      </c>
      <c r="Q8">
        <v>3</v>
      </c>
      <c r="R8">
        <v>4</v>
      </c>
      <c r="S8">
        <v>23.8</v>
      </c>
      <c r="T8" s="64">
        <v>0.08</v>
      </c>
      <c r="U8" s="65">
        <f>125*L7+400*M7+250*N7+75*O7+300*P7+350*Q7+50*R7</f>
        <v>4350</v>
      </c>
    </row>
    <row r="9" spans="1:22" x14ac:dyDescent="0.35">
      <c r="A9">
        <v>9</v>
      </c>
      <c r="B9">
        <v>686</v>
      </c>
      <c r="D9">
        <v>599</v>
      </c>
      <c r="U9" s="65">
        <f>125*L8+400*M8+250*N8+75*O8+300*P8+350*Q8+50*R8</f>
        <v>5900</v>
      </c>
    </row>
    <row r="10" spans="1:22" x14ac:dyDescent="0.35">
      <c r="A10">
        <v>10</v>
      </c>
      <c r="B10">
        <v>718</v>
      </c>
      <c r="D10">
        <v>678</v>
      </c>
    </row>
    <row r="11" spans="1:22" x14ac:dyDescent="0.35">
      <c r="A11">
        <v>11</v>
      </c>
      <c r="B11">
        <v>713</v>
      </c>
      <c r="D11">
        <v>607</v>
      </c>
    </row>
    <row r="12" spans="1:22" x14ac:dyDescent="0.35">
      <c r="A12">
        <v>12</v>
      </c>
      <c r="B12">
        <v>691</v>
      </c>
      <c r="D12">
        <v>610</v>
      </c>
    </row>
    <row r="13" spans="1:22" x14ac:dyDescent="0.35">
      <c r="A13">
        <v>13</v>
      </c>
      <c r="B13">
        <v>734</v>
      </c>
      <c r="D13">
        <v>632</v>
      </c>
    </row>
    <row r="14" spans="1:22" x14ac:dyDescent="0.35">
      <c r="A14">
        <v>14</v>
      </c>
      <c r="B14">
        <v>708</v>
      </c>
      <c r="D14">
        <v>599</v>
      </c>
    </row>
    <row r="15" spans="1:22" x14ac:dyDescent="0.35">
      <c r="A15">
        <v>15</v>
      </c>
      <c r="B15">
        <v>704</v>
      </c>
      <c r="D15">
        <v>646</v>
      </c>
    </row>
    <row r="16" spans="1:22" x14ac:dyDescent="0.35">
      <c r="A16">
        <v>16</v>
      </c>
      <c r="B16">
        <v>718</v>
      </c>
      <c r="D16">
        <v>600</v>
      </c>
    </row>
    <row r="17" spans="1:4" x14ac:dyDescent="0.35">
      <c r="A17">
        <v>17</v>
      </c>
      <c r="B17">
        <v>699</v>
      </c>
      <c r="D17">
        <v>626</v>
      </c>
    </row>
    <row r="18" spans="1:4" x14ac:dyDescent="0.35">
      <c r="A18">
        <v>18</v>
      </c>
      <c r="B18">
        <v>701</v>
      </c>
      <c r="D18">
        <v>639</v>
      </c>
    </row>
    <row r="19" spans="1:4" x14ac:dyDescent="0.35">
      <c r="A19">
        <v>19</v>
      </c>
      <c r="B19">
        <v>695</v>
      </c>
      <c r="D19">
        <v>653</v>
      </c>
    </row>
    <row r="20" spans="1:4" x14ac:dyDescent="0.35">
      <c r="A20">
        <v>20</v>
      </c>
      <c r="B20">
        <v>704</v>
      </c>
      <c r="D20">
        <v>645</v>
      </c>
    </row>
    <row r="21" spans="1:4" x14ac:dyDescent="0.35">
      <c r="A21">
        <v>21</v>
      </c>
      <c r="B21">
        <v>714</v>
      </c>
      <c r="D21">
        <v>629</v>
      </c>
    </row>
    <row r="22" spans="1:4" x14ac:dyDescent="0.35">
      <c r="A22">
        <v>22</v>
      </c>
      <c r="B22">
        <v>713</v>
      </c>
      <c r="D22">
        <v>645</v>
      </c>
    </row>
    <row r="23" spans="1:4" x14ac:dyDescent="0.35">
      <c r="A23">
        <v>23</v>
      </c>
      <c r="B23">
        <v>775</v>
      </c>
      <c r="D23">
        <v>633</v>
      </c>
    </row>
    <row r="24" spans="1:4" x14ac:dyDescent="0.35">
      <c r="A24">
        <v>24</v>
      </c>
      <c r="B24">
        <v>686</v>
      </c>
      <c r="D24">
        <v>611</v>
      </c>
    </row>
    <row r="25" spans="1:4" x14ac:dyDescent="0.35">
      <c r="A25">
        <v>25</v>
      </c>
      <c r="B25">
        <v>674</v>
      </c>
      <c r="D25">
        <v>658</v>
      </c>
    </row>
    <row r="26" spans="1:4" x14ac:dyDescent="0.35">
      <c r="A26">
        <v>26</v>
      </c>
      <c r="B26">
        <v>734</v>
      </c>
      <c r="D26">
        <v>636</v>
      </c>
    </row>
    <row r="27" spans="1:4" x14ac:dyDescent="0.35">
      <c r="A27">
        <v>27</v>
      </c>
      <c r="B27">
        <v>727</v>
      </c>
      <c r="D27">
        <v>637</v>
      </c>
    </row>
    <row r="28" spans="1:4" x14ac:dyDescent="0.35">
      <c r="A28">
        <v>28</v>
      </c>
      <c r="B28">
        <v>696</v>
      </c>
      <c r="D28">
        <v>636</v>
      </c>
    </row>
    <row r="29" spans="1:4" x14ac:dyDescent="0.35">
      <c r="A29">
        <v>29</v>
      </c>
      <c r="B29">
        <v>744</v>
      </c>
      <c r="D29">
        <v>670</v>
      </c>
    </row>
    <row r="30" spans="1:4" x14ac:dyDescent="0.35">
      <c r="A30">
        <v>30</v>
      </c>
      <c r="B30">
        <v>772</v>
      </c>
      <c r="D30">
        <v>598</v>
      </c>
    </row>
    <row r="31" spans="1:4" x14ac:dyDescent="0.35">
      <c r="A31">
        <v>31</v>
      </c>
      <c r="B31">
        <v>726</v>
      </c>
      <c r="D31">
        <v>635</v>
      </c>
    </row>
    <row r="32" spans="1:4" x14ac:dyDescent="0.35">
      <c r="A32">
        <v>32</v>
      </c>
      <c r="B32">
        <v>746</v>
      </c>
      <c r="D32">
        <v>651</v>
      </c>
    </row>
    <row r="33" spans="1:4" x14ac:dyDescent="0.35">
      <c r="A33">
        <v>33</v>
      </c>
      <c r="B33">
        <v>777</v>
      </c>
      <c r="D33">
        <v>642</v>
      </c>
    </row>
    <row r="34" spans="1:4" x14ac:dyDescent="0.35">
      <c r="A34">
        <v>34</v>
      </c>
      <c r="B34">
        <v>664</v>
      </c>
      <c r="D34">
        <v>625</v>
      </c>
    </row>
    <row r="35" spans="1:4" x14ac:dyDescent="0.35">
      <c r="A35">
        <v>35</v>
      </c>
      <c r="B35">
        <v>670</v>
      </c>
      <c r="D35">
        <v>633</v>
      </c>
    </row>
    <row r="36" spans="1:4" x14ac:dyDescent="0.35">
      <c r="A36">
        <v>36</v>
      </c>
      <c r="B36">
        <v>730</v>
      </c>
      <c r="D36">
        <v>620</v>
      </c>
    </row>
    <row r="37" spans="1:4" x14ac:dyDescent="0.35">
      <c r="A37">
        <v>37</v>
      </c>
      <c r="B37">
        <v>772</v>
      </c>
      <c r="D37">
        <v>653</v>
      </c>
    </row>
    <row r="38" spans="1:4" x14ac:dyDescent="0.35">
      <c r="A38">
        <v>38</v>
      </c>
      <c r="B38">
        <v>703</v>
      </c>
      <c r="D38">
        <v>632</v>
      </c>
    </row>
    <row r="39" spans="1:4" x14ac:dyDescent="0.35">
      <c r="A39">
        <v>39</v>
      </c>
      <c r="B39">
        <v>708</v>
      </c>
      <c r="D39">
        <v>649</v>
      </c>
    </row>
    <row r="40" spans="1:4" x14ac:dyDescent="0.35">
      <c r="A40">
        <v>40</v>
      </c>
      <c r="B40">
        <v>714</v>
      </c>
      <c r="D40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Simulate</vt:lpstr>
      <vt:lpstr>Sheet1</vt:lpstr>
      <vt:lpstr>Simulate!Print_Area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Maleyeff</dc:creator>
  <cp:lastModifiedBy>maxma</cp:lastModifiedBy>
  <cp:lastPrinted>2006-05-10T17:40:16Z</cp:lastPrinted>
  <dcterms:created xsi:type="dcterms:W3CDTF">2001-09-17T20:10:43Z</dcterms:created>
  <dcterms:modified xsi:type="dcterms:W3CDTF">2023-02-07T20:50:47Z</dcterms:modified>
</cp:coreProperties>
</file>