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ation" sheetId="1" r:id="rId4"/>
    <sheet state="visible" name="Report of registration" sheetId="2" r:id="rId5"/>
  </sheets>
  <definedNames/>
  <calcPr/>
</workbook>
</file>

<file path=xl/sharedStrings.xml><?xml version="1.0" encoding="utf-8"?>
<sst xmlns="http://schemas.openxmlformats.org/spreadsheetml/2006/main" count="244" uniqueCount="169">
  <si>
    <t>TEST CASE</t>
  </si>
  <si>
    <t>Prerequisite</t>
  </si>
  <si>
    <t>PASS</t>
  </si>
  <si>
    <r>
      <rPr>
        <rFont val="Calibri"/>
        <color rgb="FF000000"/>
        <sz val="11.0"/>
      </rPr>
      <t xml:space="preserve">1. Link : </t>
    </r>
    <r>
      <rPr>
        <rFont val="Calibri"/>
        <color rgb="FF1155CC"/>
        <sz val="11.0"/>
        <u/>
      </rPr>
      <t>https://shop.shajgoj.com</t>
    </r>
  </si>
  <si>
    <t>FAIL</t>
  </si>
  <si>
    <t>Not Executed</t>
  </si>
  <si>
    <t>Out of Scope</t>
  </si>
  <si>
    <t>TOTAL</t>
  </si>
  <si>
    <t>#TestCase ID</t>
  </si>
  <si>
    <t>Module</t>
  </si>
  <si>
    <t>Feature</t>
  </si>
  <si>
    <t>Test Case</t>
  </si>
  <si>
    <t>Expected Result</t>
  </si>
  <si>
    <t>Actual Result</t>
  </si>
  <si>
    <t>Test Data</t>
  </si>
  <si>
    <t>Test Steps</t>
  </si>
  <si>
    <t>Bug Screenshots</t>
  </si>
  <si>
    <t>Status</t>
  </si>
  <si>
    <t>Remarks</t>
  </si>
  <si>
    <t>TC001</t>
  </si>
  <si>
    <t xml:space="preserve">Authentication </t>
  </si>
  <si>
    <t>Registration</t>
  </si>
  <si>
    <t>Verifying whether Registration page appears</t>
  </si>
  <si>
    <t>A registration UI should apear</t>
  </si>
  <si>
    <t xml:space="preserve">Not smooth </t>
  </si>
  <si>
    <t>--</t>
  </si>
  <si>
    <t>1. Go to homepage
2. Click on "My account " button</t>
  </si>
  <si>
    <t>Failed</t>
  </si>
  <si>
    <t>TC002</t>
  </si>
  <si>
    <t>Grammatical or spelling mistake on registration page</t>
  </si>
  <si>
    <t xml:space="preserve">No grammatical or spelling mistake </t>
  </si>
  <si>
    <t>As Expected</t>
  </si>
  <si>
    <t>1. Go to Registration page and check</t>
  </si>
  <si>
    <t>Passed</t>
  </si>
  <si>
    <t>TC003</t>
  </si>
  <si>
    <t>Clicking "create button" keeping all the fields blank</t>
  </si>
  <si>
    <t>Proper error message should appear on every field</t>
  </si>
  <si>
    <t>Message is not appering for every field</t>
  </si>
  <si>
    <t>1. Go to registration page
2.Click on register button</t>
  </si>
  <si>
    <t>TC004</t>
  </si>
  <si>
    <t>Phone field with empty input</t>
  </si>
  <si>
    <t>An error message should appear under phone field</t>
  </si>
  <si>
    <t>As expected</t>
  </si>
  <si>
    <t>1.Go to registration page
2. Keep Phone field blank</t>
  </si>
  <si>
    <t>TC005</t>
  </si>
  <si>
    <t>Phone field with alphabets</t>
  </si>
  <si>
    <t>AWSDFGVA</t>
  </si>
  <si>
    <t>1.Go to registration page
2. Give Alphabate -dsasgdh in phone field</t>
  </si>
  <si>
    <t>TC006</t>
  </si>
  <si>
    <t>Phone field with special characters</t>
  </si>
  <si>
    <t>@#!</t>
  </si>
  <si>
    <t>1. Go to registration page
2. Give value in phone field- @#!</t>
  </si>
  <si>
    <t>TC007</t>
  </si>
  <si>
    <t>Phone field with alpha-numeric input</t>
  </si>
  <si>
    <t>Ab4576</t>
  </si>
  <si>
    <t>1. Go to registration page
2. Give value in phone field- Ab576</t>
  </si>
  <si>
    <t>TC008</t>
  </si>
  <si>
    <t>Phone number field with invalid country code</t>
  </si>
  <si>
    <t>1. Go to registration page
2. Give value in phone field-  +5588</t>
  </si>
  <si>
    <t>TC009</t>
  </si>
  <si>
    <t>Phone number field with 10 digits</t>
  </si>
  <si>
    <t>Toast message text is not valid</t>
  </si>
  <si>
    <t>15523223</t>
  </si>
  <si>
    <t>1. Go to registration page
2. Give value in phone field- 15523223</t>
  </si>
  <si>
    <t>TC010</t>
  </si>
  <si>
    <t>Phone number field with space in between valid input</t>
  </si>
  <si>
    <t>65423 767432</t>
  </si>
  <si>
    <t>1. Go to registration page
2. Give value in phone field- 65423767432</t>
  </si>
  <si>
    <t>TC011</t>
  </si>
  <si>
    <t>Phone field with already existed phone number</t>
  </si>
  <si>
    <t>01948301376</t>
  </si>
  <si>
    <t>1. Go to registration page
2. Give value in phone field- 01948301376</t>
  </si>
  <si>
    <t>TC012</t>
  </si>
  <si>
    <t>Clicking country code dropdown button</t>
  </si>
  <si>
    <t>Should show the list of country code available</t>
  </si>
  <si>
    <t>1. Go to registration page
2. Click on country code drop down</t>
  </si>
  <si>
    <t>TC013</t>
  </si>
  <si>
    <t>Email field with empty input</t>
  </si>
  <si>
    <t>An error message should appear under email  field</t>
  </si>
  <si>
    <t>1. Go to registration page
2. Keep email field blank</t>
  </si>
  <si>
    <t>TC014</t>
  </si>
  <si>
    <t>Email field with numbers</t>
  </si>
  <si>
    <t>12312</t>
  </si>
  <si>
    <t>1. Go to registration page
2. Give digit in email field</t>
  </si>
  <si>
    <t>TC015</t>
  </si>
  <si>
    <t>Email field with only alphabets</t>
  </si>
  <si>
    <t>ytfdshgvfh</t>
  </si>
  <si>
    <t>1. Go to registration page
2. Give alphabate in email field</t>
  </si>
  <si>
    <t>TC016</t>
  </si>
  <si>
    <t>Email field with valid format</t>
  </si>
  <si>
    <t>Should accept the email format</t>
  </si>
  <si>
    <t>shawannaislam@gmail.com</t>
  </si>
  <si>
    <t>1. Go to registration page
2. Give shawannaislam@gmail.com in email field</t>
  </si>
  <si>
    <t>TC017</t>
  </si>
  <si>
    <t>Email field with already existed mail id</t>
  </si>
  <si>
    <t>An error message should appear under email field</t>
  </si>
  <si>
    <t>No error came</t>
  </si>
  <si>
    <t>1. Go to registration page
2. Give existed mail in email field</t>
  </si>
  <si>
    <t>TC018</t>
  </si>
  <si>
    <t>Password field empty</t>
  </si>
  <si>
    <t>1. Go to registration page
2. Leave the password field empty</t>
  </si>
  <si>
    <t>TC019</t>
  </si>
  <si>
    <t>Password field with alphabets</t>
  </si>
  <si>
    <t>It should accept</t>
  </si>
  <si>
    <t>rtdfsgqwhmsnzd</t>
  </si>
  <si>
    <t>1. Go to registration page
2. Give alphabate in Password field</t>
  </si>
  <si>
    <t>TC020</t>
  </si>
  <si>
    <t>Password field with special characters</t>
  </si>
  <si>
    <t>@!^</t>
  </si>
  <si>
    <t>1. Go to registration page
2. Give special charcters - ##</t>
  </si>
  <si>
    <t>TC021</t>
  </si>
  <si>
    <t>Password field with numbers</t>
  </si>
  <si>
    <t>987654321</t>
  </si>
  <si>
    <t>1. Go to registration page
2. Give 987654321 in password field</t>
  </si>
  <si>
    <t>TC022</t>
  </si>
  <si>
    <t>Password field with lower and upper case alphabets</t>
  </si>
  <si>
    <t>abcdEFGH</t>
  </si>
  <si>
    <t>1. Go to registration page
2. Give abcdEfgH in Password field</t>
  </si>
  <si>
    <t>TC023</t>
  </si>
  <si>
    <t>Password field with space inputs</t>
  </si>
  <si>
    <t xml:space="preserve">  hhh  hg</t>
  </si>
  <si>
    <t>1. Go to registration page
2. Give hhh hg in password field</t>
  </si>
  <si>
    <t>TC024</t>
  </si>
  <si>
    <t>Verifying password field is masked</t>
  </si>
  <si>
    <t>Written password should be masked</t>
  </si>
  <si>
    <t>gyfrd667</t>
  </si>
  <si>
    <t>1. Go to registration page
2. Check it is masked or not</t>
  </si>
  <si>
    <t>TC025</t>
  </si>
  <si>
    <t>Clicking pick icon on password field</t>
  </si>
  <si>
    <t>Written password should be visible</t>
  </si>
  <si>
    <t>No pick icon available</t>
  </si>
  <si>
    <t>1. Go to registration page
2. Check and click pick icon</t>
  </si>
  <si>
    <t>TC026</t>
  </si>
  <si>
    <t>Password field with wrong length input</t>
  </si>
  <si>
    <t>An error message should appear telling minimum length of password</t>
  </si>
  <si>
    <t>abcdefg65fhgcccccccccccccccccccccccbbbbbbbbbkkkk</t>
  </si>
  <si>
    <t>1. Go to registration page
2. Give long password</t>
  </si>
  <si>
    <t>TC027</t>
  </si>
  <si>
    <t>Password field with easy guesing input</t>
  </si>
  <si>
    <t>abcdefg</t>
  </si>
  <si>
    <t>1. Go to registration page
2. Give easy password</t>
  </si>
  <si>
    <t>TC028</t>
  </si>
  <si>
    <t>Passworld field with medium strong input</t>
  </si>
  <si>
    <t>It should acceppt it</t>
  </si>
  <si>
    <t>gads55</t>
  </si>
  <si>
    <t>1. Go to registration page
2. Give medium strong password</t>
  </si>
  <si>
    <t>TC029</t>
  </si>
  <si>
    <t>If "I agree.." checkbox is by default checked</t>
  </si>
  <si>
    <t>Checkbox should not be by default checked</t>
  </si>
  <si>
    <t xml:space="preserve">1. Go to registration page
2. Check the checkbox </t>
  </si>
  <si>
    <t>TC030</t>
  </si>
  <si>
    <t>Click on register button with all valid data</t>
  </si>
  <si>
    <t>Should come a successful toast message</t>
  </si>
  <si>
    <t>No message came</t>
  </si>
  <si>
    <t>1. Go to registration page
2. Give all valid data</t>
  </si>
  <si>
    <t>Test Case Report</t>
  </si>
  <si>
    <t xml:space="preserve">Project Name  - </t>
  </si>
  <si>
    <t>Sajgoj.com</t>
  </si>
  <si>
    <t xml:space="preserve">Module Name  - </t>
  </si>
  <si>
    <t>Test Case Version</t>
  </si>
  <si>
    <t>- One</t>
  </si>
  <si>
    <t>Written By</t>
  </si>
  <si>
    <t>Shawanna Islam</t>
  </si>
  <si>
    <t>Executed By</t>
  </si>
  <si>
    <t>Testing Environment :</t>
  </si>
  <si>
    <t>TEST EXECUTION REPORT</t>
  </si>
  <si>
    <t>Out Of Scope</t>
  </si>
  <si>
    <t>Total TC</t>
  </si>
  <si>
    <t xml:space="preserve">Grand Total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</si>
</sst>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Calibri"/>
      <scheme val="minor"/>
    </font>
    <font>
      <b/>
      <sz val="11.0"/>
      <color theme="1"/>
      <name val="Calibri"/>
    </font>
    <font/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u/>
      <sz val="11.0"/>
      <color rgb="FF000000"/>
      <name val="Calibri"/>
    </font>
    <font>
      <b/>
      <sz val="11.0"/>
      <color rgb="FFFFFFFF"/>
      <name val="Calibri"/>
    </font>
    <font>
      <sz val="10.0"/>
      <color theme="10"/>
      <name val="Calibri"/>
    </font>
    <font>
      <sz val="10.0"/>
      <color rgb="FF0000FF"/>
      <name val="Calibri"/>
    </font>
    <font>
      <sz val="11.0"/>
      <color rgb="FF0A0A0A"/>
      <name val="Calibri"/>
    </font>
    <font>
      <sz val="10.0"/>
      <color rgb="FF000000"/>
      <name val="Calibri"/>
    </font>
    <font>
      <u/>
      <sz val="10.0"/>
      <color theme="10"/>
      <name val="Calibri"/>
    </font>
    <font>
      <b/>
      <sz val="24.0"/>
      <color rgb="FF000000"/>
      <name val="Calibri"/>
    </font>
    <font>
      <sz val="10.0"/>
      <color theme="1"/>
      <name val="Arial"/>
    </font>
    <font>
      <b/>
      <u/>
      <sz val="11.0"/>
      <color rgb="FF0000FF"/>
      <name val="Calibri"/>
    </font>
    <font>
      <b/>
      <sz val="10.0"/>
      <color theme="1"/>
      <name val="Arial"/>
    </font>
    <font>
      <b/>
      <sz val="12.0"/>
      <color rgb="FF222222"/>
      <name val="Arial"/>
    </font>
    <font>
      <sz val="10.0"/>
      <color rgb="FF000000"/>
      <name val="Arial"/>
    </font>
    <font>
      <sz val="10.0"/>
      <color rgb="FF222222"/>
      <name val="Arial"/>
    </font>
    <font>
      <b/>
      <sz val="10.0"/>
      <color rgb="FF000000"/>
      <name val="Arial"/>
    </font>
    <font>
      <b/>
      <sz val="14.0"/>
      <color theme="1"/>
      <name val="Comfortaa"/>
    </font>
    <font>
      <b/>
      <sz val="12.0"/>
      <color theme="1"/>
      <name val="Calibri"/>
    </font>
    <font>
      <b/>
      <sz val="14.0"/>
      <color theme="1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B6DDE8"/>
        <bgColor rgb="FFB6DDE8"/>
      </patternFill>
    </fill>
    <fill>
      <patternFill patternType="solid">
        <fgColor rgb="FF93C47D"/>
        <bgColor rgb="FF93C47D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F2DBDB"/>
        <bgColor rgb="FFF2DBDB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</fills>
  <borders count="4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</border>
    <border>
      <right/>
      <top/>
    </border>
    <border>
      <left/>
    </border>
    <border>
      <right/>
    </border>
    <border>
      <left/>
      <bottom/>
    </border>
    <border>
      <right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shrinkToFit="0" wrapText="1"/>
    </xf>
    <xf borderId="3" fillId="3" fontId="4" numFmtId="0" xfId="0" applyAlignment="1" applyBorder="1" applyFill="1" applyFont="1">
      <alignment horizontal="center" readingOrder="0" vertical="center"/>
    </xf>
    <xf borderId="4" fillId="0" fontId="2" numFmtId="0" xfId="0" applyBorder="1" applyFont="1"/>
    <xf borderId="0" fillId="0" fontId="3" numFmtId="0" xfId="0" applyFont="1"/>
    <xf borderId="5" fillId="4" fontId="4" numFmtId="0" xfId="0" applyAlignment="1" applyBorder="1" applyFill="1" applyFont="1">
      <alignment horizontal="center" shrinkToFit="0" vertical="center" wrapText="1"/>
    </xf>
    <xf borderId="6" fillId="5" fontId="5" numFmtId="0" xfId="0" applyAlignment="1" applyBorder="1" applyFill="1" applyFont="1">
      <alignment horizontal="center" shrinkToFit="0" wrapText="1"/>
    </xf>
    <xf borderId="7" fillId="6" fontId="6" numFmtId="0" xfId="0" applyAlignment="1" applyBorder="1" applyFill="1" applyFont="1">
      <alignment horizontal="left" readingOrder="0" shrinkToFit="0" vertical="top" wrapText="1"/>
    </xf>
    <xf borderId="8" fillId="0" fontId="2" numFmtId="0" xfId="0" applyBorder="1" applyFont="1"/>
    <xf borderId="5" fillId="7" fontId="7" numFmtId="0" xfId="0" applyAlignment="1" applyBorder="1" applyFill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5" fillId="8" fontId="1" numFmtId="0" xfId="0" applyAlignment="1" applyBorder="1" applyFill="1" applyFont="1">
      <alignment horizontal="center" shrinkToFit="0" vertical="center" wrapText="1"/>
    </xf>
    <xf borderId="11" fillId="0" fontId="2" numFmtId="0" xfId="0" applyBorder="1" applyFont="1"/>
    <xf borderId="12" fillId="0" fontId="2" numFmtId="0" xfId="0" applyBorder="1" applyFont="1"/>
    <xf borderId="5" fillId="9" fontId="1" numFmtId="0" xfId="0" applyAlignment="1" applyBorder="1" applyFill="1" applyFont="1">
      <alignment horizontal="center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14" fillId="5" fontId="1" numFmtId="0" xfId="0" applyAlignment="1" applyBorder="1" applyFont="1">
      <alignment horizontal="center" shrinkToFit="0" wrapText="1"/>
    </xf>
    <xf borderId="15" fillId="10" fontId="1" numFmtId="0" xfId="0" applyAlignment="1" applyBorder="1" applyFill="1" applyFont="1">
      <alignment horizontal="center" vertical="top"/>
    </xf>
    <xf borderId="15" fillId="10" fontId="1" numFmtId="0" xfId="0" applyAlignment="1" applyBorder="1" applyFont="1">
      <alignment horizontal="center" shrinkToFit="0" vertical="top" wrapText="1"/>
    </xf>
    <xf borderId="15" fillId="0" fontId="3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horizontal="center" readingOrder="0" shrinkToFit="0" vertical="top" wrapText="1"/>
    </xf>
    <xf borderId="15" fillId="0" fontId="3" numFmtId="0" xfId="0" applyAlignment="1" applyBorder="1" applyFont="1">
      <alignment horizontal="center" readingOrder="0" shrinkToFit="0" vertical="top" wrapText="1"/>
    </xf>
    <xf borderId="15" fillId="0" fontId="3" numFmtId="49" xfId="0" applyAlignment="1" applyBorder="1" applyFont="1" applyNumberFormat="1">
      <alignment horizontal="center" readingOrder="0" shrinkToFit="0" vertical="top" wrapText="1"/>
    </xf>
    <xf borderId="15" fillId="0" fontId="3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readingOrder="0" vertical="center"/>
    </xf>
    <xf borderId="15" fillId="0" fontId="5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7" fillId="0" fontId="2" numFmtId="0" xfId="0" applyBorder="1" applyFont="1"/>
    <xf borderId="15" fillId="0" fontId="3" numFmtId="0" xfId="0" applyAlignment="1" applyBorder="1" applyFont="1">
      <alignment horizontal="center" shrinkToFit="0" vertical="top" wrapText="1"/>
    </xf>
    <xf borderId="15" fillId="0" fontId="3" numFmtId="49" xfId="0" applyAlignment="1" applyBorder="1" applyFont="1" applyNumberFormat="1">
      <alignment horizontal="center" shrinkToFit="0" vertical="top" wrapText="1"/>
    </xf>
    <xf borderId="15" fillId="0" fontId="5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center" shrinkToFit="0" vertical="center" wrapText="1"/>
    </xf>
    <xf borderId="15" fillId="0" fontId="9" numFmtId="49" xfId="0" applyAlignment="1" applyBorder="1" applyFont="1" applyNumberFormat="1">
      <alignment horizontal="center" readingOrder="0" shrinkToFit="0" vertical="top" wrapText="1"/>
    </xf>
    <xf borderId="15" fillId="0" fontId="8" numFmtId="49" xfId="0" applyAlignment="1" applyBorder="1" applyFont="1" applyNumberFormat="1">
      <alignment horizontal="center" shrinkToFit="0" vertical="top" wrapText="1"/>
    </xf>
    <xf borderId="0" fillId="11" fontId="3" numFmtId="0" xfId="0" applyAlignment="1" applyFill="1" applyFont="1">
      <alignment horizontal="center" readingOrder="0"/>
    </xf>
    <xf borderId="15" fillId="0" fontId="3" numFmtId="49" xfId="0" applyAlignment="1" applyBorder="1" applyFont="1" applyNumberFormat="1">
      <alignment horizontal="center" vertical="top"/>
    </xf>
    <xf borderId="15" fillId="0" fontId="3" numFmtId="0" xfId="0" applyAlignment="1" applyBorder="1" applyFont="1">
      <alignment shrinkToFit="0" vertical="center" wrapText="1"/>
    </xf>
    <xf borderId="15" fillId="0" fontId="3" numFmtId="0" xfId="0" applyAlignment="1" applyBorder="1" applyFont="1">
      <alignment horizontal="left" shrinkToFit="0" vertical="top" wrapText="1"/>
    </xf>
    <xf borderId="15" fillId="0" fontId="3" numFmtId="49" xfId="0" applyAlignment="1" applyBorder="1" applyFont="1" applyNumberFormat="1">
      <alignment horizontal="left" shrinkToFit="0" vertical="top" wrapText="1"/>
    </xf>
    <xf borderId="15" fillId="0" fontId="5" numFmtId="0" xfId="0" applyAlignment="1" applyBorder="1" applyFont="1">
      <alignment vertical="center"/>
    </xf>
    <xf borderId="18" fillId="11" fontId="10" numFmtId="0" xfId="0" applyBorder="1" applyFont="1"/>
    <xf borderId="15" fillId="0" fontId="8" numFmtId="49" xfId="0" applyAlignment="1" applyBorder="1" applyFont="1" applyNumberFormat="1">
      <alignment horizontal="left" shrinkToFit="0" vertical="top" wrapText="1"/>
    </xf>
    <xf borderId="0" fillId="0" fontId="11" numFmtId="0" xfId="0" applyFont="1"/>
    <xf borderId="15" fillId="0" fontId="5" numFmtId="0" xfId="0" applyAlignment="1" applyBorder="1" applyFont="1">
      <alignment horizontal="left" vertical="top"/>
    </xf>
    <xf borderId="19" fillId="0" fontId="2" numFmtId="0" xfId="0" applyBorder="1" applyFont="1"/>
    <xf borderId="16" fillId="0" fontId="3" numFmtId="0" xfId="0" applyAlignment="1" applyBorder="1" applyFont="1">
      <alignment shrinkToFit="0" vertical="center" wrapText="1"/>
    </xf>
    <xf borderId="16" fillId="0" fontId="3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vertical="center"/>
    </xf>
    <xf borderId="15" fillId="0" fontId="3" numFmtId="49" xfId="0" applyAlignment="1" applyBorder="1" applyFont="1" applyNumberFormat="1">
      <alignment horizontal="left" vertical="top"/>
    </xf>
    <xf borderId="15" fillId="0" fontId="3" numFmtId="0" xfId="0" applyAlignment="1" applyBorder="1" applyFont="1">
      <alignment horizontal="left" vertical="top"/>
    </xf>
    <xf borderId="15" fillId="0" fontId="5" numFmtId="0" xfId="0" applyBorder="1" applyFont="1"/>
    <xf borderId="15" fillId="0" fontId="8" numFmtId="0" xfId="0" applyAlignment="1" applyBorder="1" applyFont="1">
      <alignment shrinkToFit="0" vertical="center" wrapText="1"/>
    </xf>
    <xf borderId="16" fillId="0" fontId="5" numFmtId="0" xfId="0" applyAlignment="1" applyBorder="1" applyFont="1">
      <alignment vertical="top"/>
    </xf>
    <xf borderId="15" fillId="0" fontId="12" numFmtId="49" xfId="0" applyAlignment="1" applyBorder="1" applyFont="1" applyNumberFormat="1">
      <alignment horizontal="left" shrinkToFit="0" vertical="top" wrapText="1"/>
    </xf>
    <xf borderId="15" fillId="0" fontId="5" numFmtId="0" xfId="0" applyAlignment="1" applyBorder="1" applyFont="1">
      <alignment horizontal="left"/>
    </xf>
    <xf borderId="15" fillId="0" fontId="5" numFmtId="0" xfId="0" applyAlignment="1" applyBorder="1" applyFont="1">
      <alignment shrinkToFit="0" vertical="top" wrapText="1"/>
    </xf>
    <xf borderId="15" fillId="0" fontId="5" numFmtId="0" xfId="0" applyAlignment="1" applyBorder="1" applyFont="1">
      <alignment shrinkToFit="0" vertical="center" wrapText="1"/>
    </xf>
    <xf borderId="15" fillId="0" fontId="5" numFmtId="0" xfId="0" applyAlignment="1" applyBorder="1" applyFont="1">
      <alignment horizontal="left" vertical="center"/>
    </xf>
    <xf borderId="15" fillId="11" fontId="3" numFmtId="0" xfId="0" applyAlignment="1" applyBorder="1" applyFont="1">
      <alignment horizontal="left" vertical="center"/>
    </xf>
    <xf borderId="15" fillId="0" fontId="5" numFmtId="0" xfId="0" applyAlignment="1" applyBorder="1" applyFont="1">
      <alignment shrinkToFit="0" wrapText="1"/>
    </xf>
    <xf borderId="16" fillId="0" fontId="5" numFmtId="0" xfId="0" applyAlignment="1" applyBorder="1" applyFont="1">
      <alignment vertical="center"/>
    </xf>
    <xf borderId="16" fillId="0" fontId="5" numFmtId="0" xfId="0" applyAlignment="1" applyBorder="1" applyFont="1">
      <alignment horizontal="left" shrinkToFit="0" vertical="center" wrapText="1"/>
    </xf>
    <xf borderId="15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shrinkToFit="0" vertical="top" wrapText="1"/>
    </xf>
    <xf borderId="1" fillId="0" fontId="5" numFmtId="0" xfId="0" applyAlignment="1" applyBorder="1" applyFont="1">
      <alignment shrinkToFit="0" wrapText="1"/>
    </xf>
    <xf borderId="2" fillId="0" fontId="5" numFmtId="0" xfId="0" applyBorder="1" applyFont="1"/>
    <xf borderId="20" fillId="11" fontId="3" numFmtId="0" xfId="0" applyAlignment="1" applyBorder="1" applyFont="1">
      <alignment shrinkToFit="0" wrapText="1"/>
    </xf>
    <xf borderId="15" fillId="11" fontId="3" numFmtId="0" xfId="0" applyAlignment="1" applyBorder="1" applyFont="1">
      <alignment shrinkToFit="0" vertical="center" wrapText="1"/>
    </xf>
    <xf borderId="15" fillId="11" fontId="3" numFmtId="0" xfId="0" applyAlignment="1" applyBorder="1" applyFont="1">
      <alignment horizontal="left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6" fillId="0" fontId="5" numFmtId="0" xfId="0" applyAlignment="1" applyBorder="1" applyFont="1">
      <alignment horizontal="left" vertical="center"/>
    </xf>
    <xf borderId="21" fillId="11" fontId="3" numFmtId="0" xfId="0" applyAlignment="1" applyBorder="1" applyFont="1">
      <alignment shrinkToFit="0" vertical="center" wrapText="1"/>
    </xf>
    <xf borderId="19" fillId="0" fontId="5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horizontal="left" vertical="center"/>
    </xf>
    <xf borderId="22" fillId="12" fontId="5" numFmtId="0" xfId="0" applyBorder="1" applyFill="1" applyFont="1"/>
    <xf borderId="19" fillId="0" fontId="5" numFmtId="0" xfId="0" applyAlignment="1" applyBorder="1" applyFont="1">
      <alignment horizontal="left" shrinkToFit="0" vertical="center" wrapText="1"/>
    </xf>
    <xf borderId="17" fillId="0" fontId="5" numFmtId="0" xfId="0" applyAlignment="1" applyBorder="1" applyFont="1">
      <alignment shrinkToFit="0" vertical="center" wrapText="1"/>
    </xf>
    <xf borderId="17" fillId="0" fontId="5" numFmtId="0" xfId="0" applyAlignment="1" applyBorder="1" applyFont="1">
      <alignment vertical="center"/>
    </xf>
    <xf borderId="19" fillId="0" fontId="5" numFmtId="0" xfId="0" applyAlignment="1" applyBorder="1" applyFont="1">
      <alignment shrinkToFit="0" vertical="center" wrapText="1"/>
    </xf>
    <xf borderId="19" fillId="0" fontId="5" numFmtId="0" xfId="0" applyAlignment="1" applyBorder="1" applyFont="1">
      <alignment vertical="center"/>
    </xf>
    <xf borderId="16" fillId="11" fontId="3" numFmtId="0" xfId="0" applyAlignment="1" applyBorder="1" applyFont="1">
      <alignment horizontal="center" shrinkToFit="0" vertical="center" wrapText="1"/>
    </xf>
    <xf borderId="21" fillId="12" fontId="5" numFmtId="0" xfId="0" applyAlignment="1" applyBorder="1" applyFont="1">
      <alignment shrinkToFit="0" vertical="center" wrapText="1"/>
    </xf>
    <xf borderId="21" fillId="12" fontId="5" numFmtId="0" xfId="0" applyAlignment="1" applyBorder="1" applyFont="1">
      <alignment vertical="center"/>
    </xf>
    <xf borderId="16" fillId="0" fontId="5" numFmtId="0" xfId="0" applyAlignment="1" applyBorder="1" applyFont="1">
      <alignment shrinkToFit="0" vertical="center" wrapText="1"/>
    </xf>
    <xf borderId="19" fillId="0" fontId="5" numFmtId="0" xfId="0" applyAlignment="1" applyBorder="1" applyFont="1">
      <alignment shrinkToFit="0" wrapText="1"/>
    </xf>
    <xf borderId="0" fillId="0" fontId="5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23" fillId="13" fontId="13" numFmtId="0" xfId="0" applyAlignment="1" applyBorder="1" applyFill="1" applyFont="1">
      <alignment horizontal="center"/>
    </xf>
    <xf borderId="24" fillId="0" fontId="2" numFmtId="0" xfId="0" applyBorder="1" applyFont="1"/>
    <xf borderId="25" fillId="0" fontId="2" numFmtId="0" xfId="0" applyBorder="1" applyFont="1"/>
    <xf borderId="0" fillId="0" fontId="14" numFmtId="0" xfId="0" applyFont="1"/>
    <xf borderId="26" fillId="14" fontId="1" numFmtId="0" xfId="0" applyAlignment="1" applyBorder="1" applyFill="1" applyFont="1">
      <alignment horizontal="right"/>
    </xf>
    <xf borderId="27" fillId="15" fontId="15" numFmtId="0" xfId="0" applyAlignment="1" applyBorder="1" applyFill="1" applyFont="1">
      <alignment horizontal="left" readingOrder="0" shrinkToFit="0" vertical="center" wrapText="1"/>
    </xf>
    <xf borderId="28" fillId="0" fontId="2" numFmtId="0" xfId="0" applyBorder="1" applyFont="1"/>
    <xf borderId="29" fillId="0" fontId="2" numFmtId="0" xfId="0" applyBorder="1" applyFont="1"/>
    <xf borderId="30" fillId="14" fontId="1" numFmtId="0" xfId="0" applyAlignment="1" applyBorder="1" applyFont="1">
      <alignment horizontal="right"/>
    </xf>
    <xf borderId="27" fillId="15" fontId="1" numFmtId="0" xfId="0" applyAlignment="1" applyBorder="1" applyFont="1">
      <alignment horizontal="left" readingOrder="0" shrinkToFit="0" vertical="center" wrapText="1"/>
    </xf>
    <xf borderId="0" fillId="0" fontId="16" numFmtId="0" xfId="0" applyFont="1"/>
    <xf borderId="0" fillId="0" fontId="17" numFmtId="0" xfId="0" applyFont="1"/>
    <xf borderId="0" fillId="0" fontId="14" numFmtId="0" xfId="0" applyAlignment="1" applyFont="1">
      <alignment horizontal="center"/>
    </xf>
    <xf borderId="0" fillId="0" fontId="18" numFmtId="0" xfId="0" applyFont="1"/>
    <xf borderId="0" fillId="11" fontId="19" numFmtId="0" xfId="0" applyFont="1"/>
    <xf borderId="0" fillId="0" fontId="20" numFmtId="0" xfId="0" applyFont="1"/>
    <xf borderId="2" fillId="0" fontId="20" numFmtId="0" xfId="0" applyBorder="1" applyFont="1"/>
    <xf borderId="15" fillId="0" fontId="20" numFmtId="0" xfId="0" applyBorder="1" applyFont="1"/>
    <xf borderId="31" fillId="13" fontId="21" numFmtId="0" xfId="0" applyAlignment="1" applyBorder="1" applyFont="1">
      <alignment horizontal="center" readingOrder="0" shrinkToFit="0" vertical="center" wrapText="1"/>
    </xf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26" fillId="16" fontId="22" numFmtId="0" xfId="0" applyAlignment="1" applyBorder="1" applyFill="1" applyFont="1">
      <alignment horizontal="center" shrinkToFit="0" vertical="top" wrapText="1"/>
    </xf>
    <xf borderId="6" fillId="16" fontId="22" numFmtId="0" xfId="0" applyAlignment="1" applyBorder="1" applyFont="1">
      <alignment horizontal="center" shrinkToFit="0" vertical="top" wrapText="1"/>
    </xf>
    <xf borderId="37" fillId="16" fontId="22" numFmtId="0" xfId="0" applyAlignment="1" applyBorder="1" applyFont="1">
      <alignment horizontal="center" shrinkToFit="0" vertical="top" wrapText="1"/>
    </xf>
    <xf borderId="0" fillId="0" fontId="18" numFmtId="0" xfId="0" applyAlignment="1" applyFont="1">
      <alignment vertical="center"/>
    </xf>
    <xf borderId="26" fillId="17" fontId="5" numFmtId="0" xfId="0" applyAlignment="1" applyBorder="1" applyFill="1" applyFont="1">
      <alignment vertical="center"/>
    </xf>
    <xf borderId="6" fillId="4" fontId="5" numFmtId="0" xfId="0" applyAlignment="1" applyBorder="1" applyFont="1">
      <alignment horizontal="center" vertical="center"/>
    </xf>
    <xf borderId="6" fillId="7" fontId="5" numFmtId="0" xfId="0" applyAlignment="1" applyBorder="1" applyFont="1">
      <alignment horizontal="center" vertical="center"/>
    </xf>
    <xf borderId="6" fillId="6" fontId="5" numFmtId="0" xfId="0" applyAlignment="1" applyBorder="1" applyFont="1">
      <alignment horizontal="center" vertical="center"/>
    </xf>
    <xf borderId="6" fillId="18" fontId="5" numFmtId="0" xfId="0" applyAlignment="1" applyBorder="1" applyFill="1" applyFont="1">
      <alignment horizontal="center" vertical="center"/>
    </xf>
    <xf borderId="37" fillId="19" fontId="3" numFmtId="0" xfId="0" applyAlignment="1" applyBorder="1" applyFill="1" applyFont="1">
      <alignment horizontal="center" vertical="center"/>
    </xf>
    <xf borderId="0" fillId="0" fontId="17" numFmtId="0" xfId="0" applyAlignment="1" applyFont="1">
      <alignment vertical="center"/>
    </xf>
    <xf borderId="30" fillId="20" fontId="23" numFmtId="0" xfId="0" applyAlignment="1" applyBorder="1" applyFill="1" applyFont="1">
      <alignment horizontal="center"/>
    </xf>
    <xf borderId="38" fillId="20" fontId="23" numFmtId="0" xfId="0" applyAlignment="1" applyBorder="1" applyFont="1">
      <alignment horizontal="center"/>
    </xf>
    <xf borderId="38" fillId="20" fontId="23" numFmtId="0" xfId="0" applyAlignment="1" applyBorder="1" applyFont="1">
      <alignment horizontal="center" shrinkToFit="0" wrapText="1"/>
    </xf>
    <xf borderId="39" fillId="20" fontId="23" numFmtId="0" xfId="0" applyAlignment="1" applyBorder="1" applyFont="1">
      <alignment horizontal="center"/>
    </xf>
    <xf borderId="0" fillId="0" fontId="14" numFmtId="0" xfId="0" applyAlignment="1" applyFont="1">
      <alignment horizontal="right"/>
    </xf>
    <xf borderId="0" fillId="0" fontId="14" numFmtId="0" xfId="0" applyAlignment="1" applyFont="1">
      <alignment vertical="top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hop.shajgoj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ajgoj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7.57"/>
    <col customWidth="1" min="2" max="2" width="13.86"/>
    <col customWidth="1" min="3" max="3" width="12.14"/>
    <col customWidth="1" min="4" max="4" width="43.71"/>
    <col customWidth="1" min="5" max="5" width="48.29"/>
    <col customWidth="1" min="6" max="6" width="23.71"/>
    <col customWidth="1" min="7" max="7" width="16.71"/>
    <col customWidth="1" min="8" max="8" width="21.14"/>
    <col customWidth="1" min="9" max="9" width="17.57"/>
    <col customWidth="1" min="10" max="10" width="19.29"/>
    <col customWidth="1" min="11" max="11" width="95.71"/>
    <col customWidth="1" min="12" max="12" width="67.71"/>
    <col customWidth="1" min="13" max="27" width="12.71"/>
  </cols>
  <sheetData>
    <row r="1" ht="15.75" customHeight="1">
      <c r="A1" s="1" t="s">
        <v>0</v>
      </c>
      <c r="B1" s="2"/>
      <c r="C1" s="3"/>
      <c r="D1" s="4"/>
      <c r="E1" s="5" t="s">
        <v>1</v>
      </c>
      <c r="F1" s="6"/>
      <c r="G1" s="3"/>
      <c r="H1" s="3"/>
      <c r="I1" s="4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75" customHeight="1">
      <c r="A2" s="8" t="s">
        <v>2</v>
      </c>
      <c r="B2" s="9">
        <f>COUNTIF(J8:J497, "Passed")</f>
        <v>25</v>
      </c>
      <c r="C2" s="3"/>
      <c r="D2" s="4"/>
      <c r="E2" s="10" t="s">
        <v>3</v>
      </c>
      <c r="F2" s="11"/>
      <c r="G2" s="3"/>
      <c r="H2" s="3"/>
      <c r="I2" s="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12" t="s">
        <v>4</v>
      </c>
      <c r="B3" s="9">
        <f>COUNTIF(J8:J497, "Failed")</f>
        <v>5</v>
      </c>
      <c r="C3" s="3"/>
      <c r="D3" s="4"/>
      <c r="E3" s="13"/>
      <c r="F3" s="14"/>
      <c r="G3" s="3"/>
      <c r="H3" s="3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15" t="s">
        <v>5</v>
      </c>
      <c r="B4" s="9">
        <f>COUNTIF(J7:J497, "Not Executed")</f>
        <v>0</v>
      </c>
      <c r="C4" s="3"/>
      <c r="D4" s="4"/>
      <c r="E4" s="16"/>
      <c r="F4" s="17"/>
      <c r="G4" s="3"/>
      <c r="H4" s="3"/>
      <c r="I4" s="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18" t="s">
        <v>6</v>
      </c>
      <c r="B5" s="9">
        <f>COUNTIF(J7:J497, "Out of Scope")</f>
        <v>0</v>
      </c>
      <c r="C5" s="3"/>
      <c r="D5" s="4"/>
      <c r="E5" s="3"/>
      <c r="F5" s="3"/>
      <c r="G5" s="3"/>
      <c r="H5" s="3"/>
      <c r="I5" s="4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19" t="s">
        <v>7</v>
      </c>
      <c r="B6" s="20">
        <f>SUM(B2:B5)</f>
        <v>30</v>
      </c>
      <c r="C6" s="3"/>
      <c r="D6" s="4"/>
      <c r="E6" s="3"/>
      <c r="F6" s="3"/>
      <c r="G6" s="3"/>
      <c r="H6" s="3"/>
      <c r="I6" s="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26.25" customHeight="1">
      <c r="A7" s="21" t="s">
        <v>8</v>
      </c>
      <c r="B7" s="21" t="s">
        <v>9</v>
      </c>
      <c r="C7" s="21" t="s">
        <v>10</v>
      </c>
      <c r="D7" s="21" t="s">
        <v>11</v>
      </c>
      <c r="E7" s="22" t="s">
        <v>12</v>
      </c>
      <c r="F7" s="22" t="s">
        <v>13</v>
      </c>
      <c r="G7" s="22" t="s">
        <v>14</v>
      </c>
      <c r="H7" s="22" t="s">
        <v>15</v>
      </c>
      <c r="I7" s="22" t="s">
        <v>16</v>
      </c>
      <c r="J7" s="21" t="s">
        <v>17</v>
      </c>
      <c r="K7" s="21" t="s">
        <v>18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48.75" customHeight="1">
      <c r="A8" s="23" t="s">
        <v>19</v>
      </c>
      <c r="B8" s="24" t="s">
        <v>20</v>
      </c>
      <c r="C8" s="24" t="s">
        <v>21</v>
      </c>
      <c r="D8" s="25" t="s">
        <v>22</v>
      </c>
      <c r="E8" s="25" t="s">
        <v>23</v>
      </c>
      <c r="F8" s="25" t="s">
        <v>24</v>
      </c>
      <c r="G8" s="26" t="s">
        <v>25</v>
      </c>
      <c r="H8" s="25" t="s">
        <v>26</v>
      </c>
      <c r="I8" s="27"/>
      <c r="J8" s="28" t="s">
        <v>27</v>
      </c>
      <c r="K8" s="2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ht="14.25" customHeight="1">
      <c r="A9" s="27"/>
      <c r="B9" s="31"/>
      <c r="C9" s="31"/>
      <c r="D9" s="32"/>
      <c r="E9" s="32"/>
      <c r="F9" s="32"/>
      <c r="G9" s="33"/>
      <c r="H9" s="32"/>
      <c r="I9" s="27"/>
      <c r="J9" s="34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ht="30.75" customHeight="1">
      <c r="A10" s="23" t="s">
        <v>28</v>
      </c>
      <c r="B10" s="31"/>
      <c r="C10" s="31"/>
      <c r="D10" s="25" t="s">
        <v>29</v>
      </c>
      <c r="E10" s="25" t="s">
        <v>30</v>
      </c>
      <c r="F10" s="25" t="s">
        <v>31</v>
      </c>
      <c r="G10" s="26" t="s">
        <v>25</v>
      </c>
      <c r="H10" s="25" t="s">
        <v>32</v>
      </c>
      <c r="I10" s="27"/>
      <c r="J10" s="28" t="s">
        <v>33</v>
      </c>
      <c r="K10" s="2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ht="14.25" customHeight="1">
      <c r="A11" s="27"/>
      <c r="B11" s="31"/>
      <c r="C11" s="31"/>
      <c r="D11" s="32"/>
      <c r="E11" s="32"/>
      <c r="F11" s="32"/>
      <c r="G11" s="33"/>
      <c r="H11" s="32"/>
      <c r="I11" s="27"/>
      <c r="J11" s="34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ht="58.5" customHeight="1">
      <c r="A12" s="23" t="s">
        <v>34</v>
      </c>
      <c r="B12" s="31"/>
      <c r="C12" s="31"/>
      <c r="D12" s="25" t="s">
        <v>35</v>
      </c>
      <c r="E12" s="25" t="s">
        <v>36</v>
      </c>
      <c r="F12" s="25" t="s">
        <v>37</v>
      </c>
      <c r="G12" s="26" t="s">
        <v>25</v>
      </c>
      <c r="H12" s="25" t="s">
        <v>38</v>
      </c>
      <c r="I12" s="27"/>
      <c r="J12" s="28" t="s">
        <v>27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ht="14.25" customHeight="1">
      <c r="A13" s="27"/>
      <c r="B13" s="31"/>
      <c r="C13" s="31"/>
      <c r="D13" s="32"/>
      <c r="E13" s="32"/>
      <c r="F13" s="32"/>
      <c r="G13" s="33"/>
      <c r="H13" s="32"/>
      <c r="I13" s="27"/>
      <c r="J13" s="34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ht="69.75" customHeight="1">
      <c r="A14" s="23" t="s">
        <v>39</v>
      </c>
      <c r="B14" s="31"/>
      <c r="C14" s="31"/>
      <c r="D14" s="25" t="s">
        <v>40</v>
      </c>
      <c r="E14" s="25" t="s">
        <v>41</v>
      </c>
      <c r="F14" s="25" t="s">
        <v>42</v>
      </c>
      <c r="G14" s="33"/>
      <c r="H14" s="25" t="s">
        <v>43</v>
      </c>
      <c r="I14" s="27"/>
      <c r="J14" s="28" t="s">
        <v>33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27"/>
      <c r="B15" s="31"/>
      <c r="C15" s="31"/>
      <c r="D15" s="32"/>
      <c r="E15" s="32"/>
      <c r="F15" s="32"/>
      <c r="G15" s="33"/>
      <c r="H15" s="32"/>
      <c r="I15" s="27"/>
      <c r="J15" s="34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ht="58.5" customHeight="1">
      <c r="A16" s="23" t="s">
        <v>44</v>
      </c>
      <c r="B16" s="31"/>
      <c r="C16" s="31"/>
      <c r="D16" s="25" t="s">
        <v>45</v>
      </c>
      <c r="E16" s="25" t="s">
        <v>41</v>
      </c>
      <c r="F16" s="25" t="s">
        <v>42</v>
      </c>
      <c r="G16" s="26" t="s">
        <v>46</v>
      </c>
      <c r="H16" s="25" t="s">
        <v>47</v>
      </c>
      <c r="I16" s="35"/>
      <c r="J16" s="28" t="s">
        <v>33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>
      <c r="A17" s="27"/>
      <c r="B17" s="31"/>
      <c r="C17" s="31"/>
      <c r="D17" s="32"/>
      <c r="E17" s="32"/>
      <c r="F17" s="32"/>
      <c r="G17" s="33"/>
      <c r="H17" s="32"/>
      <c r="I17" s="27"/>
      <c r="J17" s="34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ht="38.25" customHeight="1">
      <c r="A18" s="23" t="s">
        <v>48</v>
      </c>
      <c r="B18" s="31"/>
      <c r="C18" s="31"/>
      <c r="D18" s="25" t="s">
        <v>49</v>
      </c>
      <c r="E18" s="25" t="s">
        <v>41</v>
      </c>
      <c r="F18" s="25" t="s">
        <v>42</v>
      </c>
      <c r="G18" s="36" t="s">
        <v>50</v>
      </c>
      <c r="H18" s="25" t="s">
        <v>51</v>
      </c>
      <c r="I18" s="35"/>
      <c r="J18" s="28" t="s">
        <v>33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ht="15.75" customHeight="1">
      <c r="A19" s="27"/>
      <c r="B19" s="31"/>
      <c r="C19" s="31"/>
      <c r="D19" s="32"/>
      <c r="E19" s="32"/>
      <c r="F19" s="32"/>
      <c r="G19" s="33"/>
      <c r="H19" s="32"/>
      <c r="I19" s="27"/>
      <c r="J19" s="34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ht="42.0" customHeight="1">
      <c r="A20" s="23" t="s">
        <v>52</v>
      </c>
      <c r="B20" s="31"/>
      <c r="C20" s="31"/>
      <c r="D20" s="25" t="s">
        <v>53</v>
      </c>
      <c r="E20" s="25" t="s">
        <v>41</v>
      </c>
      <c r="F20" s="25" t="s">
        <v>42</v>
      </c>
      <c r="G20" s="26" t="s">
        <v>54</v>
      </c>
      <c r="H20" s="25" t="s">
        <v>55</v>
      </c>
      <c r="I20" s="35"/>
      <c r="J20" s="28" t="s">
        <v>33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ht="15.75" customHeight="1">
      <c r="A21" s="27"/>
      <c r="B21" s="31"/>
      <c r="C21" s="31"/>
      <c r="D21" s="32"/>
      <c r="E21" s="32"/>
      <c r="F21" s="32"/>
      <c r="G21" s="33"/>
      <c r="H21" s="32"/>
      <c r="I21" s="27"/>
      <c r="J21" s="34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ht="50.25" customHeight="1">
      <c r="A22" s="23" t="s">
        <v>56</v>
      </c>
      <c r="B22" s="31"/>
      <c r="C22" s="31"/>
      <c r="D22" s="25" t="s">
        <v>57</v>
      </c>
      <c r="E22" s="25" t="s">
        <v>41</v>
      </c>
      <c r="F22" s="25" t="s">
        <v>42</v>
      </c>
      <c r="G22" s="33"/>
      <c r="H22" s="25" t="s">
        <v>58</v>
      </c>
      <c r="I22" s="27"/>
      <c r="J22" s="28" t="s">
        <v>33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ht="15.75" customHeight="1">
      <c r="A23" s="27"/>
      <c r="B23" s="31"/>
      <c r="C23" s="31"/>
      <c r="D23" s="32"/>
      <c r="E23" s="32"/>
      <c r="F23" s="32"/>
      <c r="G23" s="33"/>
      <c r="H23" s="32"/>
      <c r="I23" s="27"/>
      <c r="J23" s="34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ht="50.25" customHeight="1">
      <c r="A24" s="23" t="s">
        <v>59</v>
      </c>
      <c r="B24" s="31"/>
      <c r="C24" s="31"/>
      <c r="D24" s="25" t="s">
        <v>60</v>
      </c>
      <c r="E24" s="25" t="s">
        <v>41</v>
      </c>
      <c r="F24" s="25" t="s">
        <v>61</v>
      </c>
      <c r="G24" s="26" t="s">
        <v>62</v>
      </c>
      <c r="H24" s="25" t="s">
        <v>63</v>
      </c>
      <c r="I24" s="27"/>
      <c r="J24" s="28" t="s">
        <v>27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ht="15.75" customHeight="1">
      <c r="A25" s="27"/>
      <c r="B25" s="31"/>
      <c r="C25" s="31"/>
      <c r="D25" s="32"/>
      <c r="E25" s="32"/>
      <c r="F25" s="32"/>
      <c r="G25" s="33"/>
      <c r="H25" s="32"/>
      <c r="I25" s="27"/>
      <c r="J25" s="34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ht="48.0" customHeight="1">
      <c r="A26" s="23" t="s">
        <v>64</v>
      </c>
      <c r="B26" s="31"/>
      <c r="C26" s="31"/>
      <c r="D26" s="25" t="s">
        <v>65</v>
      </c>
      <c r="E26" s="25" t="s">
        <v>41</v>
      </c>
      <c r="F26" s="25" t="s">
        <v>42</v>
      </c>
      <c r="G26" s="36" t="s">
        <v>66</v>
      </c>
      <c r="H26" s="25" t="s">
        <v>67</v>
      </c>
      <c r="I26" s="27"/>
      <c r="J26" s="28" t="s">
        <v>33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ht="15.75" customHeight="1">
      <c r="A27" s="27"/>
      <c r="B27" s="31"/>
      <c r="C27" s="31"/>
      <c r="D27" s="32"/>
      <c r="E27" s="32"/>
      <c r="F27" s="32"/>
      <c r="G27" s="33"/>
      <c r="H27" s="32"/>
      <c r="I27" s="27"/>
      <c r="J27" s="34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ht="44.25" customHeight="1">
      <c r="A28" s="23" t="s">
        <v>68</v>
      </c>
      <c r="B28" s="31"/>
      <c r="C28" s="31"/>
      <c r="D28" s="25" t="s">
        <v>69</v>
      </c>
      <c r="E28" s="25" t="s">
        <v>41</v>
      </c>
      <c r="F28" s="25" t="s">
        <v>42</v>
      </c>
      <c r="G28" s="26" t="s">
        <v>70</v>
      </c>
      <c r="H28" s="25" t="s">
        <v>71</v>
      </c>
      <c r="I28" s="27"/>
      <c r="J28" s="28" t="s">
        <v>33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ht="15.75" customHeight="1">
      <c r="A29" s="27"/>
      <c r="B29" s="31"/>
      <c r="C29" s="31"/>
      <c r="D29" s="32"/>
      <c r="E29" s="32"/>
      <c r="F29" s="32"/>
      <c r="G29" s="33"/>
      <c r="H29" s="32"/>
      <c r="I29" s="27"/>
      <c r="J29" s="34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ht="41.25" customHeight="1">
      <c r="A30" s="23" t="s">
        <v>72</v>
      </c>
      <c r="B30" s="31"/>
      <c r="C30" s="31"/>
      <c r="D30" s="25" t="s">
        <v>73</v>
      </c>
      <c r="E30" s="25" t="s">
        <v>74</v>
      </c>
      <c r="F30" s="25" t="s">
        <v>42</v>
      </c>
      <c r="G30" s="33"/>
      <c r="H30" s="25" t="s">
        <v>75</v>
      </c>
      <c r="I30" s="27"/>
      <c r="J30" s="28" t="s">
        <v>33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ht="15.75" customHeight="1">
      <c r="A31" s="27"/>
      <c r="B31" s="31"/>
      <c r="C31" s="31"/>
      <c r="D31" s="32"/>
      <c r="E31" s="32"/>
      <c r="F31" s="32"/>
      <c r="G31" s="33"/>
      <c r="H31" s="32"/>
      <c r="I31" s="27"/>
      <c r="J31" s="34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ht="41.25" customHeight="1">
      <c r="A32" s="23" t="s">
        <v>76</v>
      </c>
      <c r="B32" s="31"/>
      <c r="C32" s="31"/>
      <c r="D32" s="25" t="s">
        <v>77</v>
      </c>
      <c r="E32" s="25" t="s">
        <v>78</v>
      </c>
      <c r="F32" s="25" t="s">
        <v>42</v>
      </c>
      <c r="G32" s="37"/>
      <c r="H32" s="25" t="s">
        <v>79</v>
      </c>
      <c r="I32" s="27"/>
      <c r="J32" s="28" t="s">
        <v>33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ht="15.75" customHeight="1">
      <c r="A33" s="27"/>
      <c r="B33" s="31"/>
      <c r="C33" s="31"/>
      <c r="D33" s="32"/>
      <c r="E33" s="32"/>
      <c r="F33" s="32"/>
      <c r="G33" s="33"/>
      <c r="H33" s="32"/>
      <c r="I33" s="27"/>
      <c r="J33" s="34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ht="37.5" customHeight="1">
      <c r="A34" s="23" t="s">
        <v>80</v>
      </c>
      <c r="B34" s="31"/>
      <c r="C34" s="31"/>
      <c r="D34" s="25" t="s">
        <v>81</v>
      </c>
      <c r="E34" s="25" t="s">
        <v>78</v>
      </c>
      <c r="F34" s="25" t="s">
        <v>42</v>
      </c>
      <c r="G34" s="36" t="s">
        <v>82</v>
      </c>
      <c r="H34" s="25" t="s">
        <v>83</v>
      </c>
      <c r="I34" s="27"/>
      <c r="J34" s="28" t="s">
        <v>33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ht="15.75" customHeight="1">
      <c r="A35" s="27"/>
      <c r="B35" s="31"/>
      <c r="C35" s="31"/>
      <c r="D35" s="32"/>
      <c r="E35" s="32"/>
      <c r="F35" s="32"/>
      <c r="G35" s="33"/>
      <c r="H35" s="32"/>
      <c r="I35" s="27"/>
      <c r="J35" s="34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ht="33.75" customHeight="1">
      <c r="A36" s="23" t="s">
        <v>84</v>
      </c>
      <c r="B36" s="31"/>
      <c r="C36" s="31"/>
      <c r="D36" s="25" t="s">
        <v>85</v>
      </c>
      <c r="E36" s="25" t="s">
        <v>78</v>
      </c>
      <c r="F36" s="25" t="s">
        <v>42</v>
      </c>
      <c r="G36" s="26" t="s">
        <v>86</v>
      </c>
      <c r="H36" s="25" t="s">
        <v>87</v>
      </c>
      <c r="I36" s="27"/>
      <c r="J36" s="28" t="s">
        <v>33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ht="15.75" customHeight="1">
      <c r="A37" s="27"/>
      <c r="B37" s="31"/>
      <c r="C37" s="31"/>
      <c r="D37" s="32"/>
      <c r="E37" s="32"/>
      <c r="F37" s="32"/>
      <c r="G37" s="33"/>
      <c r="H37" s="32"/>
      <c r="I37" s="27"/>
      <c r="J37" s="34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ht="41.25" customHeight="1">
      <c r="A38" s="23" t="s">
        <v>88</v>
      </c>
      <c r="B38" s="31"/>
      <c r="C38" s="31"/>
      <c r="D38" s="25" t="s">
        <v>89</v>
      </c>
      <c r="E38" s="25" t="s">
        <v>90</v>
      </c>
      <c r="F38" s="25" t="s">
        <v>42</v>
      </c>
      <c r="G38" s="26" t="s">
        <v>91</v>
      </c>
      <c r="H38" s="25" t="s">
        <v>92</v>
      </c>
      <c r="I38" s="27"/>
      <c r="J38" s="28" t="s">
        <v>33</v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ht="15.75" customHeight="1">
      <c r="A39" s="27"/>
      <c r="B39" s="31"/>
      <c r="C39" s="31"/>
      <c r="D39" s="32"/>
      <c r="E39" s="32"/>
      <c r="F39" s="32"/>
      <c r="G39" s="33"/>
      <c r="H39" s="32"/>
      <c r="I39" s="27"/>
      <c r="J39" s="34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ht="35.25" customHeight="1">
      <c r="A40" s="23" t="s">
        <v>93</v>
      </c>
      <c r="B40" s="31"/>
      <c r="C40" s="31"/>
      <c r="D40" s="25" t="s">
        <v>94</v>
      </c>
      <c r="E40" s="25" t="s">
        <v>95</v>
      </c>
      <c r="F40" s="25" t="s">
        <v>96</v>
      </c>
      <c r="G40" s="36" t="s">
        <v>91</v>
      </c>
      <c r="H40" s="25" t="s">
        <v>97</v>
      </c>
      <c r="I40" s="27"/>
      <c r="J40" s="28" t="s">
        <v>33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ht="15.75" customHeight="1">
      <c r="A41" s="27"/>
      <c r="B41" s="31"/>
      <c r="C41" s="31"/>
      <c r="D41" s="32"/>
      <c r="E41" s="32"/>
      <c r="F41" s="32"/>
      <c r="G41" s="33"/>
      <c r="H41" s="32"/>
      <c r="I41" s="27"/>
      <c r="J41" s="34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ht="36.75" customHeight="1">
      <c r="A42" s="23" t="s">
        <v>98</v>
      </c>
      <c r="B42" s="31"/>
      <c r="C42" s="31"/>
      <c r="D42" s="25" t="s">
        <v>99</v>
      </c>
      <c r="E42" s="25" t="s">
        <v>95</v>
      </c>
      <c r="F42" s="25" t="s">
        <v>42</v>
      </c>
      <c r="G42" s="33"/>
      <c r="H42" s="25" t="s">
        <v>100</v>
      </c>
      <c r="I42" s="27"/>
      <c r="J42" s="28" t="s">
        <v>33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ht="15.75" customHeight="1">
      <c r="A43" s="27"/>
      <c r="B43" s="31"/>
      <c r="C43" s="31"/>
      <c r="D43" s="32"/>
      <c r="E43" s="32"/>
      <c r="F43" s="32"/>
      <c r="G43" s="33"/>
      <c r="H43" s="32"/>
      <c r="I43" s="27"/>
      <c r="J43" s="34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ht="36.0" customHeight="1">
      <c r="A44" s="23" t="s">
        <v>101</v>
      </c>
      <c r="B44" s="31"/>
      <c r="C44" s="31"/>
      <c r="D44" s="38" t="s">
        <v>102</v>
      </c>
      <c r="E44" s="25" t="s">
        <v>103</v>
      </c>
      <c r="F44" s="25" t="s">
        <v>42</v>
      </c>
      <c r="G44" s="26" t="s">
        <v>104</v>
      </c>
      <c r="H44" s="25" t="s">
        <v>105</v>
      </c>
      <c r="I44" s="27"/>
      <c r="J44" s="28" t="s">
        <v>33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ht="15.75" customHeight="1">
      <c r="A45" s="27"/>
      <c r="B45" s="31"/>
      <c r="C45" s="31"/>
      <c r="D45" s="32"/>
      <c r="E45" s="32"/>
      <c r="F45" s="32"/>
      <c r="G45" s="33"/>
      <c r="H45" s="32"/>
      <c r="I45" s="27"/>
      <c r="J45" s="34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ht="38.25" customHeight="1">
      <c r="A46" s="23" t="s">
        <v>106</v>
      </c>
      <c r="B46" s="31"/>
      <c r="C46" s="31"/>
      <c r="D46" s="25" t="s">
        <v>107</v>
      </c>
      <c r="E46" s="25" t="s">
        <v>103</v>
      </c>
      <c r="F46" s="25" t="s">
        <v>42</v>
      </c>
      <c r="G46" s="26" t="s">
        <v>108</v>
      </c>
      <c r="H46" s="25" t="s">
        <v>109</v>
      </c>
      <c r="I46" s="27"/>
      <c r="J46" s="28" t="s">
        <v>33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ht="15.75" customHeight="1">
      <c r="A47" s="27"/>
      <c r="B47" s="31"/>
      <c r="C47" s="31"/>
      <c r="D47" s="32"/>
      <c r="E47" s="32"/>
      <c r="F47" s="32"/>
      <c r="G47" s="33"/>
      <c r="H47" s="32"/>
      <c r="I47" s="27"/>
      <c r="J47" s="34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ht="39.0" customHeight="1">
      <c r="A48" s="23" t="s">
        <v>110</v>
      </c>
      <c r="B48" s="31"/>
      <c r="C48" s="31"/>
      <c r="D48" s="25" t="s">
        <v>111</v>
      </c>
      <c r="E48" s="25" t="s">
        <v>103</v>
      </c>
      <c r="F48" s="25" t="s">
        <v>42</v>
      </c>
      <c r="G48" s="26" t="s">
        <v>112</v>
      </c>
      <c r="H48" s="25" t="s">
        <v>113</v>
      </c>
      <c r="I48" s="27"/>
      <c r="J48" s="28" t="s">
        <v>33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ht="15.75" customHeight="1">
      <c r="A49" s="27"/>
      <c r="B49" s="31"/>
      <c r="C49" s="31"/>
      <c r="D49" s="32"/>
      <c r="E49" s="32"/>
      <c r="F49" s="32"/>
      <c r="G49" s="33"/>
      <c r="H49" s="32"/>
      <c r="I49" s="27"/>
      <c r="J49" s="34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ht="39.0" customHeight="1">
      <c r="A50" s="23" t="s">
        <v>114</v>
      </c>
      <c r="B50" s="31"/>
      <c r="C50" s="31"/>
      <c r="D50" s="25" t="s">
        <v>115</v>
      </c>
      <c r="E50" s="25" t="s">
        <v>103</v>
      </c>
      <c r="F50" s="25" t="s">
        <v>42</v>
      </c>
      <c r="G50" s="26" t="s">
        <v>116</v>
      </c>
      <c r="H50" s="25" t="s">
        <v>117</v>
      </c>
      <c r="I50" s="27"/>
      <c r="J50" s="28" t="s">
        <v>33</v>
      </c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ht="15.75" customHeight="1">
      <c r="A51" s="27"/>
      <c r="B51" s="31"/>
      <c r="C51" s="31"/>
      <c r="D51" s="32"/>
      <c r="E51" s="32"/>
      <c r="F51" s="32"/>
      <c r="G51" s="33"/>
      <c r="H51" s="32"/>
      <c r="I51" s="27"/>
      <c r="J51" s="34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ht="36.0" customHeight="1">
      <c r="A52" s="23" t="s">
        <v>118</v>
      </c>
      <c r="B52" s="31"/>
      <c r="C52" s="31"/>
      <c r="D52" s="25" t="s">
        <v>119</v>
      </c>
      <c r="E52" s="25" t="s">
        <v>103</v>
      </c>
      <c r="F52" s="25" t="s">
        <v>42</v>
      </c>
      <c r="G52" s="26" t="s">
        <v>120</v>
      </c>
      <c r="H52" s="25" t="s">
        <v>121</v>
      </c>
      <c r="I52" s="27"/>
      <c r="J52" s="28" t="s">
        <v>33</v>
      </c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ht="15.75" customHeight="1">
      <c r="A53" s="27"/>
      <c r="B53" s="31"/>
      <c r="C53" s="31"/>
      <c r="D53" s="32"/>
      <c r="E53" s="32"/>
      <c r="F53" s="32"/>
      <c r="G53" s="33"/>
      <c r="H53" s="32"/>
      <c r="I53" s="27"/>
      <c r="J53" s="34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ht="33.75" customHeight="1">
      <c r="A54" s="23" t="s">
        <v>122</v>
      </c>
      <c r="B54" s="31"/>
      <c r="C54" s="31"/>
      <c r="D54" s="25" t="s">
        <v>123</v>
      </c>
      <c r="E54" s="25" t="s">
        <v>124</v>
      </c>
      <c r="F54" s="25" t="s">
        <v>42</v>
      </c>
      <c r="G54" s="26" t="s">
        <v>125</v>
      </c>
      <c r="H54" s="25" t="s">
        <v>126</v>
      </c>
      <c r="I54" s="27"/>
      <c r="J54" s="28" t="s">
        <v>33</v>
      </c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ht="32.25" customHeight="1">
      <c r="A55" s="27"/>
      <c r="B55" s="31"/>
      <c r="C55" s="31"/>
      <c r="D55" s="32"/>
      <c r="E55" s="32"/>
      <c r="F55" s="32"/>
      <c r="G55" s="33"/>
      <c r="H55" s="32"/>
      <c r="I55" s="27"/>
      <c r="J55" s="34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ht="33.75" customHeight="1">
      <c r="A56" s="23" t="s">
        <v>127</v>
      </c>
      <c r="B56" s="31"/>
      <c r="C56" s="31"/>
      <c r="D56" s="25" t="s">
        <v>128</v>
      </c>
      <c r="E56" s="25" t="s">
        <v>129</v>
      </c>
      <c r="F56" s="25" t="s">
        <v>130</v>
      </c>
      <c r="G56" s="26" t="s">
        <v>125</v>
      </c>
      <c r="H56" s="25" t="s">
        <v>131</v>
      </c>
      <c r="I56" s="27"/>
      <c r="J56" s="28" t="s">
        <v>27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ht="15.75" customHeight="1">
      <c r="A57" s="27"/>
      <c r="B57" s="31"/>
      <c r="C57" s="31"/>
      <c r="D57" s="32"/>
      <c r="E57" s="32"/>
      <c r="F57" s="32"/>
      <c r="G57" s="33"/>
      <c r="H57" s="32"/>
      <c r="I57" s="27"/>
      <c r="J57" s="34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ht="36.75" customHeight="1">
      <c r="A58" s="23" t="s">
        <v>132</v>
      </c>
      <c r="B58" s="31"/>
      <c r="C58" s="31"/>
      <c r="D58" s="25" t="s">
        <v>133</v>
      </c>
      <c r="E58" s="25" t="s">
        <v>134</v>
      </c>
      <c r="F58" s="25" t="s">
        <v>42</v>
      </c>
      <c r="G58" s="26" t="s">
        <v>135</v>
      </c>
      <c r="H58" s="25" t="s">
        <v>136</v>
      </c>
      <c r="I58" s="27"/>
      <c r="J58" s="28" t="s">
        <v>33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ht="15.75" customHeight="1">
      <c r="A59" s="27"/>
      <c r="B59" s="31"/>
      <c r="C59" s="31"/>
      <c r="D59" s="32"/>
      <c r="E59" s="32"/>
      <c r="F59" s="32"/>
      <c r="G59" s="33"/>
      <c r="H59" s="32"/>
      <c r="I59" s="27"/>
      <c r="J59" s="34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ht="33.0" customHeight="1">
      <c r="A60" s="23" t="s">
        <v>137</v>
      </c>
      <c r="B60" s="31"/>
      <c r="C60" s="31"/>
      <c r="D60" s="25" t="s">
        <v>138</v>
      </c>
      <c r="E60" s="25" t="s">
        <v>134</v>
      </c>
      <c r="F60" s="25" t="s">
        <v>42</v>
      </c>
      <c r="G60" s="26" t="s">
        <v>139</v>
      </c>
      <c r="H60" s="25" t="s">
        <v>140</v>
      </c>
      <c r="I60" s="27"/>
      <c r="J60" s="28" t="s">
        <v>33</v>
      </c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ht="15.75" customHeight="1">
      <c r="A61" s="27"/>
      <c r="B61" s="31"/>
      <c r="C61" s="31"/>
      <c r="D61" s="32"/>
      <c r="E61" s="32"/>
      <c r="F61" s="32"/>
      <c r="G61" s="33"/>
      <c r="H61" s="32"/>
      <c r="I61" s="27"/>
      <c r="J61" s="34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ht="36.0" customHeight="1">
      <c r="A62" s="23" t="s">
        <v>141</v>
      </c>
      <c r="B62" s="31"/>
      <c r="C62" s="31"/>
      <c r="D62" s="25" t="s">
        <v>142</v>
      </c>
      <c r="E62" s="25" t="s">
        <v>143</v>
      </c>
      <c r="F62" s="25" t="s">
        <v>42</v>
      </c>
      <c r="G62" s="36" t="s">
        <v>144</v>
      </c>
      <c r="H62" s="25" t="s">
        <v>145</v>
      </c>
      <c r="I62" s="27"/>
      <c r="J62" s="28" t="s">
        <v>33</v>
      </c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ht="15.75" customHeight="1">
      <c r="A63" s="27"/>
      <c r="B63" s="31"/>
      <c r="C63" s="31"/>
      <c r="D63" s="32"/>
      <c r="E63" s="32"/>
      <c r="F63" s="32"/>
      <c r="G63" s="33"/>
      <c r="H63" s="32"/>
      <c r="I63" s="27"/>
      <c r="J63" s="34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ht="33.75" customHeight="1">
      <c r="A64" s="23" t="s">
        <v>146</v>
      </c>
      <c r="B64" s="31"/>
      <c r="C64" s="31"/>
      <c r="D64" s="25" t="s">
        <v>147</v>
      </c>
      <c r="E64" s="25" t="s">
        <v>148</v>
      </c>
      <c r="F64" s="25" t="s">
        <v>42</v>
      </c>
      <c r="G64" s="33"/>
      <c r="H64" s="25" t="s">
        <v>149</v>
      </c>
      <c r="I64" s="27"/>
      <c r="J64" s="28" t="s">
        <v>33</v>
      </c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ht="15.75" customHeight="1">
      <c r="A65" s="27"/>
      <c r="B65" s="31"/>
      <c r="C65" s="31"/>
      <c r="D65" s="32"/>
      <c r="E65" s="32"/>
      <c r="F65" s="32"/>
      <c r="G65" s="33"/>
      <c r="H65" s="32"/>
      <c r="I65" s="27"/>
      <c r="J65" s="34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ht="41.25" customHeight="1">
      <c r="A66" s="23" t="s">
        <v>150</v>
      </c>
      <c r="B66" s="31"/>
      <c r="C66" s="31"/>
      <c r="D66" s="25" t="s">
        <v>151</v>
      </c>
      <c r="E66" s="25" t="s">
        <v>152</v>
      </c>
      <c r="F66" s="25" t="s">
        <v>153</v>
      </c>
      <c r="G66" s="33"/>
      <c r="H66" s="25" t="s">
        <v>154</v>
      </c>
      <c r="I66" s="27"/>
      <c r="J66" s="28" t="s">
        <v>27</v>
      </c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ht="15.75" customHeight="1">
      <c r="A67" s="27"/>
      <c r="B67" s="31"/>
      <c r="C67" s="31"/>
      <c r="D67" s="32"/>
      <c r="E67" s="32"/>
      <c r="F67" s="32"/>
      <c r="G67" s="33"/>
      <c r="H67" s="32"/>
      <c r="I67" s="27"/>
      <c r="J67" s="34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ht="15.75" customHeight="1">
      <c r="A68" s="27"/>
      <c r="B68" s="31"/>
      <c r="C68" s="31"/>
      <c r="D68" s="32"/>
      <c r="E68" s="32"/>
      <c r="F68" s="32"/>
      <c r="G68" s="33"/>
      <c r="H68" s="32"/>
      <c r="I68" s="27"/>
      <c r="J68" s="34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ht="15.75" customHeight="1">
      <c r="A69" s="27"/>
      <c r="B69" s="31"/>
      <c r="C69" s="31"/>
      <c r="D69" s="32"/>
      <c r="E69" s="32"/>
      <c r="F69" s="32"/>
      <c r="G69" s="33"/>
      <c r="H69" s="32"/>
      <c r="I69" s="27"/>
      <c r="J69" s="34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ht="15.75" customHeight="1">
      <c r="A70" s="27"/>
      <c r="B70" s="31"/>
      <c r="C70" s="31"/>
      <c r="D70" s="32"/>
      <c r="E70" s="32"/>
      <c r="F70" s="32"/>
      <c r="G70" s="33"/>
      <c r="H70" s="32"/>
      <c r="I70" s="27"/>
      <c r="J70" s="34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ht="15.75" customHeight="1">
      <c r="A71" s="27"/>
      <c r="B71" s="31"/>
      <c r="C71" s="31"/>
      <c r="D71" s="32"/>
      <c r="E71" s="32"/>
      <c r="F71" s="32"/>
      <c r="G71" s="33"/>
      <c r="H71" s="32"/>
      <c r="I71" s="27"/>
      <c r="J71" s="34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ht="15.75" customHeight="1">
      <c r="A72" s="27"/>
      <c r="B72" s="31"/>
      <c r="C72" s="31"/>
      <c r="D72" s="32"/>
      <c r="E72" s="32"/>
      <c r="F72" s="32"/>
      <c r="G72" s="33"/>
      <c r="H72" s="32"/>
      <c r="I72" s="27"/>
      <c r="J72" s="34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ht="15.75" customHeight="1">
      <c r="A73" s="27"/>
      <c r="B73" s="31"/>
      <c r="C73" s="31"/>
      <c r="D73" s="32"/>
      <c r="E73" s="32"/>
      <c r="F73" s="32"/>
      <c r="G73" s="33"/>
      <c r="H73" s="32"/>
      <c r="I73" s="27"/>
      <c r="J73" s="34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ht="15.75" customHeight="1">
      <c r="A74" s="27"/>
      <c r="B74" s="31"/>
      <c r="C74" s="31"/>
      <c r="D74" s="32"/>
      <c r="E74" s="32"/>
      <c r="F74" s="32"/>
      <c r="G74" s="33"/>
      <c r="H74" s="32"/>
      <c r="I74" s="27"/>
      <c r="J74" s="34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ht="15.75" customHeight="1">
      <c r="A75" s="27"/>
      <c r="B75" s="31"/>
      <c r="C75" s="31"/>
      <c r="D75" s="32"/>
      <c r="E75" s="32"/>
      <c r="F75" s="32"/>
      <c r="G75" s="33"/>
      <c r="H75" s="32"/>
      <c r="I75" s="27"/>
      <c r="J75" s="34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ht="15.75" customHeight="1">
      <c r="A76" s="27"/>
      <c r="B76" s="31"/>
      <c r="C76" s="31"/>
      <c r="D76" s="32"/>
      <c r="E76" s="32"/>
      <c r="F76" s="32"/>
      <c r="G76" s="33"/>
      <c r="H76" s="32"/>
      <c r="I76" s="27"/>
      <c r="J76" s="34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ht="15.75" customHeight="1">
      <c r="A77" s="27"/>
      <c r="B77" s="31"/>
      <c r="C77" s="31"/>
      <c r="D77" s="32"/>
      <c r="E77" s="32"/>
      <c r="F77" s="32"/>
      <c r="G77" s="33"/>
      <c r="H77" s="32"/>
      <c r="I77" s="27"/>
      <c r="J77" s="34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ht="15.75" customHeight="1">
      <c r="A78" s="27"/>
      <c r="B78" s="31"/>
      <c r="C78" s="31"/>
      <c r="D78" s="32"/>
      <c r="E78" s="32"/>
      <c r="F78" s="32"/>
      <c r="G78" s="39"/>
      <c r="H78" s="32"/>
      <c r="I78" s="27"/>
      <c r="J78" s="34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ht="15.75" customHeight="1">
      <c r="A79" s="27"/>
      <c r="B79" s="31"/>
      <c r="C79" s="31"/>
      <c r="D79" s="32"/>
      <c r="E79" s="32"/>
      <c r="F79" s="32"/>
      <c r="G79" s="33"/>
      <c r="H79" s="32"/>
      <c r="I79" s="27"/>
      <c r="J79" s="34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ht="15.75" customHeight="1">
      <c r="A80" s="27"/>
      <c r="B80" s="31"/>
      <c r="C80" s="31"/>
      <c r="D80" s="32"/>
      <c r="E80" s="32"/>
      <c r="F80" s="32"/>
      <c r="G80" s="33"/>
      <c r="H80" s="32"/>
      <c r="I80" s="27"/>
      <c r="J80" s="34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ht="15.75" customHeight="1">
      <c r="A81" s="27"/>
      <c r="B81" s="31"/>
      <c r="C81" s="31"/>
      <c r="D81" s="32"/>
      <c r="E81" s="32"/>
      <c r="F81" s="32"/>
      <c r="G81" s="33"/>
      <c r="H81" s="32"/>
      <c r="I81" s="27"/>
      <c r="J81" s="34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ht="15.75" customHeight="1">
      <c r="A82" s="27"/>
      <c r="B82" s="31"/>
      <c r="C82" s="31"/>
      <c r="D82" s="32"/>
      <c r="E82" s="32"/>
      <c r="F82" s="32"/>
      <c r="G82" s="33"/>
      <c r="H82" s="32"/>
      <c r="I82" s="27"/>
      <c r="J82" s="34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ht="15.75" customHeight="1">
      <c r="A83" s="27"/>
      <c r="B83" s="31"/>
      <c r="C83" s="31"/>
      <c r="D83" s="32"/>
      <c r="E83" s="32"/>
      <c r="F83" s="32"/>
      <c r="G83" s="33"/>
      <c r="H83" s="32"/>
      <c r="I83" s="27"/>
      <c r="J83" s="34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ht="15.75" customHeight="1">
      <c r="A84" s="40"/>
      <c r="B84" s="31"/>
      <c r="C84" s="31"/>
      <c r="D84" s="41"/>
      <c r="E84" s="41"/>
      <c r="F84" s="41"/>
      <c r="G84" s="42"/>
      <c r="H84" s="41"/>
      <c r="I84" s="40"/>
      <c r="J84" s="43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40"/>
      <c r="B85" s="31"/>
      <c r="C85" s="31"/>
      <c r="D85" s="41"/>
      <c r="E85" s="41"/>
      <c r="F85" s="41"/>
      <c r="G85" s="42"/>
      <c r="H85" s="41"/>
      <c r="I85" s="40"/>
      <c r="J85" s="43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40"/>
      <c r="B86" s="31"/>
      <c r="C86" s="31"/>
      <c r="D86" s="41"/>
      <c r="E86" s="41"/>
      <c r="F86" s="41"/>
      <c r="G86" s="42"/>
      <c r="H86" s="41"/>
      <c r="I86" s="40"/>
      <c r="J86" s="43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40"/>
      <c r="B87" s="31"/>
      <c r="C87" s="31"/>
      <c r="D87" s="41"/>
      <c r="E87" s="41"/>
      <c r="F87" s="41"/>
      <c r="G87" s="42"/>
      <c r="H87" s="41"/>
      <c r="I87" s="40"/>
      <c r="J87" s="43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40"/>
      <c r="B88" s="31"/>
      <c r="C88" s="31"/>
      <c r="D88" s="41"/>
      <c r="E88" s="41"/>
      <c r="F88" s="41"/>
      <c r="G88" s="42"/>
      <c r="H88" s="41"/>
      <c r="I88" s="40"/>
      <c r="J88" s="43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40"/>
      <c r="B89" s="31"/>
      <c r="C89" s="31"/>
      <c r="D89" s="41"/>
      <c r="E89" s="41"/>
      <c r="F89" s="41"/>
      <c r="G89" s="42"/>
      <c r="H89" s="41"/>
      <c r="I89" s="40"/>
      <c r="J89" s="43"/>
      <c r="K89" s="44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40"/>
      <c r="B90" s="31"/>
      <c r="C90" s="31"/>
      <c r="D90" s="41"/>
      <c r="E90" s="41"/>
      <c r="F90" s="41"/>
      <c r="G90" s="42"/>
      <c r="H90" s="41"/>
      <c r="I90" s="40"/>
      <c r="J90" s="43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40"/>
      <c r="B91" s="31"/>
      <c r="C91" s="31"/>
      <c r="D91" s="41"/>
      <c r="E91" s="41"/>
      <c r="F91" s="41"/>
      <c r="G91" s="42"/>
      <c r="H91" s="41"/>
      <c r="I91" s="40"/>
      <c r="J91" s="43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40"/>
      <c r="B92" s="31"/>
      <c r="C92" s="31"/>
      <c r="D92" s="41"/>
      <c r="E92" s="41"/>
      <c r="F92" s="41"/>
      <c r="G92" s="42"/>
      <c r="H92" s="41"/>
      <c r="I92" s="40"/>
      <c r="J92" s="43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40"/>
      <c r="B93" s="31"/>
      <c r="C93" s="31"/>
      <c r="D93" s="41"/>
      <c r="E93" s="41"/>
      <c r="F93" s="41"/>
      <c r="G93" s="42"/>
      <c r="H93" s="41"/>
      <c r="I93" s="40"/>
      <c r="J93" s="43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40"/>
      <c r="B94" s="31"/>
      <c r="C94" s="31"/>
      <c r="D94" s="41"/>
      <c r="E94" s="41"/>
      <c r="F94" s="41"/>
      <c r="G94" s="42"/>
      <c r="H94" s="41"/>
      <c r="I94" s="40"/>
      <c r="J94" s="43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40"/>
      <c r="B95" s="31"/>
      <c r="C95" s="31"/>
      <c r="D95" s="41"/>
      <c r="E95" s="41"/>
      <c r="F95" s="41"/>
      <c r="G95" s="42"/>
      <c r="H95" s="41"/>
      <c r="I95" s="40"/>
      <c r="J95" s="43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40"/>
      <c r="B96" s="31"/>
      <c r="C96" s="31"/>
      <c r="D96" s="41"/>
      <c r="E96" s="41"/>
      <c r="F96" s="41"/>
      <c r="G96" s="45"/>
      <c r="H96" s="41"/>
      <c r="I96" s="40"/>
      <c r="J96" s="43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40"/>
      <c r="B97" s="31"/>
      <c r="C97" s="31"/>
      <c r="D97" s="41"/>
      <c r="E97" s="41"/>
      <c r="F97" s="41"/>
      <c r="G97" s="42"/>
      <c r="H97" s="41"/>
      <c r="I97" s="40"/>
      <c r="J97" s="43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40"/>
      <c r="B98" s="31"/>
      <c r="C98" s="31"/>
      <c r="D98" s="41"/>
      <c r="E98" s="41"/>
      <c r="F98" s="41"/>
      <c r="G98" s="42"/>
      <c r="H98" s="41"/>
      <c r="I98" s="40"/>
      <c r="J98" s="43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40"/>
      <c r="B99" s="31"/>
      <c r="C99" s="31"/>
      <c r="D99" s="41"/>
      <c r="E99" s="41"/>
      <c r="F99" s="41"/>
      <c r="G99" s="42"/>
      <c r="H99" s="41"/>
      <c r="I99" s="40"/>
      <c r="J99" s="43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40"/>
      <c r="B100" s="31"/>
      <c r="C100" s="31"/>
      <c r="D100" s="41"/>
      <c r="E100" s="41"/>
      <c r="F100" s="41"/>
      <c r="G100" s="42"/>
      <c r="H100" s="41"/>
      <c r="I100" s="40"/>
      <c r="J100" s="43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40"/>
      <c r="B101" s="31"/>
      <c r="C101" s="31"/>
      <c r="D101" s="41"/>
      <c r="E101" s="41"/>
      <c r="F101" s="41"/>
      <c r="G101" s="42"/>
      <c r="H101" s="41"/>
      <c r="I101" s="40"/>
      <c r="J101" s="43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40"/>
      <c r="B102" s="31"/>
      <c r="C102" s="31"/>
      <c r="D102" s="41"/>
      <c r="E102" s="41"/>
      <c r="F102" s="41"/>
      <c r="G102" s="42"/>
      <c r="H102" s="41"/>
      <c r="I102" s="40"/>
      <c r="J102" s="43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40"/>
      <c r="B103" s="31"/>
      <c r="C103" s="31"/>
      <c r="D103" s="41"/>
      <c r="E103" s="41"/>
      <c r="F103" s="41"/>
      <c r="G103" s="42"/>
      <c r="H103" s="41"/>
      <c r="I103" s="40"/>
      <c r="J103" s="43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40"/>
      <c r="B104" s="31"/>
      <c r="C104" s="31"/>
      <c r="D104" s="41"/>
      <c r="E104" s="41"/>
      <c r="F104" s="41"/>
      <c r="G104" s="42"/>
      <c r="H104" s="41"/>
      <c r="I104" s="40"/>
      <c r="J104" s="43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40"/>
      <c r="B105" s="31"/>
      <c r="C105" s="31"/>
      <c r="D105" s="41"/>
      <c r="E105" s="41"/>
      <c r="F105" s="41"/>
      <c r="G105" s="42"/>
      <c r="H105" s="41"/>
      <c r="I105" s="40"/>
      <c r="J105" s="43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40"/>
      <c r="B106" s="31"/>
      <c r="C106" s="31"/>
      <c r="D106" s="41"/>
      <c r="E106" s="41"/>
      <c r="F106" s="41"/>
      <c r="G106" s="42"/>
      <c r="H106" s="41"/>
      <c r="I106" s="40"/>
      <c r="J106" s="43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40"/>
      <c r="B107" s="31"/>
      <c r="C107" s="31"/>
      <c r="D107" s="41"/>
      <c r="E107" s="41"/>
      <c r="F107" s="41"/>
      <c r="G107" s="42"/>
      <c r="H107" s="41"/>
      <c r="I107" s="40"/>
      <c r="J107" s="43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40"/>
      <c r="B108" s="31"/>
      <c r="C108" s="31"/>
      <c r="D108" s="41"/>
      <c r="E108" s="41"/>
      <c r="F108" s="41"/>
      <c r="G108" s="42"/>
      <c r="H108" s="41"/>
      <c r="I108" s="40"/>
      <c r="J108" s="43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40"/>
      <c r="B109" s="31"/>
      <c r="C109" s="31"/>
      <c r="D109" s="41"/>
      <c r="E109" s="41"/>
      <c r="F109" s="41"/>
      <c r="G109" s="42"/>
      <c r="H109" s="41"/>
      <c r="I109" s="40"/>
      <c r="J109" s="43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40"/>
      <c r="B110" s="31"/>
      <c r="C110" s="31"/>
      <c r="D110" s="41"/>
      <c r="E110" s="41"/>
      <c r="F110" s="41"/>
      <c r="G110" s="42"/>
      <c r="H110" s="41"/>
      <c r="I110" s="40"/>
      <c r="J110" s="43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40"/>
      <c r="B111" s="31"/>
      <c r="C111" s="31"/>
      <c r="D111" s="41"/>
      <c r="E111" s="41"/>
      <c r="F111" s="41"/>
      <c r="G111" s="42"/>
      <c r="H111" s="41"/>
      <c r="I111" s="40"/>
      <c r="J111" s="43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40"/>
      <c r="B112" s="31"/>
      <c r="C112" s="31"/>
      <c r="D112" s="41"/>
      <c r="E112" s="41"/>
      <c r="F112" s="41"/>
      <c r="G112" s="42"/>
      <c r="H112" s="41"/>
      <c r="I112" s="40"/>
      <c r="J112" s="43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40"/>
      <c r="B113" s="31"/>
      <c r="C113" s="31"/>
      <c r="D113" s="41"/>
      <c r="E113" s="41"/>
      <c r="F113" s="41"/>
      <c r="G113" s="42"/>
      <c r="H113" s="41"/>
      <c r="I113" s="40"/>
      <c r="J113" s="43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40"/>
      <c r="B114" s="31"/>
      <c r="C114" s="31"/>
      <c r="D114" s="41"/>
      <c r="E114" s="41"/>
      <c r="F114" s="41"/>
      <c r="G114" s="42"/>
      <c r="H114" s="41"/>
      <c r="I114" s="46"/>
      <c r="J114" s="43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40"/>
      <c r="B115" s="31"/>
      <c r="C115" s="31"/>
      <c r="D115" s="41"/>
      <c r="E115" s="41"/>
      <c r="F115" s="41"/>
      <c r="G115" s="42"/>
      <c r="H115" s="41"/>
      <c r="I115" s="40"/>
      <c r="J115" s="43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40"/>
      <c r="B116" s="31"/>
      <c r="C116" s="31"/>
      <c r="D116" s="41"/>
      <c r="E116" s="41"/>
      <c r="F116" s="41"/>
      <c r="G116" s="42"/>
      <c r="H116" s="41"/>
      <c r="I116" s="40"/>
      <c r="J116" s="43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40"/>
      <c r="B117" s="31"/>
      <c r="C117" s="31"/>
      <c r="D117" s="41"/>
      <c r="E117" s="41"/>
      <c r="F117" s="41"/>
      <c r="G117" s="42"/>
      <c r="H117" s="41"/>
      <c r="I117" s="40"/>
      <c r="J117" s="43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40"/>
      <c r="B118" s="31"/>
      <c r="C118" s="31"/>
      <c r="D118" s="41"/>
      <c r="E118" s="41"/>
      <c r="F118" s="41"/>
      <c r="G118" s="42"/>
      <c r="H118" s="41"/>
      <c r="I118" s="40"/>
      <c r="J118" s="43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40"/>
      <c r="B119" s="31"/>
      <c r="C119" s="31"/>
      <c r="D119" s="41"/>
      <c r="E119" s="41"/>
      <c r="F119" s="41"/>
      <c r="G119" s="42"/>
      <c r="H119" s="41"/>
      <c r="I119" s="40"/>
      <c r="J119" s="43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40"/>
      <c r="B120" s="31"/>
      <c r="C120" s="31"/>
      <c r="D120" s="47"/>
      <c r="E120" s="41"/>
      <c r="F120" s="41"/>
      <c r="G120" s="42"/>
      <c r="H120" s="41"/>
      <c r="I120" s="40"/>
      <c r="J120" s="43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40"/>
      <c r="B121" s="31"/>
      <c r="C121" s="31"/>
      <c r="D121" s="41"/>
      <c r="E121" s="41"/>
      <c r="F121" s="41"/>
      <c r="G121" s="42"/>
      <c r="H121" s="41"/>
      <c r="I121" s="40"/>
      <c r="J121" s="43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40"/>
      <c r="B122" s="31"/>
      <c r="C122" s="31"/>
      <c r="D122" s="47"/>
      <c r="E122" s="41"/>
      <c r="F122" s="41"/>
      <c r="G122" s="41"/>
      <c r="H122" s="41"/>
      <c r="I122" s="40"/>
      <c r="J122" s="43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40"/>
      <c r="B123" s="31"/>
      <c r="C123" s="31"/>
      <c r="D123" s="47"/>
      <c r="E123" s="41"/>
      <c r="F123" s="41"/>
      <c r="G123" s="41"/>
      <c r="H123" s="41"/>
      <c r="I123" s="40"/>
      <c r="J123" s="43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40"/>
      <c r="B124" s="31"/>
      <c r="C124" s="48"/>
      <c r="D124" s="47"/>
      <c r="E124" s="41"/>
      <c r="F124" s="41"/>
      <c r="G124" s="41"/>
      <c r="H124" s="41"/>
      <c r="I124" s="40"/>
      <c r="J124" s="43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40"/>
      <c r="B125" s="31"/>
      <c r="C125" s="49"/>
      <c r="D125" s="47"/>
      <c r="E125" s="41"/>
      <c r="F125" s="41"/>
      <c r="G125" s="41"/>
      <c r="H125" s="41"/>
      <c r="I125" s="40"/>
      <c r="J125" s="43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40"/>
      <c r="B126" s="31"/>
      <c r="C126" s="50"/>
      <c r="D126" s="41"/>
      <c r="E126" s="41"/>
      <c r="F126" s="41"/>
      <c r="G126" s="42"/>
      <c r="H126" s="41"/>
      <c r="I126" s="40"/>
      <c r="J126" s="43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40"/>
      <c r="B127" s="31"/>
      <c r="C127" s="31"/>
      <c r="D127" s="41"/>
      <c r="E127" s="41"/>
      <c r="F127" s="41"/>
      <c r="G127" s="42"/>
      <c r="H127" s="41"/>
      <c r="I127" s="43"/>
      <c r="J127" s="43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40"/>
      <c r="B128" s="31"/>
      <c r="C128" s="31"/>
      <c r="D128" s="41"/>
      <c r="E128" s="41"/>
      <c r="F128" s="41"/>
      <c r="G128" s="42"/>
      <c r="H128" s="41"/>
      <c r="I128" s="43"/>
      <c r="J128" s="43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40"/>
      <c r="B129" s="31"/>
      <c r="C129" s="31"/>
      <c r="D129" s="41"/>
      <c r="E129" s="41"/>
      <c r="F129" s="41"/>
      <c r="G129" s="42"/>
      <c r="H129" s="41"/>
      <c r="I129" s="43"/>
      <c r="J129" s="43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40"/>
      <c r="B130" s="31"/>
      <c r="C130" s="31"/>
      <c r="D130" s="41"/>
      <c r="E130" s="41"/>
      <c r="F130" s="41"/>
      <c r="G130" s="42"/>
      <c r="H130" s="41"/>
      <c r="I130" s="43"/>
      <c r="J130" s="43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40"/>
      <c r="B131" s="31"/>
      <c r="C131" s="31"/>
      <c r="D131" s="41"/>
      <c r="E131" s="41"/>
      <c r="F131" s="41"/>
      <c r="G131" s="42"/>
      <c r="H131" s="41"/>
      <c r="I131" s="43"/>
      <c r="J131" s="43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40"/>
      <c r="B132" s="31"/>
      <c r="C132" s="31"/>
      <c r="D132" s="41"/>
      <c r="E132" s="41"/>
      <c r="F132" s="41"/>
      <c r="G132" s="42"/>
      <c r="H132" s="41"/>
      <c r="I132" s="43"/>
      <c r="J132" s="43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40"/>
      <c r="B133" s="31"/>
      <c r="C133" s="31"/>
      <c r="D133" s="41"/>
      <c r="E133" s="41"/>
      <c r="F133" s="41"/>
      <c r="G133" s="42"/>
      <c r="H133" s="41"/>
      <c r="I133" s="43"/>
      <c r="J133" s="43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40"/>
      <c r="B134" s="31"/>
      <c r="C134" s="31"/>
      <c r="D134" s="41"/>
      <c r="E134" s="41"/>
      <c r="F134" s="41"/>
      <c r="G134" s="42"/>
      <c r="H134" s="41"/>
      <c r="I134" s="43"/>
      <c r="J134" s="43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40"/>
      <c r="B135" s="31"/>
      <c r="C135" s="31"/>
      <c r="D135" s="41"/>
      <c r="E135" s="41"/>
      <c r="F135" s="41"/>
      <c r="G135" s="42"/>
      <c r="H135" s="41"/>
      <c r="I135" s="43"/>
      <c r="J135" s="43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40"/>
      <c r="B136" s="31"/>
      <c r="C136" s="31"/>
      <c r="D136" s="41"/>
      <c r="E136" s="41"/>
      <c r="F136" s="41"/>
      <c r="G136" s="42"/>
      <c r="H136" s="41"/>
      <c r="I136" s="43"/>
      <c r="J136" s="43"/>
      <c r="K136" s="44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40"/>
      <c r="B137" s="31"/>
      <c r="C137" s="31"/>
      <c r="D137" s="41"/>
      <c r="E137" s="41"/>
      <c r="F137" s="41"/>
      <c r="G137" s="42"/>
      <c r="H137" s="41"/>
      <c r="I137" s="43"/>
      <c r="J137" s="43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40"/>
      <c r="B138" s="31"/>
      <c r="C138" s="31"/>
      <c r="D138" s="41"/>
      <c r="E138" s="41"/>
      <c r="F138" s="41"/>
      <c r="G138" s="42"/>
      <c r="H138" s="41"/>
      <c r="I138" s="43"/>
      <c r="J138" s="43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40"/>
      <c r="B139" s="31"/>
      <c r="C139" s="31"/>
      <c r="D139" s="41"/>
      <c r="E139" s="41"/>
      <c r="F139" s="41"/>
      <c r="G139" s="42"/>
      <c r="H139" s="41"/>
      <c r="I139" s="43"/>
      <c r="J139" s="43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40"/>
      <c r="B140" s="31"/>
      <c r="C140" s="31"/>
      <c r="D140" s="41"/>
      <c r="E140" s="41"/>
      <c r="F140" s="41"/>
      <c r="G140" s="42"/>
      <c r="H140" s="41"/>
      <c r="I140" s="43"/>
      <c r="J140" s="43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40"/>
      <c r="B141" s="31"/>
      <c r="C141" s="31"/>
      <c r="D141" s="41"/>
      <c r="E141" s="41"/>
      <c r="F141" s="41"/>
      <c r="G141" s="42"/>
      <c r="H141" s="41"/>
      <c r="I141" s="43"/>
      <c r="J141" s="43"/>
      <c r="K141" s="51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40"/>
      <c r="B142" s="31"/>
      <c r="C142" s="31"/>
      <c r="D142" s="41"/>
      <c r="E142" s="41"/>
      <c r="F142" s="41"/>
      <c r="G142" s="52"/>
      <c r="H142" s="41"/>
      <c r="I142" s="43"/>
      <c r="J142" s="43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40"/>
      <c r="B143" s="31"/>
      <c r="C143" s="31"/>
      <c r="D143" s="41"/>
      <c r="E143" s="41"/>
      <c r="F143" s="41"/>
      <c r="G143" s="42"/>
      <c r="H143" s="41"/>
      <c r="I143" s="43"/>
      <c r="J143" s="43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40"/>
      <c r="B144" s="31"/>
      <c r="C144" s="31"/>
      <c r="D144" s="41"/>
      <c r="E144" s="41"/>
      <c r="F144" s="41"/>
      <c r="G144" s="52"/>
      <c r="H144" s="41"/>
      <c r="I144" s="43"/>
      <c r="J144" s="43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40"/>
      <c r="B145" s="31"/>
      <c r="C145" s="31"/>
      <c r="D145" s="41"/>
      <c r="E145" s="41"/>
      <c r="F145" s="41"/>
      <c r="G145" s="42"/>
      <c r="H145" s="41"/>
      <c r="I145" s="43"/>
      <c r="J145" s="43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40"/>
      <c r="B146" s="31"/>
      <c r="C146" s="31"/>
      <c r="D146" s="41"/>
      <c r="E146" s="41"/>
      <c r="F146" s="41"/>
      <c r="G146" s="42"/>
      <c r="H146" s="41"/>
      <c r="I146" s="43"/>
      <c r="J146" s="43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40"/>
      <c r="B147" s="31"/>
      <c r="C147" s="31"/>
      <c r="D147" s="41"/>
      <c r="E147" s="41"/>
      <c r="F147" s="41"/>
      <c r="G147" s="41"/>
      <c r="H147" s="41"/>
      <c r="I147" s="43"/>
      <c r="J147" s="43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40"/>
      <c r="B148" s="31"/>
      <c r="C148" s="31"/>
      <c r="D148" s="41"/>
      <c r="E148" s="41"/>
      <c r="F148" s="41"/>
      <c r="G148" s="41"/>
      <c r="H148" s="41"/>
      <c r="I148" s="43"/>
      <c r="J148" s="43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40"/>
      <c r="B149" s="31"/>
      <c r="C149" s="31"/>
      <c r="D149" s="41"/>
      <c r="E149" s="41"/>
      <c r="F149" s="41"/>
      <c r="G149" s="41"/>
      <c r="H149" s="41"/>
      <c r="I149" s="43"/>
      <c r="J149" s="43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40"/>
      <c r="B150" s="31"/>
      <c r="C150" s="31"/>
      <c r="D150" s="41"/>
      <c r="E150" s="41"/>
      <c r="F150" s="41"/>
      <c r="G150" s="53"/>
      <c r="H150" s="41"/>
      <c r="I150" s="43"/>
      <c r="J150" s="43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40"/>
      <c r="B151" s="31"/>
      <c r="C151" s="31"/>
      <c r="D151" s="41"/>
      <c r="E151" s="41"/>
      <c r="F151" s="41"/>
      <c r="G151" s="53"/>
      <c r="H151" s="41"/>
      <c r="I151" s="43"/>
      <c r="J151" s="43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40"/>
      <c r="B152" s="31"/>
      <c r="C152" s="31"/>
      <c r="D152" s="41"/>
      <c r="E152" s="41"/>
      <c r="F152" s="41"/>
      <c r="G152" s="41"/>
      <c r="H152" s="41"/>
      <c r="I152" s="43"/>
      <c r="J152" s="43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40"/>
      <c r="B153" s="31"/>
      <c r="C153" s="31"/>
      <c r="D153" s="41"/>
      <c r="E153" s="41"/>
      <c r="F153" s="41"/>
      <c r="G153" s="41"/>
      <c r="H153" s="41"/>
      <c r="I153" s="43"/>
      <c r="J153" s="43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40"/>
      <c r="B154" s="31"/>
      <c r="C154" s="31"/>
      <c r="D154" s="41"/>
      <c r="E154" s="41"/>
      <c r="F154" s="41"/>
      <c r="G154" s="41"/>
      <c r="H154" s="41"/>
      <c r="I154" s="43"/>
      <c r="J154" s="43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40"/>
      <c r="B155" s="31"/>
      <c r="C155" s="31"/>
      <c r="D155" s="41"/>
      <c r="E155" s="41"/>
      <c r="F155" s="41"/>
      <c r="G155" s="41"/>
      <c r="H155" s="41"/>
      <c r="I155" s="43"/>
      <c r="J155" s="43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40"/>
      <c r="B156" s="31"/>
      <c r="C156" s="31"/>
      <c r="D156" s="41"/>
      <c r="E156" s="41"/>
      <c r="F156" s="41"/>
      <c r="G156" s="42"/>
      <c r="H156" s="41"/>
      <c r="I156" s="43"/>
      <c r="J156" s="43"/>
      <c r="K156" s="54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40"/>
      <c r="B157" s="31"/>
      <c r="C157" s="31"/>
      <c r="D157" s="41"/>
      <c r="E157" s="41"/>
      <c r="F157" s="41"/>
      <c r="G157" s="41"/>
      <c r="H157" s="41"/>
      <c r="I157" s="43"/>
      <c r="J157" s="43"/>
      <c r="K157" s="54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40"/>
      <c r="B158" s="31"/>
      <c r="C158" s="31"/>
      <c r="D158" s="41"/>
      <c r="E158" s="41"/>
      <c r="F158" s="41"/>
      <c r="G158" s="42"/>
      <c r="H158" s="41"/>
      <c r="I158" s="40"/>
      <c r="J158" s="43"/>
      <c r="K158" s="54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40"/>
      <c r="B159" s="31"/>
      <c r="C159" s="31"/>
      <c r="D159" s="41"/>
      <c r="E159" s="41"/>
      <c r="F159" s="41"/>
      <c r="G159" s="41"/>
      <c r="H159" s="41"/>
      <c r="I159" s="40"/>
      <c r="J159" s="43"/>
      <c r="K159" s="54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40"/>
      <c r="B160" s="31"/>
      <c r="C160" s="31"/>
      <c r="D160" s="41"/>
      <c r="E160" s="41"/>
      <c r="F160" s="41"/>
      <c r="G160" s="42"/>
      <c r="H160" s="41"/>
      <c r="I160" s="40"/>
      <c r="J160" s="43"/>
      <c r="K160" s="54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40"/>
      <c r="B161" s="31"/>
      <c r="C161" s="31"/>
      <c r="D161" s="41"/>
      <c r="E161" s="41"/>
      <c r="F161" s="41"/>
      <c r="G161" s="41"/>
      <c r="H161" s="41"/>
      <c r="I161" s="40"/>
      <c r="J161" s="43"/>
      <c r="K161" s="54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40"/>
      <c r="B162" s="31"/>
      <c r="C162" s="31"/>
      <c r="D162" s="41"/>
      <c r="E162" s="41"/>
      <c r="F162" s="41"/>
      <c r="G162" s="42"/>
      <c r="H162" s="41"/>
      <c r="I162" s="55"/>
      <c r="J162" s="43"/>
      <c r="K162" s="54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40"/>
      <c r="B163" s="31"/>
      <c r="C163" s="31"/>
      <c r="D163" s="41"/>
      <c r="E163" s="41"/>
      <c r="F163" s="41"/>
      <c r="G163" s="41"/>
      <c r="H163" s="41"/>
      <c r="I163" s="40"/>
      <c r="J163" s="43"/>
      <c r="K163" s="54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40"/>
      <c r="B164" s="31"/>
      <c r="C164" s="31"/>
      <c r="D164" s="41"/>
      <c r="E164" s="41"/>
      <c r="F164" s="41"/>
      <c r="G164" s="42"/>
      <c r="H164" s="41"/>
      <c r="I164" s="40"/>
      <c r="J164" s="43"/>
      <c r="K164" s="54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40"/>
      <c r="B165" s="31"/>
      <c r="C165" s="31"/>
      <c r="D165" s="41"/>
      <c r="E165" s="41"/>
      <c r="F165" s="41"/>
      <c r="G165" s="41"/>
      <c r="H165" s="41"/>
      <c r="I165" s="40"/>
      <c r="J165" s="43"/>
      <c r="K165" s="54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40"/>
      <c r="B166" s="48"/>
      <c r="C166" s="48"/>
      <c r="D166" s="47"/>
      <c r="E166" s="41"/>
      <c r="F166" s="41"/>
      <c r="G166" s="42"/>
      <c r="H166" s="41"/>
      <c r="I166" s="40"/>
      <c r="J166" s="43"/>
      <c r="K166" s="54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40"/>
      <c r="B167" s="40"/>
      <c r="C167" s="40"/>
      <c r="D167" s="47"/>
      <c r="E167" s="41"/>
      <c r="F167" s="41"/>
      <c r="G167" s="41"/>
      <c r="H167" s="41"/>
      <c r="I167" s="40"/>
      <c r="J167" s="43"/>
      <c r="K167" s="54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40"/>
      <c r="B168" s="40"/>
      <c r="C168" s="40"/>
      <c r="D168" s="47"/>
      <c r="E168" s="41"/>
      <c r="F168" s="41"/>
      <c r="G168" s="42"/>
      <c r="H168" s="41"/>
      <c r="I168" s="40"/>
      <c r="J168" s="43"/>
      <c r="K168" s="54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40"/>
      <c r="B169" s="40"/>
      <c r="C169" s="40"/>
      <c r="D169" s="41"/>
      <c r="E169" s="42"/>
      <c r="F169" s="41"/>
      <c r="G169" s="41"/>
      <c r="H169" s="41"/>
      <c r="I169" s="40"/>
      <c r="J169" s="43"/>
      <c r="K169" s="54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40"/>
      <c r="B170" s="40"/>
      <c r="C170" s="40"/>
      <c r="D170" s="41"/>
      <c r="E170" s="42"/>
      <c r="F170" s="41"/>
      <c r="G170" s="41"/>
      <c r="H170" s="41"/>
      <c r="I170" s="40"/>
      <c r="J170" s="43"/>
      <c r="K170" s="54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40"/>
      <c r="B171" s="40"/>
      <c r="C171" s="40"/>
      <c r="D171" s="41"/>
      <c r="E171" s="42"/>
      <c r="F171" s="41"/>
      <c r="G171" s="41"/>
      <c r="H171" s="41"/>
      <c r="I171" s="40"/>
      <c r="J171" s="43"/>
      <c r="K171" s="56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40"/>
      <c r="B172" s="40"/>
      <c r="C172" s="40"/>
      <c r="D172" s="41"/>
      <c r="E172" s="42"/>
      <c r="F172" s="41"/>
      <c r="G172" s="41"/>
      <c r="H172" s="41"/>
      <c r="I172" s="40"/>
      <c r="J172" s="43"/>
      <c r="K172" s="31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40"/>
      <c r="B173" s="40"/>
      <c r="C173" s="40"/>
      <c r="D173" s="41"/>
      <c r="E173" s="42"/>
      <c r="F173" s="41"/>
      <c r="G173" s="41"/>
      <c r="H173" s="41"/>
      <c r="I173" s="40"/>
      <c r="J173" s="43"/>
      <c r="K173" s="31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40"/>
      <c r="B174" s="40"/>
      <c r="C174" s="40"/>
      <c r="D174" s="41"/>
      <c r="E174" s="42"/>
      <c r="F174" s="41"/>
      <c r="G174" s="41"/>
      <c r="H174" s="41"/>
      <c r="I174" s="40"/>
      <c r="J174" s="43"/>
      <c r="K174" s="31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40"/>
      <c r="B175" s="40"/>
      <c r="C175" s="40"/>
      <c r="D175" s="41"/>
      <c r="E175" s="42"/>
      <c r="F175" s="41"/>
      <c r="G175" s="41"/>
      <c r="H175" s="41"/>
      <c r="I175" s="40"/>
      <c r="J175" s="43"/>
      <c r="K175" s="31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40"/>
      <c r="B176" s="40"/>
      <c r="C176" s="40"/>
      <c r="D176" s="41"/>
      <c r="E176" s="42"/>
      <c r="F176" s="41"/>
      <c r="G176" s="41"/>
      <c r="H176" s="41"/>
      <c r="I176" s="40"/>
      <c r="J176" s="43"/>
      <c r="K176" s="31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40"/>
      <c r="B177" s="40"/>
      <c r="C177" s="40"/>
      <c r="D177" s="41"/>
      <c r="E177" s="42"/>
      <c r="F177" s="41"/>
      <c r="G177" s="41"/>
      <c r="H177" s="41"/>
      <c r="I177" s="40"/>
      <c r="J177" s="43"/>
      <c r="K177" s="31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40"/>
      <c r="B178" s="40"/>
      <c r="C178" s="40"/>
      <c r="D178" s="41"/>
      <c r="E178" s="42"/>
      <c r="F178" s="41"/>
      <c r="G178" s="41"/>
      <c r="H178" s="41"/>
      <c r="I178" s="40"/>
      <c r="J178" s="43"/>
      <c r="K178" s="48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40"/>
      <c r="B179" s="40"/>
      <c r="C179" s="40"/>
      <c r="D179" s="41"/>
      <c r="E179" s="57"/>
      <c r="F179" s="41"/>
      <c r="G179" s="41"/>
      <c r="H179" s="41"/>
      <c r="I179" s="40"/>
      <c r="J179" s="43"/>
      <c r="K179" s="54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40"/>
      <c r="B180" s="40"/>
      <c r="C180" s="40"/>
      <c r="D180" s="41"/>
      <c r="E180" s="42"/>
      <c r="F180" s="41"/>
      <c r="G180" s="41"/>
      <c r="H180" s="41"/>
      <c r="I180" s="40"/>
      <c r="J180" s="43"/>
      <c r="K180" s="54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40"/>
      <c r="B181" s="40"/>
      <c r="C181" s="40"/>
      <c r="D181" s="41"/>
      <c r="E181" s="42"/>
      <c r="F181" s="41"/>
      <c r="G181" s="41"/>
      <c r="H181" s="41"/>
      <c r="I181" s="40"/>
      <c r="J181" s="43"/>
      <c r="K181" s="54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58"/>
      <c r="B182" s="43"/>
      <c r="C182" s="59"/>
      <c r="D182" s="41"/>
      <c r="E182" s="42"/>
      <c r="F182" s="41"/>
      <c r="G182" s="41"/>
      <c r="H182" s="41"/>
      <c r="I182" s="60"/>
      <c r="J182" s="43"/>
      <c r="K182" s="54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58"/>
      <c r="B183" s="43"/>
      <c r="C183" s="59"/>
      <c r="D183" s="41"/>
      <c r="E183" s="42"/>
      <c r="F183" s="41"/>
      <c r="G183" s="41"/>
      <c r="H183" s="41"/>
      <c r="I183" s="60"/>
      <c r="J183" s="43"/>
      <c r="K183" s="54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58"/>
      <c r="B184" s="61"/>
      <c r="C184" s="62"/>
      <c r="D184" s="41"/>
      <c r="E184" s="42"/>
      <c r="F184" s="41"/>
      <c r="G184" s="41"/>
      <c r="H184" s="41"/>
      <c r="I184" s="60"/>
      <c r="J184" s="43"/>
      <c r="K184" s="54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58"/>
      <c r="B185" s="61"/>
      <c r="C185" s="62"/>
      <c r="D185" s="41"/>
      <c r="E185" s="42"/>
      <c r="F185" s="41"/>
      <c r="G185" s="41"/>
      <c r="H185" s="41"/>
      <c r="I185" s="60"/>
      <c r="J185" s="43"/>
      <c r="K185" s="54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58"/>
      <c r="B186" s="61"/>
      <c r="C186" s="61"/>
      <c r="D186" s="41"/>
      <c r="E186" s="42"/>
      <c r="F186" s="41"/>
      <c r="G186" s="41"/>
      <c r="H186" s="41"/>
      <c r="I186" s="60"/>
      <c r="J186" s="43"/>
      <c r="K186" s="54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58"/>
      <c r="B187" s="43"/>
      <c r="C187" s="61"/>
      <c r="D187" s="41"/>
      <c r="E187" s="57"/>
      <c r="F187" s="41"/>
      <c r="G187" s="41"/>
      <c r="H187" s="41"/>
      <c r="I187" s="60"/>
      <c r="J187" s="43"/>
      <c r="K187" s="54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58"/>
      <c r="B188" s="43"/>
      <c r="C188" s="61"/>
      <c r="D188" s="41"/>
      <c r="E188" s="42"/>
      <c r="F188" s="41"/>
      <c r="G188" s="41"/>
      <c r="H188" s="41"/>
      <c r="I188" s="60"/>
      <c r="J188" s="43"/>
      <c r="K188" s="54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58"/>
      <c r="B189" s="43"/>
      <c r="C189" s="61"/>
      <c r="D189" s="41"/>
      <c r="E189" s="42"/>
      <c r="F189" s="41"/>
      <c r="G189" s="41"/>
      <c r="H189" s="41"/>
      <c r="I189" s="60"/>
      <c r="J189" s="43"/>
      <c r="K189" s="54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58"/>
      <c r="B190" s="43"/>
      <c r="C190" s="61"/>
      <c r="D190" s="41"/>
      <c r="E190" s="42"/>
      <c r="F190" s="41"/>
      <c r="G190" s="41"/>
      <c r="H190" s="41"/>
      <c r="I190" s="60"/>
      <c r="J190" s="43"/>
      <c r="K190" s="54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58"/>
      <c r="B191" s="43"/>
      <c r="C191" s="43"/>
      <c r="D191" s="41"/>
      <c r="E191" s="42"/>
      <c r="F191" s="41"/>
      <c r="G191" s="41"/>
      <c r="H191" s="41"/>
      <c r="I191" s="60"/>
      <c r="J191" s="43"/>
      <c r="K191" s="54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58"/>
      <c r="B192" s="43"/>
      <c r="C192" s="43"/>
      <c r="D192" s="41"/>
      <c r="E192" s="42"/>
      <c r="F192" s="41"/>
      <c r="G192" s="41"/>
      <c r="H192" s="41"/>
      <c r="I192" s="60"/>
      <c r="J192" s="43"/>
      <c r="K192" s="6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58"/>
      <c r="B193" s="43"/>
      <c r="C193" s="43"/>
      <c r="D193" s="41"/>
      <c r="E193" s="57"/>
      <c r="F193" s="41"/>
      <c r="G193" s="41"/>
      <c r="H193" s="41"/>
      <c r="I193" s="60"/>
      <c r="J193" s="43"/>
      <c r="K193" s="54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58"/>
      <c r="B194" s="43"/>
      <c r="C194" s="43"/>
      <c r="D194" s="41"/>
      <c r="E194" s="42"/>
      <c r="F194" s="41"/>
      <c r="G194" s="41"/>
      <c r="H194" s="41"/>
      <c r="I194" s="60"/>
      <c r="J194" s="43"/>
      <c r="K194" s="54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58"/>
      <c r="B195" s="43"/>
      <c r="C195" s="43"/>
      <c r="D195" s="41"/>
      <c r="E195" s="57"/>
      <c r="F195" s="41"/>
      <c r="G195" s="41"/>
      <c r="H195" s="41"/>
      <c r="I195" s="60"/>
      <c r="J195" s="43"/>
      <c r="K195" s="54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58"/>
      <c r="B196" s="43"/>
      <c r="C196" s="43"/>
      <c r="D196" s="41"/>
      <c r="E196" s="42"/>
      <c r="F196" s="41"/>
      <c r="G196" s="41"/>
      <c r="H196" s="41"/>
      <c r="I196" s="60"/>
      <c r="J196" s="43"/>
      <c r="K196" s="54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58"/>
      <c r="B197" s="43"/>
      <c r="C197" s="43"/>
      <c r="D197" s="41"/>
      <c r="E197" s="42"/>
      <c r="F197" s="41"/>
      <c r="G197" s="41"/>
      <c r="H197" s="41"/>
      <c r="I197" s="60"/>
      <c r="J197" s="43"/>
      <c r="K197" s="54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58"/>
      <c r="B198" s="43"/>
      <c r="C198" s="43"/>
      <c r="D198" s="41"/>
      <c r="E198" s="42"/>
      <c r="F198" s="41"/>
      <c r="G198" s="41"/>
      <c r="H198" s="41"/>
      <c r="I198" s="60"/>
      <c r="J198" s="43"/>
      <c r="K198" s="6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58"/>
      <c r="B199" s="43"/>
      <c r="C199" s="43"/>
      <c r="D199" s="41"/>
      <c r="E199" s="42"/>
      <c r="F199" s="41"/>
      <c r="G199" s="41"/>
      <c r="H199" s="41"/>
      <c r="I199" s="60"/>
      <c r="J199" s="43"/>
      <c r="K199" s="6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58"/>
      <c r="B200" s="43"/>
      <c r="C200" s="43"/>
      <c r="D200" s="41"/>
      <c r="E200" s="42"/>
      <c r="F200" s="41"/>
      <c r="G200" s="41"/>
      <c r="H200" s="41"/>
      <c r="I200" s="60"/>
      <c r="J200" s="43"/>
      <c r="K200" s="6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58"/>
      <c r="B201" s="43"/>
      <c r="C201" s="43"/>
      <c r="D201" s="41"/>
      <c r="E201" s="57"/>
      <c r="F201" s="41"/>
      <c r="G201" s="41"/>
      <c r="H201" s="41"/>
      <c r="I201" s="60"/>
      <c r="J201" s="43"/>
      <c r="K201" s="6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58"/>
      <c r="B202" s="43"/>
      <c r="C202" s="43"/>
      <c r="D202" s="41"/>
      <c r="E202" s="42"/>
      <c r="F202" s="41"/>
      <c r="G202" s="41"/>
      <c r="H202" s="41"/>
      <c r="I202" s="60"/>
      <c r="J202" s="43"/>
      <c r="K202" s="6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58"/>
      <c r="B203" s="43"/>
      <c r="C203" s="43"/>
      <c r="D203" s="41"/>
      <c r="E203" s="42"/>
      <c r="F203" s="41"/>
      <c r="G203" s="41"/>
      <c r="H203" s="41"/>
      <c r="I203" s="60"/>
      <c r="J203" s="43"/>
      <c r="K203" s="54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58"/>
      <c r="B204" s="43"/>
      <c r="C204" s="43"/>
      <c r="D204" s="41"/>
      <c r="E204" s="42"/>
      <c r="F204" s="41"/>
      <c r="G204" s="41"/>
      <c r="H204" s="41"/>
      <c r="I204" s="60"/>
      <c r="J204" s="43"/>
      <c r="K204" s="54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58"/>
      <c r="B205" s="43"/>
      <c r="C205" s="43"/>
      <c r="D205" s="41"/>
      <c r="E205" s="42"/>
      <c r="F205" s="41"/>
      <c r="G205" s="41"/>
      <c r="H205" s="41"/>
      <c r="I205" s="60"/>
      <c r="J205" s="43"/>
      <c r="K205" s="54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58"/>
      <c r="B206" s="43"/>
      <c r="C206" s="43"/>
      <c r="D206" s="41"/>
      <c r="E206" s="42"/>
      <c r="F206" s="41"/>
      <c r="G206" s="41"/>
      <c r="H206" s="41"/>
      <c r="I206" s="60"/>
      <c r="J206" s="43"/>
      <c r="K206" s="6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58"/>
      <c r="B207" s="64"/>
      <c r="C207" s="65"/>
      <c r="D207" s="41"/>
      <c r="E207" s="42"/>
      <c r="F207" s="41"/>
      <c r="G207" s="41"/>
      <c r="H207" s="41"/>
      <c r="I207" s="60"/>
      <c r="J207" s="43"/>
      <c r="K207" s="6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58"/>
      <c r="B208" s="43"/>
      <c r="C208" s="60"/>
      <c r="D208" s="41"/>
      <c r="E208" s="42"/>
      <c r="F208" s="41"/>
      <c r="G208" s="41"/>
      <c r="H208" s="41"/>
      <c r="I208" s="60"/>
      <c r="J208" s="43"/>
      <c r="K208" s="54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58"/>
      <c r="B209" s="43"/>
      <c r="C209" s="60"/>
      <c r="D209" s="41"/>
      <c r="E209" s="42"/>
      <c r="F209" s="41"/>
      <c r="G209" s="41"/>
      <c r="H209" s="41"/>
      <c r="I209" s="60"/>
      <c r="J209" s="43"/>
      <c r="K209" s="54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58"/>
      <c r="B210" s="43"/>
      <c r="C210" s="60"/>
      <c r="D210" s="41"/>
      <c r="E210" s="42"/>
      <c r="F210" s="41"/>
      <c r="G210" s="41"/>
      <c r="H210" s="41"/>
      <c r="I210" s="60"/>
      <c r="J210" s="43"/>
      <c r="K210" s="54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58"/>
      <c r="B211" s="43"/>
      <c r="C211" s="66"/>
      <c r="D211" s="41"/>
      <c r="E211" s="42"/>
      <c r="F211" s="41"/>
      <c r="G211" s="41"/>
      <c r="H211" s="41"/>
      <c r="I211" s="67"/>
      <c r="J211" s="43"/>
      <c r="K211" s="54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58"/>
      <c r="B212" s="43"/>
      <c r="C212" s="60"/>
      <c r="D212" s="41"/>
      <c r="E212" s="42"/>
      <c r="F212" s="41"/>
      <c r="G212" s="41"/>
      <c r="H212" s="41"/>
      <c r="I212" s="68"/>
      <c r="J212" s="43"/>
      <c r="K212" s="54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58"/>
      <c r="B213" s="43"/>
      <c r="C213" s="60"/>
      <c r="D213" s="41"/>
      <c r="E213" s="42"/>
      <c r="F213" s="41"/>
      <c r="G213" s="41"/>
      <c r="H213" s="41"/>
      <c r="I213" s="68"/>
      <c r="J213" s="43"/>
      <c r="K213" s="54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58"/>
      <c r="B214" s="43"/>
      <c r="C214" s="60"/>
      <c r="D214" s="41"/>
      <c r="E214" s="42"/>
      <c r="F214" s="41"/>
      <c r="G214" s="41"/>
      <c r="H214" s="41"/>
      <c r="I214" s="68"/>
      <c r="J214" s="43"/>
      <c r="K214" s="54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9.5" customHeight="1">
      <c r="A215" s="58"/>
      <c r="B215" s="43"/>
      <c r="C215" s="60"/>
      <c r="D215" s="41"/>
      <c r="E215" s="42"/>
      <c r="F215" s="41"/>
      <c r="G215" s="41"/>
      <c r="H215" s="41"/>
      <c r="I215" s="67"/>
      <c r="J215" s="43"/>
      <c r="K215" s="54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58"/>
      <c r="B216" s="43"/>
      <c r="C216" s="66"/>
      <c r="D216" s="41"/>
      <c r="E216" s="42"/>
      <c r="F216" s="41"/>
      <c r="G216" s="41"/>
      <c r="H216" s="41"/>
      <c r="I216" s="68"/>
      <c r="J216" s="43"/>
      <c r="K216" s="54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58"/>
      <c r="B217" s="43"/>
      <c r="C217" s="43"/>
      <c r="D217" s="41"/>
      <c r="E217" s="42"/>
      <c r="F217" s="41"/>
      <c r="G217" s="41"/>
      <c r="H217" s="41"/>
      <c r="I217" s="60"/>
      <c r="J217" s="43"/>
      <c r="K217" s="54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58"/>
      <c r="B218" s="43"/>
      <c r="C218" s="43"/>
      <c r="D218" s="41"/>
      <c r="E218" s="42"/>
      <c r="F218" s="41"/>
      <c r="G218" s="41"/>
      <c r="H218" s="41"/>
      <c r="I218" s="60"/>
      <c r="J218" s="43"/>
      <c r="K218" s="54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58"/>
      <c r="B219" s="43"/>
      <c r="C219" s="43"/>
      <c r="D219" s="41"/>
      <c r="E219" s="42"/>
      <c r="F219" s="41"/>
      <c r="G219" s="41"/>
      <c r="H219" s="41"/>
      <c r="I219" s="60"/>
      <c r="J219" s="43"/>
      <c r="K219" s="69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58"/>
      <c r="B220" s="43"/>
      <c r="C220" s="43"/>
      <c r="D220" s="41"/>
      <c r="E220" s="42"/>
      <c r="F220" s="41"/>
      <c r="G220" s="41"/>
      <c r="H220" s="41"/>
      <c r="I220" s="60"/>
      <c r="J220" s="43"/>
      <c r="K220" s="69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58"/>
      <c r="B221" s="43"/>
      <c r="C221" s="43"/>
      <c r="D221" s="41"/>
      <c r="E221" s="42"/>
      <c r="F221" s="41"/>
      <c r="G221" s="41"/>
      <c r="H221" s="41"/>
      <c r="I221" s="60"/>
      <c r="J221" s="43"/>
      <c r="K221" s="69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58"/>
      <c r="B222" s="43"/>
      <c r="C222" s="43"/>
      <c r="D222" s="41"/>
      <c r="E222" s="42"/>
      <c r="F222" s="41"/>
      <c r="G222" s="41"/>
      <c r="H222" s="41"/>
      <c r="I222" s="60"/>
      <c r="J222" s="43"/>
      <c r="K222" s="69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58"/>
      <c r="B223" s="43"/>
      <c r="C223" s="43"/>
      <c r="D223" s="41"/>
      <c r="E223" s="57"/>
      <c r="F223" s="41"/>
      <c r="G223" s="41"/>
      <c r="H223" s="41"/>
      <c r="I223" s="70"/>
      <c r="J223" s="43"/>
      <c r="K223" s="69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58"/>
      <c r="B224" s="43"/>
      <c r="C224" s="43"/>
      <c r="D224" s="41"/>
      <c r="E224" s="42"/>
      <c r="F224" s="41"/>
      <c r="G224" s="41"/>
      <c r="H224" s="41"/>
      <c r="I224" s="60"/>
      <c r="J224" s="43"/>
      <c r="K224" s="69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58"/>
      <c r="B225" s="43"/>
      <c r="C225" s="61"/>
      <c r="D225" s="41"/>
      <c r="E225" s="42"/>
      <c r="F225" s="41"/>
      <c r="G225" s="41"/>
      <c r="H225" s="41"/>
      <c r="I225" s="60"/>
      <c r="J225" s="43"/>
      <c r="K225" s="69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0" customHeight="1">
      <c r="A226" s="58"/>
      <c r="B226" s="60"/>
      <c r="C226" s="43"/>
      <c r="D226" s="41"/>
      <c r="E226" s="42"/>
      <c r="F226" s="41"/>
      <c r="G226" s="41"/>
      <c r="H226" s="41"/>
      <c r="I226" s="63"/>
      <c r="J226" s="43"/>
      <c r="K226" s="69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58"/>
      <c r="B227" s="60"/>
      <c r="C227" s="43"/>
      <c r="D227" s="41"/>
      <c r="E227" s="42"/>
      <c r="F227" s="41"/>
      <c r="G227" s="41"/>
      <c r="H227" s="41"/>
      <c r="I227" s="59"/>
      <c r="J227" s="43"/>
      <c r="K227" s="69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58"/>
      <c r="B228" s="60"/>
      <c r="C228" s="43"/>
      <c r="D228" s="41"/>
      <c r="E228" s="42"/>
      <c r="F228" s="41"/>
      <c r="G228" s="41"/>
      <c r="H228" s="41"/>
      <c r="I228" s="60"/>
      <c r="J228" s="43"/>
      <c r="K228" s="69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58"/>
      <c r="B229" s="60"/>
      <c r="C229" s="43"/>
      <c r="D229" s="41"/>
      <c r="E229" s="42"/>
      <c r="F229" s="41"/>
      <c r="G229" s="41"/>
      <c r="H229" s="41"/>
      <c r="I229" s="59"/>
      <c r="J229" s="43"/>
      <c r="K229" s="69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58"/>
      <c r="B230" s="60"/>
      <c r="C230" s="43"/>
      <c r="D230" s="41"/>
      <c r="E230" s="42"/>
      <c r="F230" s="41"/>
      <c r="G230" s="41"/>
      <c r="H230" s="41"/>
      <c r="I230" s="71"/>
      <c r="J230" s="43"/>
      <c r="K230" s="69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58"/>
      <c r="B231" s="60"/>
      <c r="C231" s="43"/>
      <c r="D231" s="41"/>
      <c r="E231" s="42"/>
      <c r="F231" s="41"/>
      <c r="G231" s="41"/>
      <c r="H231" s="41"/>
      <c r="I231" s="71"/>
      <c r="J231" s="43"/>
      <c r="K231" s="69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58"/>
      <c r="B232" s="60"/>
      <c r="C232" s="43"/>
      <c r="D232" s="41"/>
      <c r="E232" s="42"/>
      <c r="F232" s="41"/>
      <c r="G232" s="41"/>
      <c r="H232" s="41"/>
      <c r="I232" s="71"/>
      <c r="J232" s="43"/>
      <c r="K232" s="69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58"/>
      <c r="B233" s="60"/>
      <c r="C233" s="43"/>
      <c r="D233" s="41"/>
      <c r="E233" s="42"/>
      <c r="F233" s="41"/>
      <c r="G233" s="41"/>
      <c r="H233" s="41"/>
      <c r="I233" s="72"/>
      <c r="J233" s="43"/>
      <c r="K233" s="69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58"/>
      <c r="B234" s="60"/>
      <c r="C234" s="43"/>
      <c r="D234" s="41"/>
      <c r="E234" s="42"/>
      <c r="F234" s="41"/>
      <c r="G234" s="41"/>
      <c r="H234" s="41"/>
      <c r="I234" s="73"/>
      <c r="J234" s="74"/>
      <c r="K234" s="69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58"/>
      <c r="B235" s="60"/>
      <c r="C235" s="43"/>
      <c r="D235" s="41"/>
      <c r="E235" s="42"/>
      <c r="F235" s="41"/>
      <c r="G235" s="41"/>
      <c r="H235" s="41"/>
      <c r="I235" s="31"/>
      <c r="J235" s="31"/>
      <c r="K235" s="69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58"/>
      <c r="B236" s="60"/>
      <c r="C236" s="43"/>
      <c r="D236" s="41"/>
      <c r="E236" s="42"/>
      <c r="F236" s="41"/>
      <c r="G236" s="41"/>
      <c r="H236" s="41"/>
      <c r="I236" s="48"/>
      <c r="J236" s="48"/>
      <c r="K236" s="69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58"/>
      <c r="B237" s="60"/>
      <c r="C237" s="43"/>
      <c r="D237" s="41"/>
      <c r="E237" s="42"/>
      <c r="F237" s="41"/>
      <c r="G237" s="41"/>
      <c r="H237" s="41"/>
      <c r="I237" s="75"/>
      <c r="J237" s="64"/>
      <c r="K237" s="69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58"/>
      <c r="B238" s="60"/>
      <c r="C238" s="43"/>
      <c r="D238" s="41"/>
      <c r="E238" s="42"/>
      <c r="F238" s="41"/>
      <c r="G238" s="41"/>
      <c r="H238" s="41"/>
      <c r="I238" s="76"/>
      <c r="J238" s="77"/>
      <c r="K238" s="69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58"/>
      <c r="B239" s="60"/>
      <c r="C239" s="43"/>
      <c r="D239" s="41"/>
      <c r="E239" s="52"/>
      <c r="F239" s="41"/>
      <c r="G239" s="41"/>
      <c r="H239" s="41"/>
      <c r="I239" s="76"/>
      <c r="J239" s="77"/>
      <c r="K239" s="69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58"/>
      <c r="B240" s="60"/>
      <c r="C240" s="43"/>
      <c r="D240" s="41"/>
      <c r="E240" s="42"/>
      <c r="F240" s="41"/>
      <c r="G240" s="41"/>
      <c r="H240" s="41"/>
      <c r="I240" s="59"/>
      <c r="J240" s="43"/>
      <c r="K240" s="69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58"/>
      <c r="B241" s="60"/>
      <c r="C241" s="43"/>
      <c r="D241" s="41"/>
      <c r="E241" s="42"/>
      <c r="F241" s="41"/>
      <c r="G241" s="41"/>
      <c r="H241" s="41"/>
      <c r="I241" s="59"/>
      <c r="J241" s="43"/>
      <c r="K241" s="69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58"/>
      <c r="B242" s="60"/>
      <c r="C242" s="43"/>
      <c r="D242" s="41"/>
      <c r="E242" s="42"/>
      <c r="F242" s="41"/>
      <c r="G242" s="41"/>
      <c r="H242" s="41"/>
      <c r="I242" s="59"/>
      <c r="J242" s="43"/>
      <c r="K242" s="69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58"/>
      <c r="B243" s="60"/>
      <c r="C243" s="43"/>
      <c r="D243" s="41"/>
      <c r="E243" s="42"/>
      <c r="F243" s="41"/>
      <c r="G243" s="41"/>
      <c r="H243" s="41"/>
      <c r="I243" s="63"/>
      <c r="J243" s="43"/>
      <c r="K243" s="69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58"/>
      <c r="B244" s="60"/>
      <c r="C244" s="43"/>
      <c r="D244" s="41"/>
      <c r="E244" s="42"/>
      <c r="F244" s="41"/>
      <c r="G244" s="41"/>
      <c r="H244" s="41"/>
      <c r="I244" s="63"/>
      <c r="J244" s="43"/>
      <c r="K244" s="69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58"/>
      <c r="B245" s="60"/>
      <c r="C245" s="43"/>
      <c r="D245" s="41"/>
      <c r="E245" s="42"/>
      <c r="F245" s="41"/>
      <c r="G245" s="41"/>
      <c r="H245" s="41"/>
      <c r="I245" s="63"/>
      <c r="J245" s="43"/>
      <c r="K245" s="69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58"/>
      <c r="B246" s="60"/>
      <c r="C246" s="43"/>
      <c r="D246" s="41"/>
      <c r="E246" s="42"/>
      <c r="F246" s="41"/>
      <c r="G246" s="41"/>
      <c r="H246" s="41"/>
      <c r="I246" s="59"/>
      <c r="J246" s="43"/>
      <c r="K246" s="69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58"/>
      <c r="B247" s="60"/>
      <c r="C247" s="43"/>
      <c r="D247" s="41"/>
      <c r="E247" s="42"/>
      <c r="F247" s="41"/>
      <c r="G247" s="41"/>
      <c r="H247" s="41"/>
      <c r="I247" s="63"/>
      <c r="J247" s="43"/>
      <c r="K247" s="69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58"/>
      <c r="B248" s="60"/>
      <c r="C248" s="43"/>
      <c r="D248" s="41"/>
      <c r="E248" s="42"/>
      <c r="F248" s="41"/>
      <c r="G248" s="41"/>
      <c r="H248" s="41"/>
      <c r="I248" s="72"/>
      <c r="J248" s="43"/>
      <c r="K248" s="69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58"/>
      <c r="B249" s="60"/>
      <c r="C249" s="43"/>
      <c r="D249" s="41"/>
      <c r="E249" s="42"/>
      <c r="F249" s="41"/>
      <c r="G249" s="41"/>
      <c r="H249" s="41"/>
      <c r="I249" s="59"/>
      <c r="J249" s="43"/>
      <c r="K249" s="69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58"/>
      <c r="B250" s="60"/>
      <c r="C250" s="43"/>
      <c r="D250" s="41"/>
      <c r="E250" s="42"/>
      <c r="F250" s="41"/>
      <c r="G250" s="41"/>
      <c r="H250" s="41"/>
      <c r="I250" s="72"/>
      <c r="J250" s="43"/>
      <c r="K250" s="69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58"/>
      <c r="B251" s="60"/>
      <c r="C251" s="43"/>
      <c r="D251" s="41"/>
      <c r="E251" s="42"/>
      <c r="F251" s="41"/>
      <c r="G251" s="41"/>
      <c r="H251" s="41"/>
      <c r="I251" s="72"/>
      <c r="J251" s="43"/>
      <c r="K251" s="78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58"/>
      <c r="B252" s="60"/>
      <c r="C252" s="43"/>
      <c r="D252" s="41"/>
      <c r="E252" s="42"/>
      <c r="F252" s="41"/>
      <c r="G252" s="41"/>
      <c r="H252" s="41"/>
      <c r="I252" s="79"/>
      <c r="J252" s="77"/>
      <c r="K252" s="78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30.0" customHeight="1">
      <c r="A253" s="58"/>
      <c r="B253" s="60"/>
      <c r="C253" s="43"/>
      <c r="D253" s="41"/>
      <c r="E253" s="42"/>
      <c r="F253" s="41"/>
      <c r="G253" s="41"/>
      <c r="H253" s="41"/>
      <c r="I253" s="59"/>
      <c r="J253" s="43"/>
      <c r="K253" s="78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58"/>
      <c r="B254" s="60"/>
      <c r="C254" s="43"/>
      <c r="D254" s="41"/>
      <c r="E254" s="42"/>
      <c r="F254" s="41"/>
      <c r="G254" s="41"/>
      <c r="H254" s="41"/>
      <c r="I254" s="63"/>
      <c r="J254" s="43"/>
      <c r="K254" s="78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58"/>
      <c r="B255" s="60"/>
      <c r="C255" s="43"/>
      <c r="D255" s="41"/>
      <c r="E255" s="42"/>
      <c r="F255" s="41"/>
      <c r="G255" s="41"/>
      <c r="H255" s="41"/>
      <c r="I255" s="60"/>
      <c r="J255" s="43"/>
      <c r="K255" s="78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58"/>
      <c r="B256" s="60"/>
      <c r="C256" s="43"/>
      <c r="D256" s="41"/>
      <c r="E256" s="42"/>
      <c r="F256" s="41"/>
      <c r="G256" s="41"/>
      <c r="H256" s="41"/>
      <c r="I256" s="72"/>
      <c r="J256" s="43"/>
      <c r="K256" s="78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58"/>
      <c r="B257" s="60"/>
      <c r="C257" s="43"/>
      <c r="D257" s="41"/>
      <c r="E257" s="57"/>
      <c r="F257" s="41"/>
      <c r="G257" s="41"/>
      <c r="H257" s="41"/>
      <c r="I257" s="59"/>
      <c r="J257" s="43"/>
      <c r="K257" s="78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58"/>
      <c r="B258" s="60"/>
      <c r="C258" s="43"/>
      <c r="D258" s="41"/>
      <c r="E258" s="42"/>
      <c r="F258" s="41"/>
      <c r="G258" s="41"/>
      <c r="H258" s="41"/>
      <c r="I258" s="59"/>
      <c r="J258" s="43"/>
      <c r="K258" s="78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58"/>
      <c r="B259" s="60"/>
      <c r="C259" s="43"/>
      <c r="D259" s="41"/>
      <c r="E259" s="42"/>
      <c r="F259" s="41"/>
      <c r="G259" s="41"/>
      <c r="H259" s="41"/>
      <c r="I259" s="59"/>
      <c r="J259" s="43"/>
      <c r="K259" s="78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58"/>
      <c r="B260" s="60"/>
      <c r="C260" s="43"/>
      <c r="D260" s="41"/>
      <c r="E260" s="42"/>
      <c r="F260" s="41"/>
      <c r="G260" s="41"/>
      <c r="H260" s="41"/>
      <c r="I260" s="59"/>
      <c r="J260" s="43"/>
      <c r="K260" s="78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58"/>
      <c r="B261" s="60"/>
      <c r="C261" s="43"/>
      <c r="D261" s="41"/>
      <c r="E261" s="42"/>
      <c r="F261" s="41"/>
      <c r="G261" s="41"/>
      <c r="H261" s="41"/>
      <c r="I261" s="72"/>
      <c r="J261" s="43"/>
      <c r="K261" s="78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58"/>
      <c r="B262" s="60"/>
      <c r="C262" s="43"/>
      <c r="D262" s="41"/>
      <c r="E262" s="42"/>
      <c r="F262" s="41"/>
      <c r="G262" s="41"/>
      <c r="H262" s="41"/>
      <c r="I262" s="60"/>
      <c r="J262" s="43"/>
      <c r="K262" s="78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58"/>
      <c r="B263" s="60"/>
      <c r="C263" s="43"/>
      <c r="D263" s="41"/>
      <c r="E263" s="42"/>
      <c r="F263" s="41"/>
      <c r="G263" s="41"/>
      <c r="H263" s="41"/>
      <c r="I263" s="72"/>
      <c r="J263" s="43"/>
      <c r="K263" s="78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58"/>
      <c r="B264" s="60"/>
      <c r="C264" s="43"/>
      <c r="D264" s="41"/>
      <c r="E264" s="42"/>
      <c r="F264" s="41"/>
      <c r="G264" s="41"/>
      <c r="H264" s="41"/>
      <c r="I264" s="72"/>
      <c r="J264" s="43"/>
      <c r="K264" s="78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58"/>
      <c r="B265" s="60"/>
      <c r="C265" s="43"/>
      <c r="D265" s="41"/>
      <c r="E265" s="42"/>
      <c r="F265" s="41"/>
      <c r="G265" s="41"/>
      <c r="H265" s="41"/>
      <c r="I265" s="72"/>
      <c r="J265" s="43"/>
      <c r="K265" s="78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58"/>
      <c r="B266" s="60"/>
      <c r="C266" s="43"/>
      <c r="D266" s="41"/>
      <c r="E266" s="42"/>
      <c r="F266" s="41"/>
      <c r="G266" s="41"/>
      <c r="H266" s="41"/>
      <c r="I266" s="80"/>
      <c r="J266" s="81"/>
      <c r="K266" s="78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58"/>
      <c r="B267" s="60"/>
      <c r="C267" s="43"/>
      <c r="D267" s="41"/>
      <c r="E267" s="42"/>
      <c r="F267" s="41"/>
      <c r="G267" s="41"/>
      <c r="H267" s="41"/>
      <c r="I267" s="82"/>
      <c r="J267" s="83"/>
      <c r="K267" s="78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58"/>
      <c r="B268" s="60"/>
      <c r="C268" s="43"/>
      <c r="D268" s="41"/>
      <c r="E268" s="42"/>
      <c r="F268" s="41"/>
      <c r="G268" s="41"/>
      <c r="H268" s="41"/>
      <c r="I268" s="72"/>
      <c r="J268" s="43"/>
      <c r="K268" s="78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58"/>
      <c r="B269" s="60"/>
      <c r="C269" s="43"/>
      <c r="D269" s="41"/>
      <c r="E269" s="42"/>
      <c r="F269" s="41"/>
      <c r="G269" s="41"/>
      <c r="H269" s="41"/>
      <c r="I269" s="84"/>
      <c r="J269" s="43"/>
      <c r="K269" s="78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58"/>
      <c r="B270" s="60"/>
      <c r="C270" s="43"/>
      <c r="D270" s="41"/>
      <c r="E270" s="42"/>
      <c r="F270" s="41"/>
      <c r="G270" s="41"/>
      <c r="H270" s="41"/>
      <c r="I270" s="48"/>
      <c r="J270" s="43"/>
      <c r="K270" s="78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58"/>
      <c r="B271" s="60"/>
      <c r="C271" s="43"/>
      <c r="D271" s="41"/>
      <c r="E271" s="42"/>
      <c r="F271" s="41"/>
      <c r="G271" s="41"/>
      <c r="H271" s="41"/>
      <c r="I271" s="72"/>
      <c r="J271" s="43"/>
      <c r="K271" s="78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58"/>
      <c r="B272" s="60"/>
      <c r="C272" s="43"/>
      <c r="D272" s="41"/>
      <c r="E272" s="42"/>
      <c r="F272" s="41"/>
      <c r="G272" s="41"/>
      <c r="H272" s="41"/>
      <c r="I272" s="79"/>
      <c r="J272" s="77"/>
      <c r="K272" s="78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58"/>
      <c r="B273" s="60"/>
      <c r="C273" s="43"/>
      <c r="D273" s="41"/>
      <c r="E273" s="42"/>
      <c r="F273" s="41"/>
      <c r="G273" s="41"/>
      <c r="H273" s="41"/>
      <c r="I273" s="73"/>
      <c r="J273" s="43"/>
      <c r="K273" s="78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58"/>
      <c r="B274" s="60"/>
      <c r="C274" s="43"/>
      <c r="D274" s="41"/>
      <c r="E274" s="42"/>
      <c r="F274" s="41"/>
      <c r="G274" s="41"/>
      <c r="H274" s="41"/>
      <c r="I274" s="48"/>
      <c r="J274" s="43"/>
      <c r="K274" s="78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58"/>
      <c r="B275" s="60"/>
      <c r="C275" s="43"/>
      <c r="D275" s="41"/>
      <c r="E275" s="42"/>
      <c r="F275" s="41"/>
      <c r="G275" s="41"/>
      <c r="H275" s="41"/>
      <c r="I275" s="60"/>
      <c r="J275" s="43"/>
      <c r="K275" s="78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58"/>
      <c r="B276" s="60"/>
      <c r="C276" s="43"/>
      <c r="D276" s="41"/>
      <c r="E276" s="42"/>
      <c r="F276" s="41"/>
      <c r="G276" s="41"/>
      <c r="H276" s="41"/>
      <c r="I276" s="60"/>
      <c r="J276" s="43"/>
      <c r="K276" s="78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58"/>
      <c r="B277" s="60"/>
      <c r="C277" s="43"/>
      <c r="D277" s="41"/>
      <c r="E277" s="42"/>
      <c r="F277" s="41"/>
      <c r="G277" s="41"/>
      <c r="H277" s="41"/>
      <c r="I277" s="60"/>
      <c r="J277" s="43"/>
      <c r="K277" s="78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58"/>
      <c r="B278" s="60"/>
      <c r="C278" s="43"/>
      <c r="D278" s="41"/>
      <c r="E278" s="42"/>
      <c r="F278" s="41"/>
      <c r="G278" s="41"/>
      <c r="H278" s="41"/>
      <c r="I278" s="60"/>
      <c r="J278" s="43"/>
      <c r="K278" s="78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58"/>
      <c r="B279" s="60"/>
      <c r="C279" s="43"/>
      <c r="D279" s="41"/>
      <c r="E279" s="42"/>
      <c r="F279" s="41"/>
      <c r="G279" s="41"/>
      <c r="H279" s="41"/>
      <c r="I279" s="60"/>
      <c r="J279" s="43"/>
      <c r="K279" s="78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58"/>
      <c r="B280" s="60"/>
      <c r="C280" s="43"/>
      <c r="D280" s="41"/>
      <c r="E280" s="42"/>
      <c r="F280" s="41"/>
      <c r="G280" s="41"/>
      <c r="H280" s="41"/>
      <c r="I280" s="60"/>
      <c r="J280" s="43"/>
      <c r="K280" s="78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58"/>
      <c r="B281" s="60"/>
      <c r="C281" s="43"/>
      <c r="D281" s="41"/>
      <c r="E281" s="42"/>
      <c r="F281" s="41"/>
      <c r="G281" s="41"/>
      <c r="H281" s="41"/>
      <c r="I281" s="85"/>
      <c r="J281" s="86"/>
      <c r="K281" s="78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54"/>
      <c r="B282" s="60"/>
      <c r="C282" s="43"/>
      <c r="D282" s="41"/>
      <c r="E282" s="42"/>
      <c r="F282" s="41"/>
      <c r="G282" s="41"/>
      <c r="H282" s="41"/>
      <c r="I282" s="60"/>
      <c r="J282" s="43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ht="15.75" customHeight="1">
      <c r="A283" s="54"/>
      <c r="B283" s="60"/>
      <c r="C283" s="43"/>
      <c r="D283" s="41"/>
      <c r="E283" s="42"/>
      <c r="F283" s="41"/>
      <c r="G283" s="41"/>
      <c r="H283" s="41"/>
      <c r="I283" s="60"/>
      <c r="J283" s="43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ht="15.75" customHeight="1">
      <c r="A284" s="54"/>
      <c r="B284" s="60"/>
      <c r="C284" s="43"/>
      <c r="D284" s="41"/>
      <c r="E284" s="42"/>
      <c r="F284" s="41"/>
      <c r="G284" s="41"/>
      <c r="H284" s="41"/>
      <c r="I284" s="60"/>
      <c r="J284" s="43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ht="15.75" customHeight="1">
      <c r="A285" s="54"/>
      <c r="B285" s="60"/>
      <c r="C285" s="43"/>
      <c r="D285" s="41"/>
      <c r="E285" s="42"/>
      <c r="F285" s="41"/>
      <c r="G285" s="41"/>
      <c r="H285" s="41"/>
      <c r="I285" s="87"/>
      <c r="J285" s="6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ht="15.75" customHeight="1">
      <c r="A286" s="54"/>
      <c r="B286" s="60"/>
      <c r="C286" s="43"/>
      <c r="D286" s="41"/>
      <c r="E286" s="42"/>
      <c r="F286" s="41"/>
      <c r="G286" s="41"/>
      <c r="H286" s="41"/>
      <c r="I286" s="40"/>
      <c r="J286" s="43"/>
      <c r="K286" s="69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ht="15.75" customHeight="1">
      <c r="A287" s="54"/>
      <c r="B287" s="60"/>
      <c r="C287" s="43"/>
      <c r="D287" s="41"/>
      <c r="E287" s="42"/>
      <c r="F287" s="41"/>
      <c r="G287" s="41"/>
      <c r="H287" s="41"/>
      <c r="I287" s="40"/>
      <c r="J287" s="43"/>
      <c r="K287" s="69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ht="15.75" customHeight="1">
      <c r="A288" s="54"/>
      <c r="B288" s="60"/>
      <c r="C288" s="43"/>
      <c r="D288" s="41"/>
      <c r="E288" s="42"/>
      <c r="F288" s="41"/>
      <c r="G288" s="41"/>
      <c r="H288" s="41"/>
      <c r="I288" s="40"/>
      <c r="J288" s="43"/>
      <c r="K288" s="69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ht="15.75" customHeight="1">
      <c r="A289" s="54"/>
      <c r="B289" s="60"/>
      <c r="C289" s="43"/>
      <c r="D289" s="41"/>
      <c r="E289" s="42"/>
      <c r="F289" s="41"/>
      <c r="G289" s="41"/>
      <c r="H289" s="41"/>
      <c r="I289" s="40"/>
      <c r="J289" s="43"/>
      <c r="K289" s="69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ht="15.75" customHeight="1">
      <c r="A290" s="54"/>
      <c r="B290" s="60"/>
      <c r="C290" s="43"/>
      <c r="D290" s="41"/>
      <c r="E290" s="42"/>
      <c r="F290" s="41"/>
      <c r="G290" s="41"/>
      <c r="H290" s="41"/>
      <c r="I290" s="40"/>
      <c r="J290" s="43"/>
      <c r="K290" s="69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ht="15.75" customHeight="1">
      <c r="A291" s="54"/>
      <c r="B291" s="60"/>
      <c r="C291" s="43"/>
      <c r="D291" s="41"/>
      <c r="E291" s="42"/>
      <c r="F291" s="41"/>
      <c r="G291" s="41"/>
      <c r="H291" s="41"/>
      <c r="I291" s="40"/>
      <c r="J291" s="43"/>
      <c r="K291" s="69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ht="15.75" customHeight="1">
      <c r="A292" s="54"/>
      <c r="B292" s="60"/>
      <c r="C292" s="43"/>
      <c r="D292" s="41"/>
      <c r="E292" s="42"/>
      <c r="F292" s="41"/>
      <c r="G292" s="41"/>
      <c r="H292" s="41"/>
      <c r="I292" s="40"/>
      <c r="J292" s="43"/>
      <c r="K292" s="69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ht="15.75" customHeight="1">
      <c r="A293" s="54"/>
      <c r="B293" s="60"/>
      <c r="C293" s="43"/>
      <c r="D293" s="41"/>
      <c r="E293" s="42"/>
      <c r="F293" s="41"/>
      <c r="G293" s="41"/>
      <c r="H293" s="41"/>
      <c r="I293" s="40"/>
      <c r="J293" s="43"/>
      <c r="K293" s="69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ht="15.75" customHeight="1">
      <c r="A294" s="54"/>
      <c r="B294" s="60"/>
      <c r="C294" s="43"/>
      <c r="D294" s="41"/>
      <c r="E294" s="42"/>
      <c r="F294" s="41"/>
      <c r="G294" s="41"/>
      <c r="H294" s="41"/>
      <c r="I294" s="88"/>
      <c r="J294" s="83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ht="15.75" customHeight="1">
      <c r="A295" s="54"/>
      <c r="B295" s="60"/>
      <c r="C295" s="43"/>
      <c r="D295" s="41"/>
      <c r="E295" s="42"/>
      <c r="F295" s="41"/>
      <c r="G295" s="41"/>
      <c r="H295" s="41"/>
      <c r="I295" s="63"/>
      <c r="J295" s="43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ht="15.75" customHeight="1">
      <c r="A296" s="54"/>
      <c r="B296" s="60"/>
      <c r="C296" s="43"/>
      <c r="D296" s="41"/>
      <c r="E296" s="42"/>
      <c r="F296" s="41"/>
      <c r="G296" s="41"/>
      <c r="H296" s="41"/>
      <c r="I296" s="63"/>
      <c r="J296" s="43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ht="15.75" customHeight="1">
      <c r="A297" s="54"/>
      <c r="B297" s="60"/>
      <c r="C297" s="43"/>
      <c r="D297" s="41"/>
      <c r="E297" s="52"/>
      <c r="F297" s="41"/>
      <c r="G297" s="41"/>
      <c r="H297" s="41"/>
      <c r="I297" s="63"/>
      <c r="J297" s="43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ht="15.75" customHeight="1">
      <c r="A298" s="54"/>
      <c r="B298" s="60"/>
      <c r="C298" s="43"/>
      <c r="D298" s="41"/>
      <c r="E298" s="42"/>
      <c r="F298" s="41"/>
      <c r="G298" s="41"/>
      <c r="H298" s="41"/>
      <c r="I298" s="63"/>
      <c r="J298" s="43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ht="15.75" customHeight="1">
      <c r="A299" s="54"/>
      <c r="B299" s="60"/>
      <c r="C299" s="43"/>
      <c r="D299" s="41"/>
      <c r="E299" s="52"/>
      <c r="F299" s="41"/>
      <c r="G299" s="41"/>
      <c r="H299" s="41"/>
      <c r="I299" s="63"/>
      <c r="J299" s="43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ht="15.75" customHeight="1">
      <c r="A300" s="54"/>
      <c r="B300" s="60"/>
      <c r="C300" s="43"/>
      <c r="D300" s="41"/>
      <c r="E300" s="42"/>
      <c r="F300" s="41"/>
      <c r="G300" s="41"/>
      <c r="H300" s="41"/>
      <c r="I300" s="63"/>
      <c r="J300" s="43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ht="15.75" customHeight="1">
      <c r="A301" s="54"/>
      <c r="B301" s="60"/>
      <c r="C301" s="43"/>
      <c r="D301" s="41"/>
      <c r="E301" s="42"/>
      <c r="F301" s="41"/>
      <c r="G301" s="41"/>
      <c r="H301" s="41"/>
      <c r="I301" s="63"/>
      <c r="J301" s="43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ht="15.75" customHeight="1">
      <c r="A302" s="54"/>
      <c r="B302" s="60"/>
      <c r="C302" s="43"/>
      <c r="D302" s="41"/>
      <c r="E302" s="41"/>
      <c r="F302" s="41"/>
      <c r="G302" s="41"/>
      <c r="H302" s="41"/>
      <c r="I302" s="63"/>
      <c r="J302" s="43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ht="15.75" customHeight="1">
      <c r="A303" s="54"/>
      <c r="B303" s="60"/>
      <c r="C303" s="43"/>
      <c r="D303" s="41"/>
      <c r="E303" s="41"/>
      <c r="F303" s="41"/>
      <c r="G303" s="41"/>
      <c r="H303" s="41"/>
      <c r="I303" s="63"/>
      <c r="J303" s="43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ht="15.75" customHeight="1">
      <c r="A304" s="54"/>
      <c r="B304" s="60"/>
      <c r="C304" s="43"/>
      <c r="D304" s="41"/>
      <c r="E304" s="41"/>
      <c r="F304" s="41"/>
      <c r="G304" s="41"/>
      <c r="H304" s="41"/>
      <c r="I304" s="63"/>
      <c r="J304" s="43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ht="15.75" customHeight="1">
      <c r="A305" s="54"/>
      <c r="B305" s="60"/>
      <c r="C305" s="43"/>
      <c r="D305" s="41"/>
      <c r="E305" s="53"/>
      <c r="F305" s="41"/>
      <c r="G305" s="41"/>
      <c r="H305" s="41"/>
      <c r="I305" s="63"/>
      <c r="J305" s="43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ht="15.75" customHeight="1">
      <c r="A306" s="54"/>
      <c r="B306" s="60"/>
      <c r="C306" s="43"/>
      <c r="D306" s="41"/>
      <c r="E306" s="53"/>
      <c r="F306" s="41"/>
      <c r="G306" s="41"/>
      <c r="H306" s="41"/>
      <c r="I306" s="63"/>
      <c r="J306" s="43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ht="15.75" customHeight="1">
      <c r="A307" s="54"/>
      <c r="B307" s="60"/>
      <c r="C307" s="43"/>
      <c r="D307" s="41"/>
      <c r="E307" s="41"/>
      <c r="F307" s="41"/>
      <c r="G307" s="41"/>
      <c r="H307" s="41"/>
      <c r="I307" s="63"/>
      <c r="J307" s="43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ht="15.75" customHeight="1">
      <c r="A308" s="54"/>
      <c r="B308" s="60"/>
      <c r="C308" s="43"/>
      <c r="D308" s="41"/>
      <c r="E308" s="41"/>
      <c r="F308" s="41"/>
      <c r="G308" s="41"/>
      <c r="H308" s="41"/>
      <c r="I308" s="63"/>
      <c r="J308" s="43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ht="15.75" customHeight="1">
      <c r="A309" s="54"/>
      <c r="B309" s="60"/>
      <c r="C309" s="43"/>
      <c r="D309" s="41"/>
      <c r="E309" s="41"/>
      <c r="F309" s="41"/>
      <c r="G309" s="41"/>
      <c r="H309" s="41"/>
      <c r="I309" s="63"/>
      <c r="J309" s="43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ht="15.75" customHeight="1">
      <c r="A310" s="54"/>
      <c r="B310" s="60"/>
      <c r="C310" s="43"/>
      <c r="D310" s="41"/>
      <c r="E310" s="41"/>
      <c r="F310" s="41"/>
      <c r="G310" s="41"/>
      <c r="H310" s="41"/>
      <c r="I310" s="63"/>
      <c r="J310" s="43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ht="15.75" customHeight="1">
      <c r="A311" s="54"/>
      <c r="B311" s="60"/>
      <c r="C311" s="43"/>
      <c r="D311" s="41"/>
      <c r="E311" s="41"/>
      <c r="F311" s="41"/>
      <c r="G311" s="41"/>
      <c r="H311" s="41"/>
      <c r="I311" s="63"/>
      <c r="J311" s="43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ht="15.75" customHeight="1">
      <c r="A312" s="54"/>
      <c r="B312" s="60"/>
      <c r="C312" s="43"/>
      <c r="D312" s="41"/>
      <c r="E312" s="41"/>
      <c r="F312" s="41"/>
      <c r="G312" s="41"/>
      <c r="H312" s="41"/>
      <c r="I312" s="63"/>
      <c r="J312" s="43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ht="15.75" customHeight="1">
      <c r="A313" s="54"/>
      <c r="B313" s="60"/>
      <c r="C313" s="43"/>
      <c r="D313" s="41"/>
      <c r="E313" s="41"/>
      <c r="F313" s="41"/>
      <c r="G313" s="41"/>
      <c r="H313" s="41"/>
      <c r="I313" s="63"/>
      <c r="J313" s="43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ht="15.75" customHeight="1">
      <c r="A314" s="54"/>
      <c r="B314" s="60"/>
      <c r="C314" s="43"/>
      <c r="D314" s="41"/>
      <c r="E314" s="41"/>
      <c r="F314" s="41"/>
      <c r="G314" s="41"/>
      <c r="H314" s="41"/>
      <c r="I314" s="63"/>
      <c r="J314" s="43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ht="15.75" customHeight="1">
      <c r="A315" s="54"/>
      <c r="B315" s="60"/>
      <c r="C315" s="43"/>
      <c r="D315" s="41"/>
      <c r="E315" s="41"/>
      <c r="F315" s="41"/>
      <c r="G315" s="41"/>
      <c r="H315" s="41"/>
      <c r="I315" s="63"/>
      <c r="J315" s="43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ht="15.75" customHeight="1">
      <c r="A316" s="54"/>
      <c r="B316" s="60"/>
      <c r="C316" s="43"/>
      <c r="D316" s="41"/>
      <c r="E316" s="41"/>
      <c r="F316" s="41"/>
      <c r="G316" s="41"/>
      <c r="H316" s="41"/>
      <c r="I316" s="63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ht="15.75" customHeight="1">
      <c r="A317" s="54"/>
      <c r="B317" s="60"/>
      <c r="C317" s="43"/>
      <c r="D317" s="41"/>
      <c r="E317" s="41"/>
      <c r="F317" s="41"/>
      <c r="G317" s="41"/>
      <c r="H317" s="41"/>
      <c r="I317" s="63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ht="15.75" customHeight="1">
      <c r="A318" s="54"/>
      <c r="B318" s="60"/>
      <c r="C318" s="43"/>
      <c r="D318" s="41"/>
      <c r="E318" s="41"/>
      <c r="F318" s="41"/>
      <c r="G318" s="41"/>
      <c r="H318" s="41"/>
      <c r="I318" s="63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ht="15.75" customHeight="1">
      <c r="A319" s="58"/>
      <c r="B319" s="60"/>
      <c r="C319" s="43"/>
      <c r="D319" s="41"/>
      <c r="E319" s="41"/>
      <c r="F319" s="41"/>
      <c r="G319" s="41"/>
      <c r="H319" s="41"/>
      <c r="I319" s="63"/>
      <c r="J319" s="54"/>
      <c r="K319" s="89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58"/>
      <c r="B320" s="60"/>
      <c r="C320" s="43"/>
      <c r="D320" s="43"/>
      <c r="E320" s="54"/>
      <c r="F320" s="54"/>
      <c r="G320" s="54"/>
      <c r="H320" s="54"/>
      <c r="I320" s="63"/>
      <c r="J320" s="54"/>
      <c r="K320" s="89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58"/>
      <c r="B321" s="60"/>
      <c r="C321" s="43"/>
      <c r="D321" s="43"/>
      <c r="E321" s="54"/>
      <c r="F321" s="54"/>
      <c r="G321" s="54"/>
      <c r="H321" s="54"/>
      <c r="I321" s="63"/>
      <c r="J321" s="54"/>
      <c r="K321" s="89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58"/>
      <c r="B322" s="60"/>
      <c r="C322" s="43"/>
      <c r="D322" s="43"/>
      <c r="E322" s="54"/>
      <c r="F322" s="54"/>
      <c r="G322" s="54"/>
      <c r="H322" s="54"/>
      <c r="I322" s="63"/>
      <c r="J322" s="54"/>
      <c r="K322" s="89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58"/>
      <c r="B323" s="60"/>
      <c r="C323" s="43"/>
      <c r="D323" s="43"/>
      <c r="E323" s="54"/>
      <c r="F323" s="54"/>
      <c r="G323" s="54"/>
      <c r="H323" s="54"/>
      <c r="I323" s="63"/>
      <c r="J323" s="54"/>
      <c r="K323" s="89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58"/>
      <c r="B324" s="60"/>
      <c r="C324" s="43"/>
      <c r="D324" s="43"/>
      <c r="E324" s="54"/>
      <c r="F324" s="54"/>
      <c r="G324" s="54"/>
      <c r="H324" s="54"/>
      <c r="I324" s="63"/>
      <c r="J324" s="54"/>
      <c r="K324" s="89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58"/>
      <c r="B325" s="60"/>
      <c r="C325" s="43"/>
      <c r="D325" s="43"/>
      <c r="E325" s="54"/>
      <c r="F325" s="54"/>
      <c r="G325" s="54"/>
      <c r="H325" s="54"/>
      <c r="I325" s="63"/>
      <c r="J325" s="54"/>
      <c r="K325" s="89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58"/>
      <c r="B326" s="60"/>
      <c r="C326" s="43"/>
      <c r="D326" s="43"/>
      <c r="E326" s="54"/>
      <c r="F326" s="54"/>
      <c r="G326" s="54"/>
      <c r="H326" s="54"/>
      <c r="I326" s="63"/>
      <c r="J326" s="54"/>
      <c r="K326" s="89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58"/>
      <c r="B327" s="60"/>
      <c r="C327" s="43"/>
      <c r="D327" s="43"/>
      <c r="E327" s="54"/>
      <c r="F327" s="54"/>
      <c r="G327" s="54"/>
      <c r="H327" s="54"/>
      <c r="I327" s="63"/>
      <c r="J327" s="54"/>
      <c r="K327" s="89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90"/>
      <c r="B328" s="91"/>
      <c r="C328" s="91"/>
      <c r="D328" s="91"/>
      <c r="E328" s="92"/>
      <c r="F328" s="92"/>
      <c r="G328" s="92"/>
      <c r="H328" s="92"/>
      <c r="I328" s="93"/>
      <c r="J328" s="91"/>
      <c r="K328" s="89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90"/>
      <c r="B329" s="91"/>
      <c r="C329" s="91"/>
      <c r="D329" s="91"/>
      <c r="E329" s="92"/>
      <c r="F329" s="92"/>
      <c r="G329" s="92"/>
      <c r="H329" s="92"/>
      <c r="I329" s="93"/>
      <c r="J329" s="91"/>
      <c r="K329" s="89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90"/>
      <c r="B330" s="91"/>
      <c r="C330" s="91"/>
      <c r="D330" s="91"/>
      <c r="E330" s="92"/>
      <c r="F330" s="92"/>
      <c r="G330" s="92"/>
      <c r="H330" s="92"/>
      <c r="I330" s="93"/>
      <c r="J330" s="91"/>
      <c r="K330" s="89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90"/>
      <c r="B331" s="91"/>
      <c r="C331" s="91"/>
      <c r="D331" s="91"/>
      <c r="E331" s="92"/>
      <c r="F331" s="92"/>
      <c r="G331" s="92"/>
      <c r="H331" s="92"/>
      <c r="I331" s="93"/>
      <c r="J331" s="91"/>
      <c r="K331" s="89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90"/>
      <c r="B332" s="91"/>
      <c r="C332" s="91"/>
      <c r="D332" s="91"/>
      <c r="E332" s="91"/>
      <c r="F332" s="91"/>
      <c r="G332" s="91"/>
      <c r="H332" s="91"/>
      <c r="I332" s="93"/>
      <c r="J332" s="91"/>
      <c r="K332" s="89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90"/>
      <c r="B333" s="91"/>
      <c r="C333" s="91"/>
      <c r="D333" s="91"/>
      <c r="E333" s="91"/>
      <c r="F333" s="91"/>
      <c r="G333" s="91"/>
      <c r="H333" s="91"/>
      <c r="I333" s="93"/>
      <c r="J333" s="91"/>
      <c r="K333" s="89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90"/>
      <c r="B334" s="91"/>
      <c r="C334" s="91"/>
      <c r="D334" s="91"/>
      <c r="E334" s="91"/>
      <c r="F334" s="91"/>
      <c r="G334" s="91"/>
      <c r="H334" s="91"/>
      <c r="I334" s="93"/>
      <c r="J334" s="91"/>
      <c r="K334" s="89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</row>
    <row r="336" ht="15.75" customHeigh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</row>
    <row r="337" ht="15.75" customHeigh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</row>
    <row r="338" ht="15.75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</row>
    <row r="339" ht="15.75" customHeigh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</row>
    <row r="340" ht="15.75" customHeigh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</row>
    <row r="341" ht="15.75" customHeigh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</row>
    <row r="342" ht="15.75" customHeigh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</row>
    <row r="343" ht="15.75" customHeigh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</row>
    <row r="344" ht="15.75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</row>
    <row r="345" ht="15.75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</row>
    <row r="346" ht="15.75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</row>
    <row r="347" ht="15.75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</row>
    <row r="348" ht="15.75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</row>
    <row r="349" ht="15.75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</row>
    <row r="350" ht="15.75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</row>
    <row r="351" ht="15.75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</row>
    <row r="352" ht="15.75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</row>
    <row r="353" ht="15.75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</row>
    <row r="354" ht="15.75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</row>
    <row r="355" ht="15.75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</row>
    <row r="356" ht="15.75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</row>
    <row r="357" ht="15.75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</row>
    <row r="358" ht="15.75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</row>
    <row r="359" ht="15.75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</row>
    <row r="360" ht="15.75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</row>
    <row r="361" ht="15.75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</row>
    <row r="362" ht="15.75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</row>
    <row r="363" ht="15.75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</row>
    <row r="364" ht="15.75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</row>
    <row r="365" ht="15.75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</row>
    <row r="366" ht="15.75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</row>
    <row r="367" ht="15.75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</row>
    <row r="368" ht="15.75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11">
    <mergeCell ref="I234:I236"/>
    <mergeCell ref="J234:J236"/>
    <mergeCell ref="I269:I270"/>
    <mergeCell ref="I273:I274"/>
    <mergeCell ref="A1:B1"/>
    <mergeCell ref="E1:F1"/>
    <mergeCell ref="E2:F4"/>
    <mergeCell ref="B8:B166"/>
    <mergeCell ref="C8:C124"/>
    <mergeCell ref="C126:C166"/>
    <mergeCell ref="K171:K178"/>
  </mergeCells>
  <conditionalFormatting sqref="I11:I119 I121:I157 I217:I222 I224:I225 I262 I276:I285 J8:J1000">
    <cfRule type="cellIs" dxfId="0" priority="1" operator="equal">
      <formula>"Passed"</formula>
    </cfRule>
  </conditionalFormatting>
  <conditionalFormatting sqref="I11:I119 I121:I157 I217:I222 I224:I225 I262 I276:I285 J8:J1000">
    <cfRule type="cellIs" dxfId="1" priority="2" operator="equal">
      <formula>"Failed"</formula>
    </cfRule>
  </conditionalFormatting>
  <conditionalFormatting sqref="I11:I119 I121:I157 I217:I222 I224:I225 I262 I276:I285 J8:J1000">
    <cfRule type="cellIs" dxfId="2" priority="3" operator="equal">
      <formula>"Not Executed"</formula>
    </cfRule>
  </conditionalFormatting>
  <conditionalFormatting sqref="I11:I119 I121:I157 I217:I222 I224:I225 I262 I276:I285 J8:J1000">
    <cfRule type="cellIs" dxfId="3" priority="4" operator="equal">
      <formula>"Out of Scope"</formula>
    </cfRule>
  </conditionalFormatting>
  <conditionalFormatting sqref="I109">
    <cfRule type="cellIs" dxfId="0" priority="5" operator="equal">
      <formula>"Passed"</formula>
    </cfRule>
  </conditionalFormatting>
  <conditionalFormatting sqref="I109">
    <cfRule type="cellIs" dxfId="1" priority="6" operator="equal">
      <formula>"Failed"</formula>
    </cfRule>
  </conditionalFormatting>
  <conditionalFormatting sqref="I109">
    <cfRule type="cellIs" dxfId="2" priority="7" operator="equal">
      <formula>"Not Executed"</formula>
    </cfRule>
  </conditionalFormatting>
  <conditionalFormatting sqref="I109">
    <cfRule type="cellIs" dxfId="3" priority="8" operator="equal">
      <formula>"Out of Scope"</formula>
    </cfRule>
  </conditionalFormatting>
  <dataValidations>
    <dataValidation type="list" allowBlank="1" sqref="J8:J126 I127:J157 J158:J216 I217:J222 J223 I224:J225 J226:J230 J233:J234 J237 J240:J251 J253:J261 I262:J262 J263:J265 J268:J269 J271 J273:J275 I276:J285 J286:J315 J328:J331 J351:J383">
      <formula1>"Passed,Failed,Not Executed,Out of Scope"</formula1>
    </dataValidation>
  </dataValidations>
  <hyperlinks>
    <hyperlink r:id="rId1" ref="E2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29.29"/>
    <col customWidth="1" min="3" max="3" width="21.71"/>
    <col customWidth="1" min="4" max="11" width="14.29"/>
    <col customWidth="1" min="12" max="12" width="40.71"/>
    <col customWidth="1" min="13" max="13" width="28.14"/>
    <col customWidth="1" min="14" max="14" width="21.29"/>
    <col customWidth="1" min="15" max="15" width="30.71"/>
    <col customWidth="1" min="16" max="16" width="25.0"/>
    <col customWidth="1" min="17" max="18" width="14.29"/>
    <col customWidth="1" min="19" max="26" width="12.71"/>
  </cols>
  <sheetData>
    <row r="1" ht="15.75" customHeight="1"/>
    <row r="2" ht="15.75" customHeight="1"/>
    <row r="3" ht="8.25" customHeight="1"/>
    <row r="4" ht="29.25" customHeight="1">
      <c r="B4" s="94" t="s">
        <v>155</v>
      </c>
      <c r="C4" s="95"/>
      <c r="D4" s="95"/>
      <c r="E4" s="95"/>
      <c r="F4" s="95"/>
      <c r="G4" s="96"/>
      <c r="K4" s="97"/>
    </row>
    <row r="5" ht="15.75" customHeight="1">
      <c r="B5" s="98" t="s">
        <v>156</v>
      </c>
      <c r="C5" s="99" t="s">
        <v>157</v>
      </c>
      <c r="D5" s="100"/>
      <c r="E5" s="100"/>
      <c r="F5" s="100"/>
      <c r="G5" s="101"/>
    </row>
    <row r="6" ht="15.75" customHeight="1">
      <c r="B6" s="102" t="s">
        <v>158</v>
      </c>
      <c r="C6" s="103" t="s">
        <v>21</v>
      </c>
      <c r="D6" s="100"/>
      <c r="E6" s="100"/>
      <c r="F6" s="100"/>
      <c r="G6" s="101"/>
      <c r="I6" s="104"/>
      <c r="J6" s="104"/>
      <c r="L6" s="105"/>
    </row>
    <row r="7" ht="15.75" customHeight="1">
      <c r="B7" s="98" t="s">
        <v>159</v>
      </c>
      <c r="C7" s="103" t="s">
        <v>160</v>
      </c>
      <c r="D7" s="100"/>
      <c r="E7" s="100"/>
      <c r="F7" s="100"/>
      <c r="G7" s="101"/>
      <c r="I7" s="106"/>
      <c r="J7" s="97"/>
      <c r="K7" s="107"/>
      <c r="L7" s="107"/>
    </row>
    <row r="8" ht="15.75" customHeight="1">
      <c r="B8" s="98" t="s">
        <v>161</v>
      </c>
      <c r="C8" s="103" t="s">
        <v>162</v>
      </c>
      <c r="D8" s="100"/>
      <c r="E8" s="100"/>
      <c r="F8" s="100"/>
      <c r="G8" s="101"/>
      <c r="I8" s="106"/>
      <c r="J8" s="97"/>
      <c r="K8" s="107"/>
      <c r="L8" s="108"/>
    </row>
    <row r="9" ht="15.75" customHeight="1">
      <c r="B9" s="98" t="s">
        <v>163</v>
      </c>
      <c r="C9" s="103" t="s">
        <v>162</v>
      </c>
      <c r="D9" s="100"/>
      <c r="E9" s="100"/>
      <c r="F9" s="100"/>
      <c r="G9" s="101"/>
      <c r="I9" s="106"/>
      <c r="J9" s="97"/>
      <c r="L9" s="109"/>
      <c r="M9" s="109"/>
      <c r="N9" s="110" t="s">
        <v>164</v>
      </c>
      <c r="O9" s="111"/>
      <c r="P9" s="111"/>
    </row>
    <row r="10" ht="15.75" customHeight="1">
      <c r="B10" s="112" t="s">
        <v>165</v>
      </c>
      <c r="C10" s="113"/>
      <c r="D10" s="113"/>
      <c r="E10" s="113"/>
      <c r="F10" s="113"/>
      <c r="G10" s="114"/>
    </row>
    <row r="11" ht="15.75" customHeight="1">
      <c r="B11" s="115"/>
      <c r="C11" s="116"/>
      <c r="D11" s="116"/>
      <c r="E11" s="116"/>
      <c r="F11" s="116"/>
      <c r="G11" s="117"/>
    </row>
    <row r="12" ht="15.75" customHeight="1">
      <c r="B12" s="118" t="s">
        <v>11</v>
      </c>
      <c r="C12" s="119" t="s">
        <v>2</v>
      </c>
      <c r="D12" s="119" t="s">
        <v>4</v>
      </c>
      <c r="E12" s="119" t="s">
        <v>5</v>
      </c>
      <c r="F12" s="119" t="s">
        <v>166</v>
      </c>
      <c r="G12" s="120" t="s">
        <v>167</v>
      </c>
      <c r="L12" s="107"/>
      <c r="M12" s="107"/>
      <c r="N12" s="107"/>
      <c r="O12" s="107"/>
      <c r="P12" s="107"/>
      <c r="Q12" s="107"/>
      <c r="R12" s="107"/>
    </row>
    <row r="13" ht="48.0" customHeight="1">
      <c r="A13" s="121"/>
      <c r="B13" s="122"/>
      <c r="C13" s="123">
        <f>Registration!B2</f>
        <v>25</v>
      </c>
      <c r="D13" s="124">
        <f>Registration!B3</f>
        <v>5</v>
      </c>
      <c r="E13" s="125">
        <f>Registration!B4</f>
        <v>0</v>
      </c>
      <c r="F13" s="126">
        <f>Registration!B5</f>
        <v>0</v>
      </c>
      <c r="G13" s="127">
        <f>Registration!B6</f>
        <v>30</v>
      </c>
      <c r="H13" s="121"/>
      <c r="I13" s="121"/>
      <c r="J13" s="121"/>
      <c r="K13" s="121"/>
      <c r="L13" s="128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>
      <c r="B14" s="129" t="s">
        <v>168</v>
      </c>
      <c r="C14" s="130">
        <f t="shared" ref="C14:G14" si="1">SUM(C13)</f>
        <v>25</v>
      </c>
      <c r="D14" s="131">
        <f t="shared" si="1"/>
        <v>5</v>
      </c>
      <c r="E14" s="130">
        <f t="shared" si="1"/>
        <v>0</v>
      </c>
      <c r="F14" s="130">
        <f t="shared" si="1"/>
        <v>0</v>
      </c>
      <c r="G14" s="132">
        <f t="shared" si="1"/>
        <v>30</v>
      </c>
      <c r="L14" s="97"/>
      <c r="M14" s="133"/>
      <c r="N14" s="133"/>
      <c r="O14" s="133"/>
      <c r="P14" s="133"/>
      <c r="Q14" s="133"/>
      <c r="R14" s="133"/>
    </row>
    <row r="15" ht="15.75" customHeight="1">
      <c r="B15" s="134"/>
      <c r="C15" s="134"/>
      <c r="D15" s="134"/>
      <c r="E15" s="134"/>
      <c r="F15" s="134"/>
      <c r="G15" s="134"/>
      <c r="L15" s="97"/>
      <c r="M15" s="133"/>
      <c r="N15" s="133"/>
      <c r="O15" s="133"/>
      <c r="P15" s="133"/>
      <c r="Q15" s="133"/>
      <c r="R15" s="133"/>
    </row>
    <row r="16" ht="15.75" customHeight="1">
      <c r="B16" s="134"/>
      <c r="C16" s="134"/>
      <c r="D16" s="134"/>
      <c r="E16" s="134"/>
      <c r="F16" s="134"/>
      <c r="G16" s="134"/>
      <c r="L16" s="107"/>
      <c r="M16" s="107"/>
      <c r="N16" s="107"/>
      <c r="O16" s="107"/>
      <c r="P16" s="107"/>
      <c r="Q16" s="107"/>
      <c r="R16" s="107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mergeCells count="7">
    <mergeCell ref="B4:G4"/>
    <mergeCell ref="C5:G5"/>
    <mergeCell ref="C6:G6"/>
    <mergeCell ref="C7:G7"/>
    <mergeCell ref="C8:G8"/>
    <mergeCell ref="C9:G9"/>
    <mergeCell ref="B10:G11"/>
  </mergeCells>
  <hyperlinks>
    <hyperlink r:id="rId1" ref="C5"/>
  </hyperlinks>
  <printOptions/>
  <pageMargins bottom="0.75" footer="0.0" header="0.0" left="0.7" right="0.7" top="0.0"/>
  <pageSetup paperSize="9" orientation="landscape"/>
  <drawing r:id="rId2"/>
</worksheet>
</file>