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Dropbox\STAT470\"/>
    </mc:Choice>
  </mc:AlternateContent>
  <xr:revisionPtr revIDLastSave="0" documentId="13_ncr:1_{D72CCB26-693F-4375-A9D2-CE98BF2453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<sst xmlns="http://schemas.openxmlformats.org/spreadsheetml/2006/main" count="47" uniqueCount="12">
  <si>
    <t>Current Age (x)</t>
  </si>
  <si>
    <t>Age at first annuity payment (x + t)</t>
  </si>
  <si>
    <t>Annual annuity payment</t>
  </si>
  <si>
    <t>Active</t>
  </si>
  <si>
    <t>Retiree</t>
  </si>
  <si>
    <t>Status</t>
  </si>
  <si>
    <t>EEID</t>
  </si>
  <si>
    <t>Whole Life</t>
  </si>
  <si>
    <t>Face Value of Life Ins</t>
  </si>
  <si>
    <t>25-yr Endowment</t>
  </si>
  <si>
    <t>Life Ins. Policy Type</t>
  </si>
  <si>
    <t>20-yr Endowment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</si>
</sst>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quotePrefix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/>
  </sheetViews>
  <sheetFormatPr defaultRowHeight="14.5" x14ac:dyDescent="0.35"/>
  <cols>
    <col min="1" max="1" width="5.36328125" bestFit="1" customWidth="1"/>
    <col min="2" max="2" width="6.7265625" bestFit="1" customWidth="1"/>
    <col min="3" max="3" width="14.08984375" bestFit="1" customWidth="1"/>
    <col min="4" max="4" width="30.1796875" bestFit="1" customWidth="1"/>
    <col min="5" max="5" width="21.453125" bestFit="1" customWidth="1"/>
    <col min="6" max="6" width="17.453125" bestFit="1" customWidth="1"/>
    <col min="7" max="7" width="18.7265625" bestFit="1" customWidth="1"/>
  </cols>
  <sheetData>
    <row r="1" spans="1:9" x14ac:dyDescent="0.35">
      <c r="A1" s="2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8</v>
      </c>
      <c r="H1" s="2"/>
      <c r="I1" s="2"/>
    </row>
    <row r="2" spans="1:9" x14ac:dyDescent="0.35">
      <c r="A2" s="3" t="str">
        <f>"0001"</f>
        <v>0001</v>
      </c>
      <c r="B2" t="s">
        <v>3</v>
      </c>
      <c r="C2">
        <v>28</v>
      </c>
      <c r="D2">
        <v>70</v>
      </c>
      <c r="E2" s="1">
        <v>19500</v>
      </c>
      <c r="F2" t="s">
        <v>7</v>
      </c>
      <c r="G2" s="1">
        <v>100000</v>
      </c>
    </row>
    <row r="3" spans="1:9" x14ac:dyDescent="0.35">
      <c r="A3" s="3" t="str">
        <f>"0002"</f>
        <v>0002</v>
      </c>
      <c r="B3" t="s">
        <v>3</v>
      </c>
      <c r="C3">
        <v>27</v>
      </c>
      <c r="D3">
        <v>70</v>
      </c>
      <c r="E3" s="1">
        <v>15000</v>
      </c>
      <c r="F3" t="s">
        <v>7</v>
      </c>
      <c r="G3" s="1">
        <v>100000</v>
      </c>
    </row>
    <row r="4" spans="1:9" x14ac:dyDescent="0.35">
      <c r="A4" s="3" t="str">
        <f>"0003"</f>
        <v>0003</v>
      </c>
      <c r="B4" t="s">
        <v>3</v>
      </c>
      <c r="C4">
        <v>38</v>
      </c>
      <c r="D4">
        <v>68</v>
      </c>
      <c r="E4" s="1">
        <v>22800</v>
      </c>
      <c r="F4" t="s">
        <v>7</v>
      </c>
      <c r="G4" s="1">
        <v>100000</v>
      </c>
    </row>
    <row r="5" spans="1:9" x14ac:dyDescent="0.35">
      <c r="A5" s="3" t="str">
        <f>"0004"</f>
        <v>0004</v>
      </c>
      <c r="B5" t="s">
        <v>3</v>
      </c>
      <c r="C5">
        <v>41</v>
      </c>
      <c r="D5">
        <v>67</v>
      </c>
      <c r="E5" s="1">
        <v>24600</v>
      </c>
      <c r="F5" t="s">
        <v>7</v>
      </c>
      <c r="G5" s="1">
        <v>150000</v>
      </c>
    </row>
    <row r="6" spans="1:9" x14ac:dyDescent="0.35">
      <c r="A6" s="3" t="str">
        <f>"0005"</f>
        <v>0005</v>
      </c>
      <c r="B6" t="s">
        <v>3</v>
      </c>
      <c r="C6">
        <v>34</v>
      </c>
      <c r="D6">
        <v>68</v>
      </c>
      <c r="E6" s="1">
        <v>20400</v>
      </c>
      <c r="F6" t="s">
        <v>7</v>
      </c>
      <c r="G6" s="1">
        <v>100000</v>
      </c>
    </row>
    <row r="7" spans="1:9" x14ac:dyDescent="0.35">
      <c r="A7" s="3" t="str">
        <f>"0006"</f>
        <v>0006</v>
      </c>
      <c r="B7" t="s">
        <v>3</v>
      </c>
      <c r="C7">
        <v>53</v>
      </c>
      <c r="D7">
        <v>65</v>
      </c>
      <c r="E7" s="1">
        <v>31800</v>
      </c>
      <c r="F7" t="s">
        <v>7</v>
      </c>
      <c r="G7" s="1">
        <v>150000</v>
      </c>
    </row>
    <row r="8" spans="1:9" x14ac:dyDescent="0.35">
      <c r="A8" s="3" t="str">
        <f>"0007"</f>
        <v>0007</v>
      </c>
      <c r="B8" t="s">
        <v>3</v>
      </c>
      <c r="C8">
        <v>39</v>
      </c>
      <c r="D8">
        <v>68</v>
      </c>
      <c r="E8" s="1">
        <v>23400</v>
      </c>
      <c r="F8" t="s">
        <v>7</v>
      </c>
      <c r="G8" s="1">
        <v>100000</v>
      </c>
    </row>
    <row r="9" spans="1:9" x14ac:dyDescent="0.35">
      <c r="A9" s="3" t="str">
        <f>"0008"</f>
        <v>0008</v>
      </c>
      <c r="B9" t="s">
        <v>3</v>
      </c>
      <c r="C9">
        <v>51</v>
      </c>
      <c r="D9">
        <v>65</v>
      </c>
      <c r="E9" s="1">
        <v>30600</v>
      </c>
      <c r="F9" t="s">
        <v>7</v>
      </c>
      <c r="G9" s="1">
        <v>150000</v>
      </c>
    </row>
    <row r="10" spans="1:9" x14ac:dyDescent="0.35">
      <c r="A10" s="3" t="str">
        <f>"0009"</f>
        <v>0009</v>
      </c>
      <c r="B10" t="s">
        <v>3</v>
      </c>
      <c r="C10">
        <v>44</v>
      </c>
      <c r="D10">
        <v>67</v>
      </c>
      <c r="E10" s="1">
        <v>26400</v>
      </c>
      <c r="F10" t="s">
        <v>7</v>
      </c>
      <c r="G10" s="1">
        <v>150000</v>
      </c>
    </row>
    <row r="11" spans="1:9" x14ac:dyDescent="0.35">
      <c r="A11" s="3" t="str">
        <f>"0010"</f>
        <v>0010</v>
      </c>
      <c r="B11" t="s">
        <v>3</v>
      </c>
      <c r="C11">
        <v>30</v>
      </c>
      <c r="D11">
        <v>68</v>
      </c>
      <c r="E11" s="1">
        <v>18000</v>
      </c>
      <c r="F11" t="s">
        <v>7</v>
      </c>
      <c r="G11" s="1">
        <v>100000</v>
      </c>
    </row>
    <row r="12" spans="1:9" x14ac:dyDescent="0.35">
      <c r="A12" s="3" t="str">
        <f>"0011"</f>
        <v>0011</v>
      </c>
      <c r="B12" t="s">
        <v>3</v>
      </c>
      <c r="C12">
        <v>46</v>
      </c>
      <c r="D12">
        <v>67</v>
      </c>
      <c r="E12" s="1">
        <v>27600</v>
      </c>
      <c r="F12" t="s">
        <v>7</v>
      </c>
      <c r="G12" s="1">
        <v>150000</v>
      </c>
    </row>
    <row r="13" spans="1:9" x14ac:dyDescent="0.35">
      <c r="A13" s="3" t="str">
        <f>"0012"</f>
        <v>0012</v>
      </c>
      <c r="B13" t="s">
        <v>3</v>
      </c>
      <c r="C13">
        <v>34</v>
      </c>
      <c r="D13">
        <v>68</v>
      </c>
      <c r="E13" s="1">
        <v>20400</v>
      </c>
      <c r="F13" t="s">
        <v>7</v>
      </c>
      <c r="G13" s="1">
        <v>100000</v>
      </c>
    </row>
    <row r="14" spans="1:9" x14ac:dyDescent="0.35">
      <c r="A14" s="3" t="str">
        <f>"0013"</f>
        <v>0013</v>
      </c>
      <c r="B14" t="s">
        <v>3</v>
      </c>
      <c r="C14">
        <v>40</v>
      </c>
      <c r="D14">
        <v>67</v>
      </c>
      <c r="E14" s="1">
        <v>24000</v>
      </c>
      <c r="F14" t="s">
        <v>7</v>
      </c>
      <c r="G14" s="1">
        <v>150000</v>
      </c>
    </row>
    <row r="15" spans="1:9" x14ac:dyDescent="0.35">
      <c r="A15" s="3" t="str">
        <f>"0014"</f>
        <v>0014</v>
      </c>
      <c r="B15" t="s">
        <v>3</v>
      </c>
      <c r="C15">
        <v>51</v>
      </c>
      <c r="D15">
        <v>65</v>
      </c>
      <c r="E15" s="1">
        <v>30600</v>
      </c>
      <c r="F15" t="s">
        <v>7</v>
      </c>
      <c r="G15" s="1">
        <v>150000</v>
      </c>
    </row>
    <row r="16" spans="1:9" x14ac:dyDescent="0.35">
      <c r="A16" s="3" t="str">
        <f>"0015"</f>
        <v>0015</v>
      </c>
      <c r="B16" t="s">
        <v>3</v>
      </c>
      <c r="C16">
        <v>43</v>
      </c>
      <c r="D16">
        <v>67</v>
      </c>
      <c r="E16" s="1">
        <v>25800</v>
      </c>
      <c r="F16" t="s">
        <v>7</v>
      </c>
      <c r="G16" s="1">
        <v>150000</v>
      </c>
    </row>
    <row r="17" spans="1:7" x14ac:dyDescent="0.35">
      <c r="A17" s="3" t="str">
        <f>"0016"</f>
        <v>0016</v>
      </c>
      <c r="B17" t="s">
        <v>4</v>
      </c>
      <c r="C17">
        <v>62</v>
      </c>
      <c r="D17">
        <v>62</v>
      </c>
      <c r="E17" s="1">
        <v>60450</v>
      </c>
      <c r="F17" t="s">
        <v>9</v>
      </c>
      <c r="G17" s="1">
        <v>200000</v>
      </c>
    </row>
    <row r="18" spans="1:7" x14ac:dyDescent="0.35">
      <c r="A18" s="3" t="str">
        <f>"0017"</f>
        <v>0017</v>
      </c>
      <c r="B18" t="s">
        <v>4</v>
      </c>
      <c r="C18">
        <v>64</v>
      </c>
      <c r="D18">
        <v>64</v>
      </c>
      <c r="E18" s="1">
        <v>74800</v>
      </c>
      <c r="F18" t="s">
        <v>7</v>
      </c>
      <c r="G18" s="1">
        <v>200000</v>
      </c>
    </row>
    <row r="19" spans="1:7" x14ac:dyDescent="0.35">
      <c r="A19" s="3" t="str">
        <f>"0018"</f>
        <v>0018</v>
      </c>
      <c r="B19" t="s">
        <v>4</v>
      </c>
      <c r="C19">
        <v>68</v>
      </c>
      <c r="D19">
        <v>68</v>
      </c>
      <c r="E19" s="1">
        <v>65475</v>
      </c>
      <c r="F19" t="s">
        <v>7</v>
      </c>
      <c r="G19" s="1">
        <v>200000</v>
      </c>
    </row>
    <row r="20" spans="1:7" x14ac:dyDescent="0.35">
      <c r="A20" s="3" t="str">
        <f>"0019"</f>
        <v>0019</v>
      </c>
      <c r="B20" t="s">
        <v>4</v>
      </c>
      <c r="C20">
        <v>70</v>
      </c>
      <c r="D20">
        <v>70</v>
      </c>
      <c r="E20" s="1">
        <v>63540</v>
      </c>
      <c r="F20" t="s">
        <v>11</v>
      </c>
      <c r="G20" s="1">
        <v>250000</v>
      </c>
    </row>
    <row r="21" spans="1:7" x14ac:dyDescent="0.35">
      <c r="A21" s="3" t="str">
        <f>"0020"</f>
        <v>0020</v>
      </c>
      <c r="B21" t="s">
        <v>4</v>
      </c>
      <c r="C21">
        <v>75</v>
      </c>
      <c r="D21">
        <v>75</v>
      </c>
      <c r="E21" s="1">
        <v>58775</v>
      </c>
      <c r="F21" t="s">
        <v>7</v>
      </c>
      <c r="G21" s="1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Griffin</dc:creator>
  <cp:lastModifiedBy>Matthew Griffin</cp:lastModifiedBy>
  <dcterms:created xsi:type="dcterms:W3CDTF">2023-11-28T03:54:50Z</dcterms:created>
  <dcterms:modified xsi:type="dcterms:W3CDTF">2023-12-05T03:15:51Z</dcterms:modified>
</cp:coreProperties>
</file>