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790606\trr\"/>
    </mc:Choice>
  </mc:AlternateContent>
  <xr:revisionPtr revIDLastSave="0" documentId="13_ncr:1_{4D39180E-948D-434C-9A54-80F399A156B4}" xr6:coauthVersionLast="36" xr6:coauthVersionMax="36" xr10:uidLastSave="{00000000-0000-0000-0000-000000000000}"/>
  <bookViews>
    <workbookView xWindow="360" yWindow="96" windowWidth="8592" windowHeight="6480" activeTab="1" xr2:uid="{00000000-000D-0000-FFFF-FFFF00000000}"/>
  </bookViews>
  <sheets>
    <sheet name="num_count" sheetId="1" r:id="rId1"/>
    <sheet name="num_line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E42" i="1" l="1"/>
  <c r="E27" i="1"/>
  <c r="E11" i="1"/>
  <c r="E3" i="1"/>
  <c r="E42" i="2"/>
  <c r="E41" i="2"/>
  <c r="E40" i="2"/>
  <c r="E39" i="2"/>
  <c r="E38" i="2"/>
  <c r="E37" i="2"/>
  <c r="E36" i="2"/>
  <c r="E35" i="2"/>
  <c r="E34" i="2"/>
  <c r="E33" i="2"/>
  <c r="E32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4" i="2"/>
  <c r="E5" i="2"/>
  <c r="E6" i="2"/>
  <c r="E7" i="2"/>
  <c r="E8" i="2"/>
  <c r="E9" i="2"/>
  <c r="E10" i="2"/>
  <c r="E11" i="2"/>
  <c r="E3" i="2"/>
</calcChain>
</file>

<file path=xl/sharedStrings.xml><?xml version="1.0" encoding="utf-8"?>
<sst xmlns="http://schemas.openxmlformats.org/spreadsheetml/2006/main" count="121" uniqueCount="111">
  <si>
    <t>2010-11-eng-page_6</t>
  </si>
  <si>
    <t>2010-11-eng-page_1</t>
  </si>
  <si>
    <t>2010-11-eng-page_2</t>
  </si>
  <si>
    <t>2010-11-eng-page_3</t>
  </si>
  <si>
    <t>2010-11-eng-page_4</t>
  </si>
  <si>
    <t>2010-11-eng-page_7</t>
  </si>
  <si>
    <t>2010-11-eng-page_8</t>
  </si>
  <si>
    <t>2010-11-eng-page_9</t>
  </si>
  <si>
    <t>Aamjiwnaang_First_Nation_ON_2019-20_page_5</t>
  </si>
  <si>
    <t>Aamjiwnaang_First_Nation_ON_2019-20_page_6</t>
  </si>
  <si>
    <t>Aamjiwnaang_First_Nation_ON_2019-20_page_7</t>
  </si>
  <si>
    <t>Aamjiwnaang_First_Nation_ON_2019-20_page_8</t>
  </si>
  <si>
    <t>Aamjiwnaang_First_Nation_ON_2019-20_page_20</t>
  </si>
  <si>
    <t>Aamjiwnaang_First_Nation_ON_2019-20_page_12</t>
  </si>
  <si>
    <t>Aamjiwnaang_First_Nation_ON_2019-20_page_13</t>
  </si>
  <si>
    <t>Aamjiwnaang_First_Nation_ON_2019-20_page_15</t>
  </si>
  <si>
    <t>Aamjiwnaang_First_Nation_ON_2019-20_page_16</t>
  </si>
  <si>
    <t>Aamjiwnaang_First_Nation_ON_2019-20_page_17</t>
  </si>
  <si>
    <t>Aamjiwnaang_First_Nation_ON_2019-20_page_18</t>
  </si>
  <si>
    <t>landscape</t>
  </si>
  <si>
    <t>Aamjiwnaang_First_Nation_ON_2019-20_page_19</t>
  </si>
  <si>
    <t>Aamjiwnaang_First_Nation_ON_2019-20_page_23</t>
  </si>
  <si>
    <t>Aamjiwnaang_First_Nation_ON_2019-20_page_25</t>
  </si>
  <si>
    <t>Aamjiwnaang_First_Nation_ON_2019-20_page_26</t>
  </si>
  <si>
    <t>Aamjiwnaang_First_Nation_ON_2019-20_page_27</t>
  </si>
  <si>
    <t>ALDERVILLE_FIRST_NATION_ON_2019-20_page_6</t>
  </si>
  <si>
    <t>ALDERVILLE_FIRST_NATION_ON_2019-20_page_7</t>
  </si>
  <si>
    <t>ALDERVILLE_FIRST_NATION_ON_2019-20_page_9</t>
  </si>
  <si>
    <t>ALDERVILLE_FIRST_NATION_ON_2019-20_page_14</t>
  </si>
  <si>
    <t>ALDERVILLE_FIRST_NATION_ON_2019-20_page_15</t>
  </si>
  <si>
    <t>ALDERVILLE_FIRST_NATION_ON_2019-20_page_17</t>
  </si>
  <si>
    <t>ALDERVILLE_FIRST_NATION_ON_2019-20_page_18</t>
  </si>
  <si>
    <t>ALDERVILLE_FIRST_NATION_ON_2019-20_page_19</t>
  </si>
  <si>
    <t>ALDERVILLE_FIRST_NATION_ON_2019-20_page_20</t>
  </si>
  <si>
    <t>2010-11-eng</t>
  </si>
  <si>
    <t>pdf name</t>
  </si>
  <si>
    <t>Actuall number of tables</t>
  </si>
  <si>
    <t>detected tables</t>
  </si>
  <si>
    <t>ALDERVILLE_FIRST_NATION_ON_2019-20</t>
  </si>
  <si>
    <t>ALDERVILLE_FIRST_NATION_ON_2019-20_page_21</t>
  </si>
  <si>
    <t>ALDERVILLE_FIRST_NATION_ON_2019-20_page_22</t>
  </si>
  <si>
    <t>ALDERVILLE_FIRST_NATION_ON_2019-20_page_27</t>
  </si>
  <si>
    <t>ALDERVILLE_FIRST_NATION_ON_2019-20_page_28</t>
  </si>
  <si>
    <t>ALDERVILLE_FIRST_NATION_ON_2019-20_page_29</t>
  </si>
  <si>
    <t>ALDERVILLE_FIRST_NATION_ON_2019-20_page_30</t>
  </si>
  <si>
    <t>ALGOMA UNIVERSITY_COLLEGE_ON_2009FS_page_3</t>
  </si>
  <si>
    <t>ALGOMA UNIVERSITY_COLLEGE_ON_2009FS_page_5</t>
  </si>
  <si>
    <t>ALGOMA UNIVERSITY_COLLEGE_ON_2009FS_page_6</t>
  </si>
  <si>
    <t>ALGOMA UNIVERSITY_COLLEGE_ON_2009FS_page_10</t>
  </si>
  <si>
    <t>ALGOMA UNIVERSITY_COLLEGE_ON_2009FS_page_11</t>
  </si>
  <si>
    <t>ALGOMA UNIVERSITY_COLLEGE_ON_2009FS_page_12</t>
  </si>
  <si>
    <t>ALGOMA UNIVERSITY_COLLEGE_ON_2009FS_page_14</t>
  </si>
  <si>
    <t>ALGOMA UNIVERSITY_COLLEGE_ON_2009FS_page_15</t>
  </si>
  <si>
    <t>ALGOMA UNIVERSITY_COLLEGE_ON_2009FS_page_16</t>
  </si>
  <si>
    <t>ALGOMA UNIVERSITY_COLLEGE_ON_2009FS_page_19</t>
  </si>
  <si>
    <t>ALGOMA UNIVERSITY_COLLEGE_ON_2009FS_page_20</t>
  </si>
  <si>
    <t>ALGOMA_UNIVERSITY_UNIVERSIT_ALGOMA_ON_2017-18_page_3</t>
  </si>
  <si>
    <t>ALGOMA_UNIVERSITY_UNIVERSIT_ALGOMA_ON_2017-18_page_4</t>
  </si>
  <si>
    <t>ALGOMA_UNIVERSITY_UNIVERSIT_ALGOMA_ON_2017-18_page_5</t>
  </si>
  <si>
    <t>ALGOMA_UNIVERSITY_UNIVERSIT_ALGOMA_ON_2017-18_page_6</t>
  </si>
  <si>
    <t>ALGOMA_UNIVERSITY_UNIVERSIT_ALGOMA_ON_2017-18_page_9</t>
  </si>
  <si>
    <t>ALGOMA_UNIVERSITY_UNIVERSIT_ALGOMA_ON_2017-18_page_10</t>
  </si>
  <si>
    <t>ALGOMA_UNIVERSITY_UNIVERSIT_ALGOMA_ON_2017-18_page_11</t>
  </si>
  <si>
    <t>ALGOMA_UNIVERSITY_UNIVERSIT_ALGOMA_ON_2017-18_page_12</t>
  </si>
  <si>
    <t>ALGOMA_UNIVERSITY_UNIVERSIT_ALGOMA_ON_2017-18_page_14</t>
  </si>
  <si>
    <t>ALGOMA_UNIVERSITY_UNIVERSIT_ALGOMA_ON_2017-18_page_15</t>
  </si>
  <si>
    <t>Aamjiwnaang First Nation ON 2019-20</t>
  </si>
  <si>
    <t>ALDERVILLE FIRST NATION ON 2019-20</t>
  </si>
  <si>
    <t>ALGOMA UNIVERSITY COLLEGE ON 2009FS</t>
  </si>
  <si>
    <t>ALGOMA UNIVERSITY UNIVERSITÉ ALGOMA ON 2017-18</t>
  </si>
  <si>
    <t>ANISHINAABEG OF NAONGASHIING FIRST NATION ON 2019-20</t>
  </si>
  <si>
    <t>Aroland First Nation ON 2019-20</t>
  </si>
  <si>
    <t>ATIKAMEKSHENG ANISHNAWBEK  ON 2019-20</t>
  </si>
  <si>
    <t>ATTAWAPISKAT FIRST NATION ON 2019-20</t>
  </si>
  <si>
    <t>AUNDECK-OMNI-KANING ON 2019-20</t>
  </si>
  <si>
    <t>Beausoleil Band Council ON 2019-20</t>
  </si>
  <si>
    <t>counts also the table list beginning</t>
  </si>
  <si>
    <t>Biinjitiwaabik Zaaging Anishinaabek ON 2019-20</t>
  </si>
  <si>
    <t>BISHOP_S UNIVERSITY QC 2013 FS</t>
  </si>
  <si>
    <t>BISHOP_S UNIVERSITY QC 2017-18</t>
  </si>
  <si>
    <t>BROCK UIVERSITY ON 2009FS</t>
  </si>
  <si>
    <t>CALDWELL FIRST NATION ON 2019-20</t>
  </si>
  <si>
    <t>CAT LAKE FIRST NATION ON 2019-20</t>
  </si>
  <si>
    <t>Chapleau Ojibwe First Nation ON 2019-20</t>
  </si>
  <si>
    <t>CHIPPEWAS OF RAMA FIRST NATION  ON 2019-20</t>
  </si>
  <si>
    <t>Concordia Lutheran ON 2009fs</t>
  </si>
  <si>
    <t>CONSUMER PROTECTION BC 2017-18</t>
  </si>
  <si>
    <t>CPP Financial Statements_December 2014</t>
  </si>
  <si>
    <t>CPP Financial Statements_June 2014</t>
  </si>
  <si>
    <t>CPP Quaterly Financial Report Q3 2017-18</t>
  </si>
  <si>
    <t>CPP Quaterly Financial Report Q4 2017-18</t>
  </si>
  <si>
    <t>CRESTON VALLEY WILDLIFE MANAGEMENT AUTHORITY TRUST FUND BC 2017-18</t>
  </si>
  <si>
    <t>DOKIS INDIAN BAND #9 ON 2019-20</t>
  </si>
  <si>
    <t>Dryden</t>
  </si>
  <si>
    <t>ECOLE DES HAUTES ETUDES COMMERCIALES QC 2013 FS</t>
  </si>
  <si>
    <t>ECOLE DES HAUTES ETUDES COMMERCIALES QC 2017-18</t>
  </si>
  <si>
    <t>FINANCIAL SERVICES COMMISSION OF ONTARIO ON 2012 FS</t>
  </si>
  <si>
    <t>HAMILTON PORT AUTHORITY ON 2013 FS</t>
  </si>
  <si>
    <t>Hamilton Port FS 2012</t>
  </si>
  <si>
    <t>HIAWATHA FIRST NATION INDIAN RESERVE ON 2019-2020</t>
  </si>
  <si>
    <t>Huntington University ON 2009fs</t>
  </si>
  <si>
    <t>HUNTINGTON UNIVERSITY ON 2017-18</t>
  </si>
  <si>
    <t>KING_S UNIVERSITY COLLEGE AT THE UNIVERSITY OF WESTERN ONTARIO ON 2017-18</t>
  </si>
  <si>
    <t>L_INSTITUTION ROYALE POUR L_AVANCEMENT DES SCIENCES - ROYAL INST QC 2013 FS</t>
  </si>
  <si>
    <t>LAKEHEAD UNIVERSITY ON 2017-18</t>
  </si>
  <si>
    <t xml:space="preserve">average </t>
  </si>
  <si>
    <t>Actual number of tables</t>
  </si>
  <si>
    <t>accuracy</t>
  </si>
  <si>
    <t>num_line  Accuracy</t>
  </si>
  <si>
    <t>num_count  Accuracy</t>
  </si>
  <si>
    <t>The Excel file shows our accuracy for our number count approach on detecting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</si>
</sst>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2" borderId="2" xfId="0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num_line!$E$2</c:f>
              <c:strCache>
                <c:ptCount val="1"/>
                <c:pt idx="0">
                  <c:v>num_line  Accuracy</c:v>
                </c:pt>
              </c:strCache>
            </c:strRef>
          </c:tx>
          <c:invertIfNegative val="0"/>
          <c:val>
            <c:numRef>
              <c:f>num_line!$E$3:$E$41</c:f>
              <c:numCache>
                <c:formatCode>General</c:formatCode>
                <c:ptCount val="39"/>
                <c:pt idx="0">
                  <c:v>0.83333333333333337</c:v>
                </c:pt>
                <c:pt idx="1">
                  <c:v>1</c:v>
                </c:pt>
                <c:pt idx="2">
                  <c:v>0.8</c:v>
                </c:pt>
                <c:pt idx="3">
                  <c:v>0.625</c:v>
                </c:pt>
                <c:pt idx="4">
                  <c:v>1.2222222222222223</c:v>
                </c:pt>
                <c:pt idx="5">
                  <c:v>1</c:v>
                </c:pt>
                <c:pt idx="6">
                  <c:v>0.7857142857142857</c:v>
                </c:pt>
                <c:pt idx="7">
                  <c:v>0.70833333333333337</c:v>
                </c:pt>
                <c:pt idx="8">
                  <c:v>1.2</c:v>
                </c:pt>
                <c:pt idx="9">
                  <c:v>1.2</c:v>
                </c:pt>
                <c:pt idx="10">
                  <c:v>1</c:v>
                </c:pt>
                <c:pt idx="11">
                  <c:v>1.4375</c:v>
                </c:pt>
                <c:pt idx="12">
                  <c:v>0.25</c:v>
                </c:pt>
                <c:pt idx="13">
                  <c:v>0.69230769230769229</c:v>
                </c:pt>
                <c:pt idx="14">
                  <c:v>1</c:v>
                </c:pt>
                <c:pt idx="15">
                  <c:v>1</c:v>
                </c:pt>
                <c:pt idx="16">
                  <c:v>1.1666666666666667</c:v>
                </c:pt>
                <c:pt idx="17">
                  <c:v>0.91666666666666663</c:v>
                </c:pt>
                <c:pt idx="18">
                  <c:v>0.5</c:v>
                </c:pt>
                <c:pt idx="19">
                  <c:v>0.5</c:v>
                </c:pt>
                <c:pt idx="20">
                  <c:v>1.1818181818181819</c:v>
                </c:pt>
                <c:pt idx="21">
                  <c:v>0.75</c:v>
                </c:pt>
                <c:pt idx="22">
                  <c:v>0.5</c:v>
                </c:pt>
                <c:pt idx="23">
                  <c:v>1</c:v>
                </c:pt>
                <c:pt idx="24">
                  <c:v>0.83333333333333337</c:v>
                </c:pt>
                <c:pt idx="25">
                  <c:v>0.66666666666666663</c:v>
                </c:pt>
                <c:pt idx="26">
                  <c:v>0.81818181818181823</c:v>
                </c:pt>
                <c:pt idx="27">
                  <c:v>9.5238095238095233E-2</c:v>
                </c:pt>
                <c:pt idx="28">
                  <c:v>0.25</c:v>
                </c:pt>
                <c:pt idx="29">
                  <c:v>0.21052631578947367</c:v>
                </c:pt>
                <c:pt idx="30">
                  <c:v>0.2857142857142857</c:v>
                </c:pt>
                <c:pt idx="31">
                  <c:v>0.14285714285714285</c:v>
                </c:pt>
                <c:pt idx="32">
                  <c:v>0.23076923076923078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7.6923076923076927E-2</c:v>
                </c:pt>
                <c:pt idx="3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4-4C57-856B-63800DB56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764224"/>
        <c:axId val="49778688"/>
      </c:barChart>
      <c:catAx>
        <c:axId val="4976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49778688"/>
        <c:crosses val="autoZero"/>
        <c:auto val="1"/>
        <c:lblAlgn val="ctr"/>
        <c:lblOffset val="100"/>
        <c:noMultiLvlLbl val="0"/>
      </c:catAx>
      <c:valAx>
        <c:axId val="4977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76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342900</xdr:rowOff>
    </xdr:from>
    <xdr:to>
      <xdr:col>17</xdr:col>
      <xdr:colOff>295275</xdr:colOff>
      <xdr:row>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2"/>
  <sheetViews>
    <sheetView topLeftCell="A37" workbookViewId="0">
      <selection activeCell="F5" sqref="F5"/>
    </sheetView>
  </sheetViews>
  <sheetFormatPr defaultRowHeight="14.4" x14ac:dyDescent="0.3"/>
  <cols>
    <col min="1" max="1" width="14.33203125" customWidth="1"/>
    <col min="2" max="2" width="23.88671875" style="1" customWidth="1"/>
    <col min="3" max="3" width="23.109375" bestFit="1" customWidth="1"/>
    <col min="4" max="4" width="15" bestFit="1" customWidth="1"/>
    <col min="5" max="5" width="8.44140625" style="9" bestFit="1" customWidth="1"/>
  </cols>
  <sheetData>
    <row r="2" spans="1:6" s="7" customFormat="1" x14ac:dyDescent="0.3">
      <c r="A2" s="6"/>
      <c r="B2" s="4" t="s">
        <v>35</v>
      </c>
      <c r="C2" s="6" t="s">
        <v>106</v>
      </c>
      <c r="D2" s="6" t="s">
        <v>37</v>
      </c>
      <c r="E2" s="10" t="s">
        <v>107</v>
      </c>
    </row>
    <row r="3" spans="1:6" ht="30" customHeight="1" x14ac:dyDescent="0.3">
      <c r="A3" s="14" t="s">
        <v>34</v>
      </c>
      <c r="B3" s="2" t="s">
        <v>1</v>
      </c>
      <c r="C3" s="3">
        <v>0</v>
      </c>
      <c r="D3" s="3">
        <v>0</v>
      </c>
      <c r="E3" s="15">
        <f>SUM(C3:C10)/SUM(D3:D10)</f>
        <v>1</v>
      </c>
    </row>
    <row r="4" spans="1:6" x14ac:dyDescent="0.3">
      <c r="A4" s="14"/>
      <c r="B4" s="2" t="s">
        <v>2</v>
      </c>
      <c r="C4" s="3">
        <v>0</v>
      </c>
      <c r="D4" s="3">
        <v>0</v>
      </c>
      <c r="E4" s="15"/>
    </row>
    <row r="5" spans="1:6" x14ac:dyDescent="0.3">
      <c r="A5" s="14"/>
      <c r="B5" s="2" t="s">
        <v>3</v>
      </c>
      <c r="C5" s="3">
        <v>0</v>
      </c>
      <c r="D5" s="3">
        <v>0</v>
      </c>
      <c r="E5" s="15"/>
    </row>
    <row r="6" spans="1:6" x14ac:dyDescent="0.3">
      <c r="A6" s="14"/>
      <c r="B6" s="2" t="s">
        <v>4</v>
      </c>
      <c r="C6" s="3">
        <v>0</v>
      </c>
      <c r="D6" s="3">
        <v>0</v>
      </c>
      <c r="E6" s="15"/>
    </row>
    <row r="7" spans="1:6" x14ac:dyDescent="0.3">
      <c r="A7" s="14"/>
      <c r="B7" s="2" t="s">
        <v>0</v>
      </c>
      <c r="C7" s="3">
        <v>2</v>
      </c>
      <c r="D7" s="3">
        <v>2</v>
      </c>
      <c r="E7" s="15"/>
    </row>
    <row r="8" spans="1:6" x14ac:dyDescent="0.3">
      <c r="A8" s="14"/>
      <c r="B8" s="2" t="s">
        <v>5</v>
      </c>
      <c r="C8" s="3">
        <v>1</v>
      </c>
      <c r="D8" s="3">
        <v>1</v>
      </c>
      <c r="E8" s="15"/>
    </row>
    <row r="9" spans="1:6" x14ac:dyDescent="0.3">
      <c r="A9" s="14"/>
      <c r="B9" s="2" t="s">
        <v>6</v>
      </c>
      <c r="C9" s="3">
        <v>2</v>
      </c>
      <c r="D9" s="3">
        <v>2</v>
      </c>
      <c r="E9" s="15"/>
    </row>
    <row r="10" spans="1:6" x14ac:dyDescent="0.3">
      <c r="A10" s="14"/>
      <c r="B10" s="2" t="s">
        <v>7</v>
      </c>
      <c r="C10" s="3">
        <v>1</v>
      </c>
      <c r="D10" s="3">
        <v>1</v>
      </c>
      <c r="E10" s="15"/>
    </row>
    <row r="11" spans="1:6" ht="28.8" x14ac:dyDescent="0.3">
      <c r="A11" s="14" t="s">
        <v>8</v>
      </c>
      <c r="B11" s="2" t="s">
        <v>8</v>
      </c>
      <c r="C11" s="3">
        <v>1</v>
      </c>
      <c r="D11" s="3">
        <v>1</v>
      </c>
      <c r="E11" s="13">
        <f>SUM(C11:C26)/SUM(D11:D26)</f>
        <v>1.05</v>
      </c>
      <c r="F11" t="s">
        <v>19</v>
      </c>
    </row>
    <row r="12" spans="1:6" ht="28.8" x14ac:dyDescent="0.3">
      <c r="A12" s="14"/>
      <c r="B12" s="2" t="s">
        <v>9</v>
      </c>
      <c r="C12" s="3">
        <v>1</v>
      </c>
      <c r="D12" s="3">
        <v>1</v>
      </c>
      <c r="E12" s="13"/>
    </row>
    <row r="13" spans="1:6" ht="28.8" x14ac:dyDescent="0.3">
      <c r="A13" s="14"/>
      <c r="B13" s="2" t="s">
        <v>10</v>
      </c>
      <c r="C13" s="3">
        <v>1</v>
      </c>
      <c r="D13" s="3">
        <v>1</v>
      </c>
      <c r="E13" s="13"/>
    </row>
    <row r="14" spans="1:6" ht="28.8" x14ac:dyDescent="0.3">
      <c r="A14" s="14"/>
      <c r="B14" s="2" t="s">
        <v>11</v>
      </c>
      <c r="C14" s="3">
        <v>1</v>
      </c>
      <c r="D14" s="3">
        <v>1</v>
      </c>
      <c r="E14" s="13"/>
    </row>
    <row r="15" spans="1:6" ht="28.8" x14ac:dyDescent="0.3">
      <c r="A15" s="14"/>
      <c r="B15" s="2" t="s">
        <v>13</v>
      </c>
      <c r="C15" s="3">
        <v>3</v>
      </c>
      <c r="D15" s="3">
        <v>3</v>
      </c>
      <c r="E15" s="13"/>
    </row>
    <row r="16" spans="1:6" ht="28.8" x14ac:dyDescent="0.3">
      <c r="A16" s="14"/>
      <c r="B16" s="2" t="s">
        <v>14</v>
      </c>
      <c r="C16" s="3">
        <v>2</v>
      </c>
      <c r="D16" s="3">
        <v>2</v>
      </c>
      <c r="E16" s="13"/>
    </row>
    <row r="17" spans="1:5" ht="28.8" x14ac:dyDescent="0.3">
      <c r="A17" s="14"/>
      <c r="B17" s="2" t="s">
        <v>15</v>
      </c>
      <c r="C17" s="3">
        <v>1</v>
      </c>
      <c r="D17" s="3">
        <v>1</v>
      </c>
      <c r="E17" s="13"/>
    </row>
    <row r="18" spans="1:5" ht="28.8" x14ac:dyDescent="0.3">
      <c r="A18" s="14"/>
      <c r="B18" s="2" t="s">
        <v>16</v>
      </c>
      <c r="C18" s="3">
        <v>1</v>
      </c>
      <c r="D18" s="3">
        <v>1</v>
      </c>
      <c r="E18" s="13"/>
    </row>
    <row r="19" spans="1:5" ht="28.8" x14ac:dyDescent="0.3">
      <c r="A19" s="14"/>
      <c r="B19" s="2" t="s">
        <v>17</v>
      </c>
      <c r="C19" s="3">
        <v>2</v>
      </c>
      <c r="D19" s="3">
        <v>2</v>
      </c>
      <c r="E19" s="13"/>
    </row>
    <row r="20" spans="1:5" ht="28.8" x14ac:dyDescent="0.3">
      <c r="A20" s="14"/>
      <c r="B20" s="2" t="s">
        <v>18</v>
      </c>
      <c r="C20" s="3">
        <v>1</v>
      </c>
      <c r="D20" s="3">
        <v>0</v>
      </c>
      <c r="E20" s="13"/>
    </row>
    <row r="21" spans="1:5" ht="28.8" x14ac:dyDescent="0.3">
      <c r="A21" s="14"/>
      <c r="B21" s="2" t="s">
        <v>20</v>
      </c>
      <c r="C21" s="3">
        <v>1</v>
      </c>
      <c r="D21" s="3">
        <v>1</v>
      </c>
      <c r="E21" s="13"/>
    </row>
    <row r="22" spans="1:5" ht="28.8" x14ac:dyDescent="0.3">
      <c r="A22" s="14"/>
      <c r="B22" s="2" t="s">
        <v>12</v>
      </c>
      <c r="C22" s="3">
        <v>1</v>
      </c>
      <c r="D22" s="3">
        <v>1</v>
      </c>
      <c r="E22" s="13"/>
    </row>
    <row r="23" spans="1:5" ht="28.8" x14ac:dyDescent="0.3">
      <c r="A23" s="14"/>
      <c r="B23" s="2" t="s">
        <v>21</v>
      </c>
      <c r="C23" s="3">
        <v>2</v>
      </c>
      <c r="D23" s="3">
        <v>2</v>
      </c>
      <c r="E23" s="13"/>
    </row>
    <row r="24" spans="1:5" ht="28.8" x14ac:dyDescent="0.3">
      <c r="A24" s="14"/>
      <c r="B24" s="2" t="s">
        <v>22</v>
      </c>
      <c r="C24" s="3">
        <v>1</v>
      </c>
      <c r="D24" s="3">
        <v>1</v>
      </c>
      <c r="E24" s="13"/>
    </row>
    <row r="25" spans="1:5" ht="28.8" x14ac:dyDescent="0.3">
      <c r="A25" s="14"/>
      <c r="B25" s="2" t="s">
        <v>23</v>
      </c>
      <c r="C25" s="3">
        <v>1</v>
      </c>
      <c r="D25" s="3">
        <v>1</v>
      </c>
      <c r="E25" s="13"/>
    </row>
    <row r="26" spans="1:5" ht="28.8" x14ac:dyDescent="0.3">
      <c r="A26" s="14"/>
      <c r="B26" s="2" t="s">
        <v>24</v>
      </c>
      <c r="C26" s="3">
        <v>1</v>
      </c>
      <c r="D26" s="3">
        <v>1</v>
      </c>
      <c r="E26" s="13"/>
    </row>
    <row r="27" spans="1:5" ht="43.2" x14ac:dyDescent="0.3">
      <c r="A27" s="2" t="s">
        <v>38</v>
      </c>
      <c r="B27" s="2" t="s">
        <v>25</v>
      </c>
      <c r="C27" s="3">
        <v>1</v>
      </c>
      <c r="D27" s="3">
        <v>1</v>
      </c>
      <c r="E27" s="13">
        <f>SUM(C27:C41)/SUM(D27:D41)</f>
        <v>1</v>
      </c>
    </row>
    <row r="28" spans="1:5" ht="28.8" x14ac:dyDescent="0.3">
      <c r="A28" s="3"/>
      <c r="B28" s="2" t="s">
        <v>26</v>
      </c>
      <c r="C28" s="3">
        <v>2</v>
      </c>
      <c r="D28" s="3">
        <v>2</v>
      </c>
      <c r="E28" s="13"/>
    </row>
    <row r="29" spans="1:5" ht="28.8" x14ac:dyDescent="0.3">
      <c r="A29" s="3"/>
      <c r="B29" s="2" t="s">
        <v>27</v>
      </c>
      <c r="C29" s="3">
        <v>1</v>
      </c>
      <c r="D29" s="3">
        <v>1</v>
      </c>
      <c r="E29" s="13"/>
    </row>
    <row r="30" spans="1:5" ht="28.8" x14ac:dyDescent="0.3">
      <c r="A30" s="3"/>
      <c r="B30" s="2" t="s">
        <v>28</v>
      </c>
      <c r="C30" s="3">
        <v>1</v>
      </c>
      <c r="D30" s="3">
        <v>1</v>
      </c>
      <c r="E30" s="13"/>
    </row>
    <row r="31" spans="1:5" ht="28.8" x14ac:dyDescent="0.3">
      <c r="A31" s="3"/>
      <c r="B31" s="2" t="s">
        <v>29</v>
      </c>
      <c r="C31" s="3">
        <v>2</v>
      </c>
      <c r="D31" s="3">
        <v>2</v>
      </c>
      <c r="E31" s="13"/>
    </row>
    <row r="32" spans="1:5" ht="28.8" x14ac:dyDescent="0.3">
      <c r="A32" s="3"/>
      <c r="B32" s="2" t="s">
        <v>30</v>
      </c>
      <c r="C32" s="3">
        <v>1</v>
      </c>
      <c r="D32" s="3">
        <v>1</v>
      </c>
      <c r="E32" s="13"/>
    </row>
    <row r="33" spans="1:6" ht="28.8" x14ac:dyDescent="0.3">
      <c r="A33" s="3"/>
      <c r="B33" s="2" t="s">
        <v>31</v>
      </c>
      <c r="C33" s="3">
        <v>2</v>
      </c>
      <c r="D33" s="3">
        <v>2</v>
      </c>
      <c r="E33" s="13"/>
    </row>
    <row r="34" spans="1:6" ht="28.8" x14ac:dyDescent="0.3">
      <c r="A34" s="3"/>
      <c r="B34" s="2" t="s">
        <v>32</v>
      </c>
      <c r="C34" s="3">
        <v>1</v>
      </c>
      <c r="D34" s="3">
        <v>1</v>
      </c>
      <c r="E34" s="13"/>
    </row>
    <row r="35" spans="1:6" ht="28.8" x14ac:dyDescent="0.3">
      <c r="A35" s="3"/>
      <c r="B35" s="2" t="s">
        <v>33</v>
      </c>
      <c r="C35" s="3">
        <v>1</v>
      </c>
      <c r="D35" s="3">
        <v>1</v>
      </c>
      <c r="E35" s="13"/>
    </row>
    <row r="36" spans="1:6" ht="28.8" x14ac:dyDescent="0.3">
      <c r="A36" s="3"/>
      <c r="B36" s="2" t="s">
        <v>39</v>
      </c>
      <c r="C36" s="3">
        <v>2</v>
      </c>
      <c r="D36" s="3">
        <v>2</v>
      </c>
      <c r="E36" s="13"/>
    </row>
    <row r="37" spans="1:6" ht="28.8" x14ac:dyDescent="0.3">
      <c r="A37" s="3"/>
      <c r="B37" s="2" t="s">
        <v>40</v>
      </c>
      <c r="C37" s="3">
        <v>1</v>
      </c>
      <c r="D37" s="3">
        <v>1</v>
      </c>
      <c r="E37" s="13"/>
    </row>
    <row r="38" spans="1:6" ht="28.8" x14ac:dyDescent="0.3">
      <c r="A38" s="3"/>
      <c r="B38" s="2" t="s">
        <v>41</v>
      </c>
      <c r="C38" s="3">
        <v>1</v>
      </c>
      <c r="D38" s="3">
        <v>1</v>
      </c>
      <c r="E38" s="13"/>
      <c r="F38" t="s">
        <v>19</v>
      </c>
    </row>
    <row r="39" spans="1:6" ht="28.8" x14ac:dyDescent="0.3">
      <c r="A39" s="3"/>
      <c r="B39" s="2" t="s">
        <v>42</v>
      </c>
      <c r="C39" s="3">
        <v>1</v>
      </c>
      <c r="D39" s="3">
        <v>1</v>
      </c>
      <c r="E39" s="13"/>
      <c r="F39" t="s">
        <v>19</v>
      </c>
    </row>
    <row r="40" spans="1:6" ht="28.8" x14ac:dyDescent="0.3">
      <c r="A40" s="3"/>
      <c r="B40" s="2" t="s">
        <v>43</v>
      </c>
      <c r="C40" s="3">
        <v>1</v>
      </c>
      <c r="D40" s="3">
        <v>1</v>
      </c>
      <c r="E40" s="13"/>
      <c r="F40" t="s">
        <v>19</v>
      </c>
    </row>
    <row r="41" spans="1:6" ht="28.8" x14ac:dyDescent="0.3">
      <c r="A41" s="3"/>
      <c r="B41" s="2" t="s">
        <v>44</v>
      </c>
      <c r="C41" s="3">
        <v>1</v>
      </c>
      <c r="D41" s="3">
        <v>1</v>
      </c>
      <c r="E41" s="13"/>
      <c r="F41" t="s">
        <v>19</v>
      </c>
    </row>
    <row r="42" spans="1:6" ht="43.2" x14ac:dyDescent="0.3">
      <c r="A42" s="3"/>
      <c r="B42" s="2" t="s">
        <v>45</v>
      </c>
      <c r="C42" s="3">
        <v>1</v>
      </c>
      <c r="D42" s="3">
        <v>1</v>
      </c>
      <c r="E42" s="13">
        <f>SUM(C42:C62)/SUM(D42:D62)</f>
        <v>1</v>
      </c>
    </row>
    <row r="43" spans="1:6" ht="43.2" x14ac:dyDescent="0.3">
      <c r="A43" s="3"/>
      <c r="B43" s="2" t="s">
        <v>46</v>
      </c>
      <c r="C43" s="3">
        <v>1</v>
      </c>
      <c r="D43" s="3">
        <v>1</v>
      </c>
      <c r="E43" s="13"/>
    </row>
    <row r="44" spans="1:6" ht="43.2" x14ac:dyDescent="0.3">
      <c r="A44" s="3"/>
      <c r="B44" s="2" t="s">
        <v>47</v>
      </c>
      <c r="C44" s="3">
        <v>1</v>
      </c>
      <c r="D44" s="3">
        <v>1</v>
      </c>
      <c r="E44" s="13"/>
    </row>
    <row r="45" spans="1:6" ht="43.2" x14ac:dyDescent="0.3">
      <c r="A45" s="3"/>
      <c r="B45" s="2" t="s">
        <v>48</v>
      </c>
      <c r="C45" s="3">
        <v>2</v>
      </c>
      <c r="D45" s="3">
        <v>2</v>
      </c>
      <c r="E45" s="13"/>
    </row>
    <row r="46" spans="1:6" ht="43.2" x14ac:dyDescent="0.3">
      <c r="A46" s="3"/>
      <c r="B46" s="2" t="s">
        <v>49</v>
      </c>
      <c r="C46" s="3">
        <v>2</v>
      </c>
      <c r="D46" s="3">
        <v>2</v>
      </c>
      <c r="E46" s="13"/>
    </row>
    <row r="47" spans="1:6" ht="43.2" x14ac:dyDescent="0.3">
      <c r="A47" s="3"/>
      <c r="B47" s="2" t="s">
        <v>50</v>
      </c>
      <c r="C47" s="3">
        <v>3</v>
      </c>
      <c r="D47" s="3">
        <v>3</v>
      </c>
      <c r="E47" s="13"/>
    </row>
    <row r="48" spans="1:6" ht="43.2" x14ac:dyDescent="0.3">
      <c r="A48" s="3"/>
      <c r="B48" s="2" t="s">
        <v>51</v>
      </c>
      <c r="C48" s="3">
        <v>2</v>
      </c>
      <c r="D48" s="3">
        <v>2</v>
      </c>
      <c r="E48" s="13"/>
    </row>
    <row r="49" spans="1:6" ht="43.2" x14ac:dyDescent="0.3">
      <c r="A49" s="3"/>
      <c r="B49" s="2" t="s">
        <v>52</v>
      </c>
      <c r="C49" s="3">
        <v>1</v>
      </c>
      <c r="D49" s="3">
        <v>1</v>
      </c>
      <c r="E49" s="13"/>
    </row>
    <row r="50" spans="1:6" ht="43.2" x14ac:dyDescent="0.3">
      <c r="A50" s="3"/>
      <c r="B50" s="2" t="s">
        <v>53</v>
      </c>
      <c r="C50" s="3">
        <v>3</v>
      </c>
      <c r="D50" s="3">
        <v>3</v>
      </c>
      <c r="E50" s="13"/>
    </row>
    <row r="51" spans="1:6" ht="43.2" x14ac:dyDescent="0.3">
      <c r="A51" s="3"/>
      <c r="B51" s="2" t="s">
        <v>54</v>
      </c>
      <c r="C51" s="3">
        <v>1</v>
      </c>
      <c r="D51" s="3">
        <v>1</v>
      </c>
      <c r="E51" s="13"/>
      <c r="F51" t="s">
        <v>19</v>
      </c>
    </row>
    <row r="52" spans="1:6" ht="43.2" x14ac:dyDescent="0.3">
      <c r="A52" s="3"/>
      <c r="B52" s="2" t="s">
        <v>55</v>
      </c>
      <c r="C52" s="3">
        <v>1</v>
      </c>
      <c r="D52" s="3">
        <v>1</v>
      </c>
      <c r="E52" s="13"/>
      <c r="F52" t="s">
        <v>19</v>
      </c>
    </row>
    <row r="53" spans="1:6" ht="43.2" x14ac:dyDescent="0.3">
      <c r="A53" s="3"/>
      <c r="B53" s="2" t="s">
        <v>56</v>
      </c>
      <c r="C53" s="3">
        <v>1</v>
      </c>
      <c r="D53" s="3">
        <v>1</v>
      </c>
      <c r="E53" s="13"/>
    </row>
    <row r="54" spans="1:6" ht="43.2" x14ac:dyDescent="0.3">
      <c r="A54" s="3"/>
      <c r="B54" s="2" t="s">
        <v>57</v>
      </c>
      <c r="C54" s="3">
        <v>1</v>
      </c>
      <c r="D54" s="3">
        <v>1</v>
      </c>
      <c r="E54" s="13"/>
    </row>
    <row r="55" spans="1:6" ht="43.2" x14ac:dyDescent="0.3">
      <c r="A55" s="3"/>
      <c r="B55" s="2" t="s">
        <v>58</v>
      </c>
      <c r="C55" s="3">
        <v>1</v>
      </c>
      <c r="D55" s="3">
        <v>1</v>
      </c>
      <c r="E55" s="13"/>
    </row>
    <row r="56" spans="1:6" ht="43.2" x14ac:dyDescent="0.3">
      <c r="A56" s="3"/>
      <c r="B56" s="2" t="s">
        <v>59</v>
      </c>
      <c r="C56" s="3">
        <v>1</v>
      </c>
      <c r="D56" s="3">
        <v>1</v>
      </c>
      <c r="E56" s="13"/>
    </row>
    <row r="57" spans="1:6" ht="43.2" x14ac:dyDescent="0.3">
      <c r="A57" s="3"/>
      <c r="B57" s="2" t="s">
        <v>60</v>
      </c>
      <c r="C57" s="3">
        <v>2</v>
      </c>
      <c r="D57" s="3">
        <v>2</v>
      </c>
      <c r="E57" s="13"/>
    </row>
    <row r="58" spans="1:6" ht="43.2" x14ac:dyDescent="0.3">
      <c r="A58" s="3"/>
      <c r="B58" s="2" t="s">
        <v>61</v>
      </c>
      <c r="C58" s="3">
        <v>2</v>
      </c>
      <c r="D58" s="3">
        <v>2</v>
      </c>
      <c r="E58" s="13"/>
    </row>
    <row r="59" spans="1:6" ht="43.2" x14ac:dyDescent="0.3">
      <c r="A59" s="3"/>
      <c r="B59" s="2" t="s">
        <v>62</v>
      </c>
      <c r="C59" s="3">
        <v>2</v>
      </c>
      <c r="D59" s="3">
        <v>2</v>
      </c>
      <c r="E59" s="13"/>
    </row>
    <row r="60" spans="1:6" ht="43.2" x14ac:dyDescent="0.3">
      <c r="A60" s="3"/>
      <c r="B60" s="2" t="s">
        <v>63</v>
      </c>
      <c r="C60" s="3">
        <v>3</v>
      </c>
      <c r="D60" s="3">
        <v>3</v>
      </c>
      <c r="E60" s="13"/>
    </row>
    <row r="61" spans="1:6" ht="43.2" x14ac:dyDescent="0.3">
      <c r="A61" s="3"/>
      <c r="B61" s="2" t="s">
        <v>64</v>
      </c>
      <c r="C61" s="3">
        <v>1</v>
      </c>
      <c r="D61" s="3">
        <v>1</v>
      </c>
      <c r="E61" s="13"/>
    </row>
    <row r="62" spans="1:6" ht="43.2" x14ac:dyDescent="0.3">
      <c r="A62" s="3"/>
      <c r="B62" s="2" t="s">
        <v>65</v>
      </c>
      <c r="C62" s="3">
        <v>1</v>
      </c>
      <c r="D62" s="3">
        <v>1</v>
      </c>
      <c r="E62" s="13"/>
    </row>
  </sheetData>
  <mergeCells count="6">
    <mergeCell ref="E27:E41"/>
    <mergeCell ref="E42:E62"/>
    <mergeCell ref="A3:A10"/>
    <mergeCell ref="A11:A26"/>
    <mergeCell ref="E3:E10"/>
    <mergeCell ref="E11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2"/>
  <sheetViews>
    <sheetView tabSelected="1" workbookViewId="0">
      <selection activeCell="J10" sqref="J10"/>
    </sheetView>
  </sheetViews>
  <sheetFormatPr defaultRowHeight="14.4" x14ac:dyDescent="0.3"/>
  <cols>
    <col min="2" max="2" width="21.6640625" style="1" customWidth="1"/>
    <col min="3" max="3" width="15" bestFit="1" customWidth="1"/>
    <col min="4" max="4" width="13.44140625" customWidth="1"/>
  </cols>
  <sheetData>
    <row r="2" spans="2:10" s="7" customFormat="1" ht="43.2" x14ac:dyDescent="0.3">
      <c r="B2" s="4" t="s">
        <v>35</v>
      </c>
      <c r="C2" s="4" t="s">
        <v>37</v>
      </c>
      <c r="D2" s="5" t="s">
        <v>36</v>
      </c>
      <c r="E2" s="4" t="s">
        <v>108</v>
      </c>
      <c r="F2" s="4" t="s">
        <v>109</v>
      </c>
    </row>
    <row r="3" spans="2:10" x14ac:dyDescent="0.3">
      <c r="B3" s="2" t="s">
        <v>34</v>
      </c>
      <c r="C3" s="3">
        <v>5</v>
      </c>
      <c r="D3" s="3">
        <v>6</v>
      </c>
      <c r="E3" s="3">
        <f>C3/D3</f>
        <v>0.83333333333333337</v>
      </c>
      <c r="F3" s="3">
        <v>1</v>
      </c>
    </row>
    <row r="4" spans="2:10" ht="28.8" x14ac:dyDescent="0.3">
      <c r="B4" s="2" t="s">
        <v>66</v>
      </c>
      <c r="C4" s="3">
        <v>18</v>
      </c>
      <c r="D4" s="3">
        <v>18</v>
      </c>
      <c r="E4" s="3">
        <f t="shared" ref="E4:E41" si="0">C4/D4</f>
        <v>1</v>
      </c>
      <c r="F4" s="3">
        <v>1.05</v>
      </c>
    </row>
    <row r="5" spans="2:10" ht="28.8" x14ac:dyDescent="0.3">
      <c r="B5" s="2" t="s">
        <v>67</v>
      </c>
      <c r="C5" s="3">
        <v>16</v>
      </c>
      <c r="D5" s="3">
        <v>20</v>
      </c>
      <c r="E5" s="3">
        <f t="shared" si="0"/>
        <v>0.8</v>
      </c>
      <c r="F5" s="3">
        <v>1</v>
      </c>
    </row>
    <row r="6" spans="2:10" ht="28.8" x14ac:dyDescent="0.3">
      <c r="B6" s="2" t="s">
        <v>68</v>
      </c>
      <c r="C6" s="3">
        <v>5</v>
      </c>
      <c r="D6" s="3">
        <v>8</v>
      </c>
      <c r="E6" s="3">
        <f t="shared" si="0"/>
        <v>0.625</v>
      </c>
      <c r="F6" s="3">
        <v>1</v>
      </c>
    </row>
    <row r="7" spans="2:10" ht="43.2" x14ac:dyDescent="0.3">
      <c r="B7" s="11" t="s">
        <v>69</v>
      </c>
      <c r="C7" s="12">
        <v>11</v>
      </c>
      <c r="D7" s="12">
        <v>9</v>
      </c>
      <c r="E7" s="12">
        <f t="shared" si="0"/>
        <v>1.2222222222222223</v>
      </c>
    </row>
    <row r="8" spans="2:10" ht="43.2" x14ac:dyDescent="0.3">
      <c r="B8" s="2" t="s">
        <v>70</v>
      </c>
      <c r="C8" s="3">
        <v>15</v>
      </c>
      <c r="D8" s="3">
        <v>15</v>
      </c>
      <c r="E8" s="3">
        <f t="shared" si="0"/>
        <v>1</v>
      </c>
    </row>
    <row r="9" spans="2:10" ht="28.8" x14ac:dyDescent="0.3">
      <c r="B9" s="2" t="s">
        <v>71</v>
      </c>
      <c r="C9" s="3">
        <v>11</v>
      </c>
      <c r="D9" s="3">
        <v>14</v>
      </c>
      <c r="E9" s="3">
        <f t="shared" si="0"/>
        <v>0.7857142857142857</v>
      </c>
    </row>
    <row r="10" spans="2:10" ht="43.2" x14ac:dyDescent="0.3">
      <c r="B10" s="2" t="s">
        <v>72</v>
      </c>
      <c r="C10" s="3">
        <v>17</v>
      </c>
      <c r="D10" s="3">
        <v>24</v>
      </c>
      <c r="E10" s="3">
        <f t="shared" si="0"/>
        <v>0.70833333333333337</v>
      </c>
      <c r="J10" t="s">
        <v>110</v>
      </c>
    </row>
    <row r="11" spans="2:10" ht="28.8" x14ac:dyDescent="0.3">
      <c r="B11" s="2" t="s">
        <v>73</v>
      </c>
      <c r="C11" s="3">
        <v>30</v>
      </c>
      <c r="D11" s="3">
        <v>25</v>
      </c>
      <c r="E11" s="3">
        <f t="shared" si="0"/>
        <v>1.2</v>
      </c>
    </row>
    <row r="12" spans="2:10" ht="28.8" x14ac:dyDescent="0.3">
      <c r="B12" s="2" t="s">
        <v>74</v>
      </c>
      <c r="C12" s="3">
        <v>12</v>
      </c>
      <c r="D12" s="3">
        <v>10</v>
      </c>
      <c r="E12" s="3">
        <f t="shared" si="0"/>
        <v>1.2</v>
      </c>
    </row>
    <row r="13" spans="2:10" ht="28.8" x14ac:dyDescent="0.3">
      <c r="B13" s="2" t="s">
        <v>75</v>
      </c>
      <c r="C13" s="3">
        <v>16</v>
      </c>
      <c r="D13" s="3">
        <v>16</v>
      </c>
      <c r="E13" s="3">
        <f t="shared" si="0"/>
        <v>1</v>
      </c>
    </row>
    <row r="14" spans="2:10" ht="43.2" x14ac:dyDescent="0.3">
      <c r="B14" s="2" t="s">
        <v>77</v>
      </c>
      <c r="C14" s="3">
        <v>23</v>
      </c>
      <c r="D14" s="3">
        <v>16</v>
      </c>
      <c r="E14" s="3">
        <f t="shared" si="0"/>
        <v>1.4375</v>
      </c>
      <c r="F14" t="s">
        <v>76</v>
      </c>
    </row>
    <row r="15" spans="2:10" ht="28.8" x14ac:dyDescent="0.3">
      <c r="B15" s="2" t="s">
        <v>78</v>
      </c>
      <c r="C15" s="3">
        <v>3</v>
      </c>
      <c r="D15" s="3">
        <v>12</v>
      </c>
      <c r="E15" s="3">
        <f t="shared" si="0"/>
        <v>0.25</v>
      </c>
    </row>
    <row r="16" spans="2:10" ht="28.8" x14ac:dyDescent="0.3">
      <c r="B16" s="2" t="s">
        <v>79</v>
      </c>
      <c r="C16" s="3">
        <v>9</v>
      </c>
      <c r="D16" s="3">
        <v>13</v>
      </c>
      <c r="E16" s="3">
        <f t="shared" si="0"/>
        <v>0.69230769230769229</v>
      </c>
    </row>
    <row r="17" spans="2:5" ht="28.8" x14ac:dyDescent="0.3">
      <c r="B17" s="2" t="s">
        <v>80</v>
      </c>
      <c r="C17" s="3">
        <v>23</v>
      </c>
      <c r="D17" s="3">
        <v>23</v>
      </c>
      <c r="E17" s="3">
        <f t="shared" si="0"/>
        <v>1</v>
      </c>
    </row>
    <row r="18" spans="2:5" ht="28.8" x14ac:dyDescent="0.3">
      <c r="B18" s="2" t="s">
        <v>81</v>
      </c>
      <c r="C18" s="3">
        <v>18</v>
      </c>
      <c r="D18" s="3">
        <v>18</v>
      </c>
      <c r="E18" s="3">
        <f t="shared" si="0"/>
        <v>1</v>
      </c>
    </row>
    <row r="19" spans="2:5" ht="28.8" x14ac:dyDescent="0.3">
      <c r="B19" s="2" t="s">
        <v>82</v>
      </c>
      <c r="C19" s="3">
        <v>21</v>
      </c>
      <c r="D19" s="3">
        <v>18</v>
      </c>
      <c r="E19" s="3">
        <f t="shared" si="0"/>
        <v>1.1666666666666667</v>
      </c>
    </row>
    <row r="20" spans="2:5" ht="28.8" x14ac:dyDescent="0.3">
      <c r="B20" s="2" t="s">
        <v>83</v>
      </c>
      <c r="C20" s="3">
        <v>11</v>
      </c>
      <c r="D20" s="3">
        <v>12</v>
      </c>
      <c r="E20" s="3">
        <f t="shared" si="0"/>
        <v>0.91666666666666663</v>
      </c>
    </row>
    <row r="21" spans="2:5" ht="43.2" x14ac:dyDescent="0.3">
      <c r="B21" s="2" t="s">
        <v>84</v>
      </c>
      <c r="C21" s="3">
        <v>9</v>
      </c>
      <c r="D21" s="3">
        <v>18</v>
      </c>
      <c r="E21" s="3">
        <f t="shared" si="0"/>
        <v>0.5</v>
      </c>
    </row>
    <row r="22" spans="2:5" ht="28.8" x14ac:dyDescent="0.3">
      <c r="B22" s="2" t="s">
        <v>85</v>
      </c>
      <c r="C22" s="3">
        <v>3</v>
      </c>
      <c r="D22" s="3">
        <v>6</v>
      </c>
      <c r="E22" s="3">
        <f t="shared" si="0"/>
        <v>0.5</v>
      </c>
    </row>
    <row r="23" spans="2:5" ht="43.2" x14ac:dyDescent="0.3">
      <c r="B23" s="2" t="s">
        <v>86</v>
      </c>
      <c r="C23" s="3">
        <v>13</v>
      </c>
      <c r="D23" s="3">
        <v>11</v>
      </c>
      <c r="E23" s="3">
        <f t="shared" si="0"/>
        <v>1.1818181818181819</v>
      </c>
    </row>
    <row r="24" spans="2:5" ht="43.2" x14ac:dyDescent="0.3">
      <c r="B24" s="2" t="s">
        <v>87</v>
      </c>
      <c r="C24" s="3">
        <v>6</v>
      </c>
      <c r="D24" s="3">
        <v>8</v>
      </c>
      <c r="E24" s="3">
        <f t="shared" si="0"/>
        <v>0.75</v>
      </c>
    </row>
    <row r="25" spans="2:5" ht="28.8" x14ac:dyDescent="0.3">
      <c r="B25" s="2" t="s">
        <v>88</v>
      </c>
      <c r="C25" s="3">
        <v>3</v>
      </c>
      <c r="D25" s="3">
        <v>6</v>
      </c>
      <c r="E25" s="3">
        <f t="shared" si="0"/>
        <v>0.5</v>
      </c>
    </row>
    <row r="26" spans="2:5" ht="28.8" x14ac:dyDescent="0.3">
      <c r="B26" s="2" t="s">
        <v>89</v>
      </c>
      <c r="C26" s="3">
        <v>6</v>
      </c>
      <c r="D26" s="3">
        <v>6</v>
      </c>
      <c r="E26" s="3">
        <f t="shared" si="0"/>
        <v>1</v>
      </c>
    </row>
    <row r="27" spans="2:5" ht="28.8" x14ac:dyDescent="0.3">
      <c r="B27" s="2" t="s">
        <v>90</v>
      </c>
      <c r="C27" s="3">
        <v>5</v>
      </c>
      <c r="D27" s="3">
        <v>6</v>
      </c>
      <c r="E27" s="3">
        <f t="shared" si="0"/>
        <v>0.83333333333333337</v>
      </c>
    </row>
    <row r="28" spans="2:5" ht="72" x14ac:dyDescent="0.3">
      <c r="B28" s="2" t="s">
        <v>91</v>
      </c>
      <c r="C28" s="3">
        <v>6</v>
      </c>
      <c r="D28" s="3">
        <v>9</v>
      </c>
      <c r="E28" s="3">
        <f t="shared" si="0"/>
        <v>0.66666666666666663</v>
      </c>
    </row>
    <row r="29" spans="2:5" ht="28.8" x14ac:dyDescent="0.3">
      <c r="B29" s="2" t="s">
        <v>92</v>
      </c>
      <c r="C29" s="3">
        <v>9</v>
      </c>
      <c r="D29" s="3">
        <v>11</v>
      </c>
      <c r="E29" s="3">
        <f t="shared" si="0"/>
        <v>0.81818181818181823</v>
      </c>
    </row>
    <row r="30" spans="2:5" x14ac:dyDescent="0.3">
      <c r="B30" s="2" t="s">
        <v>93</v>
      </c>
      <c r="C30" s="3">
        <v>2</v>
      </c>
      <c r="D30" s="3">
        <v>21</v>
      </c>
      <c r="E30" s="3">
        <f t="shared" si="0"/>
        <v>9.5238095238095233E-2</v>
      </c>
    </row>
    <row r="31" spans="2:5" ht="43.2" x14ac:dyDescent="0.3">
      <c r="B31" s="2" t="s">
        <v>94</v>
      </c>
      <c r="C31" s="3">
        <v>5</v>
      </c>
      <c r="D31" s="3">
        <v>20</v>
      </c>
      <c r="E31" s="3">
        <f t="shared" si="0"/>
        <v>0.25</v>
      </c>
    </row>
    <row r="32" spans="2:5" ht="43.2" x14ac:dyDescent="0.3">
      <c r="B32" s="2" t="s">
        <v>95</v>
      </c>
      <c r="C32" s="3">
        <v>4</v>
      </c>
      <c r="D32" s="3">
        <v>19</v>
      </c>
      <c r="E32" s="3">
        <f t="shared" si="0"/>
        <v>0.21052631578947367</v>
      </c>
    </row>
    <row r="33" spans="2:6" ht="43.2" x14ac:dyDescent="0.3">
      <c r="B33" s="2" t="s">
        <v>96</v>
      </c>
      <c r="C33" s="3">
        <v>2</v>
      </c>
      <c r="D33" s="3">
        <v>7</v>
      </c>
      <c r="E33" s="3">
        <f t="shared" si="0"/>
        <v>0.2857142857142857</v>
      </c>
    </row>
    <row r="34" spans="2:6" ht="28.8" x14ac:dyDescent="0.3">
      <c r="B34" s="2" t="s">
        <v>97</v>
      </c>
      <c r="C34" s="3">
        <v>2</v>
      </c>
      <c r="D34" s="3">
        <v>14</v>
      </c>
      <c r="E34" s="3">
        <f t="shared" si="0"/>
        <v>0.14285714285714285</v>
      </c>
    </row>
    <row r="35" spans="2:6" x14ac:dyDescent="0.3">
      <c r="B35" s="2" t="s">
        <v>98</v>
      </c>
      <c r="C35" s="3">
        <v>3</v>
      </c>
      <c r="D35" s="3">
        <v>13</v>
      </c>
      <c r="E35" s="3">
        <f t="shared" si="0"/>
        <v>0.23076923076923078</v>
      </c>
    </row>
    <row r="36" spans="2:6" ht="43.2" x14ac:dyDescent="0.3">
      <c r="B36" s="2" t="s">
        <v>99</v>
      </c>
      <c r="C36" s="3">
        <v>19</v>
      </c>
      <c r="D36" s="3">
        <v>19</v>
      </c>
      <c r="E36" s="3">
        <f t="shared" si="0"/>
        <v>1</v>
      </c>
    </row>
    <row r="37" spans="2:6" ht="28.8" x14ac:dyDescent="0.3">
      <c r="B37" s="2" t="s">
        <v>100</v>
      </c>
      <c r="C37" s="3">
        <v>10</v>
      </c>
      <c r="D37" s="3">
        <v>10</v>
      </c>
      <c r="E37" s="3">
        <f t="shared" si="0"/>
        <v>1</v>
      </c>
    </row>
    <row r="38" spans="2:6" ht="28.8" x14ac:dyDescent="0.3">
      <c r="B38" s="2" t="s">
        <v>101</v>
      </c>
      <c r="C38" s="3">
        <v>8</v>
      </c>
      <c r="D38" s="3">
        <v>8</v>
      </c>
      <c r="E38" s="3">
        <f t="shared" si="0"/>
        <v>1</v>
      </c>
    </row>
    <row r="39" spans="2:6" ht="72" x14ac:dyDescent="0.3">
      <c r="B39" s="2" t="s">
        <v>102</v>
      </c>
      <c r="C39" s="3">
        <v>14</v>
      </c>
      <c r="D39" s="3">
        <v>7</v>
      </c>
      <c r="E39" s="3">
        <f t="shared" si="0"/>
        <v>2</v>
      </c>
    </row>
    <row r="40" spans="2:6" ht="57.6" x14ac:dyDescent="0.3">
      <c r="B40" s="2" t="s">
        <v>103</v>
      </c>
      <c r="C40" s="3">
        <v>1</v>
      </c>
      <c r="D40" s="3">
        <v>13</v>
      </c>
      <c r="E40" s="3">
        <f t="shared" si="0"/>
        <v>7.6923076923076927E-2</v>
      </c>
    </row>
    <row r="41" spans="2:6" ht="28.8" x14ac:dyDescent="0.3">
      <c r="B41" s="2" t="s">
        <v>104</v>
      </c>
      <c r="C41" s="3">
        <v>20</v>
      </c>
      <c r="D41" s="3">
        <v>10</v>
      </c>
      <c r="E41" s="3">
        <f t="shared" si="0"/>
        <v>2</v>
      </c>
    </row>
    <row r="42" spans="2:6" x14ac:dyDescent="0.3">
      <c r="E42" s="8">
        <f>AVERAGE(E3:E41)</f>
        <v>0.81743006019321796</v>
      </c>
      <c r="F42" t="s">
        <v>105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num_count</vt:lpstr>
      <vt:lpstr>num_line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Shawkh Ibne Rashid</cp:lastModifiedBy>
  <dcterms:created xsi:type="dcterms:W3CDTF">2022-02-06T14:12:49Z</dcterms:created>
  <dcterms:modified xsi:type="dcterms:W3CDTF">2022-02-06T16:51:06Z</dcterms:modified>
</cp:coreProperties>
</file>