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86" firstSheet="4" activeTab="10"/>
  </bookViews>
  <sheets>
    <sheet name="Contents" sheetId="17" r:id="rId1"/>
    <sheet name="Version control" sheetId="22" r:id="rId2"/>
    <sheet name="Master Packet Structure" sheetId="19" r:id="rId3"/>
    <sheet name="Communication Command (Current)" sheetId="1" r:id="rId4"/>
    <sheet name="Communication Commands (Future)" sheetId="21" r:id="rId5"/>
    <sheet name="Master Feature list" sheetId="12" r:id="rId6"/>
    <sheet name="20 - Info Request" sheetId="4" r:id="rId7"/>
    <sheet name="21 - Info Response" sheetId="13" r:id="rId8"/>
    <sheet name="50 - Get Request" sheetId="7" r:id="rId9"/>
    <sheet name="51 - Get Response" sheetId="20" r:id="rId10"/>
    <sheet name="52 - Set Request" sheetId="15" r:id="rId11"/>
    <sheet name="53 - Set Response" sheetId="16" r:id="rId12"/>
  </sheets>
  <definedNames>
    <definedName name="_xlnm.Print_Area" localSheetId="6">'20 - Info Request'!$A$1:$H$20</definedName>
    <definedName name="_xlnm.Print_Area" localSheetId="7">'21 - Info Response'!$A$1:$H$30</definedName>
    <definedName name="_xlnm.Print_Area" localSheetId="8">'50 - Get Request'!$A$1:$H$42</definedName>
    <definedName name="_xlnm.Print_Area" localSheetId="9">'51 - Get Response'!$A$1:$H$114</definedName>
    <definedName name="_xlnm.Print_Area" localSheetId="10">'52 - Set Request'!$A$1:$H$64</definedName>
    <definedName name="_xlnm.Print_Area" localSheetId="11">'53 - Set Response'!$A$1:$H$21</definedName>
    <definedName name="_xlnm.Print_Area" localSheetId="3">'Communication Command (Current)'!$A$1:$E$13</definedName>
    <definedName name="_xlnm.Print_Area" localSheetId="4">'Communication Commands (Future)'!$A$1:$J$39</definedName>
    <definedName name="_xlnm.Print_Area" localSheetId="0">Contents!$A$1:$E$19</definedName>
    <definedName name="_xlnm.Print_Area" localSheetId="5">'Master Feature list'!$A$1:$K$23</definedName>
    <definedName name="_xlnm.Print_Area" localSheetId="2">'Master Packet Structure'!$A$1:$L$58</definedName>
    <definedName name="_xlnm.Print_Area" localSheetId="1">'Version control'!$A$1:$F$19</definedName>
  </definedNames>
  <calcPr calcId="144525"/>
</workbook>
</file>

<file path=xl/sharedStrings.xml><?xml version="1.0" encoding="utf-8"?>
<sst xmlns="http://schemas.openxmlformats.org/spreadsheetml/2006/main" count="913" uniqueCount="422">
  <si>
    <t>Master Firmware Communication Specification</t>
  </si>
  <si>
    <t>Contents</t>
  </si>
  <si>
    <t>Item</t>
  </si>
  <si>
    <t>Index</t>
  </si>
  <si>
    <t>Version Control</t>
  </si>
  <si>
    <t>Master Packet Structure</t>
  </si>
  <si>
    <t>Communication Commands (Current)</t>
  </si>
  <si>
    <t>Communication Commands (Future)</t>
  </si>
  <si>
    <t>Master Feature list</t>
  </si>
  <si>
    <t>20 - Info Request</t>
  </si>
  <si>
    <t>21 - Info Response</t>
  </si>
  <si>
    <t>50 - Get Request</t>
  </si>
  <si>
    <t>51 - Get Response</t>
  </si>
  <si>
    <t>52 - Set Request</t>
  </si>
  <si>
    <t>53 - Set Response</t>
  </si>
  <si>
    <t>Latest:</t>
  </si>
  <si>
    <t>Instructions</t>
  </si>
  <si>
    <r>
      <rPr>
        <sz val="11"/>
        <color theme="1"/>
        <rFont val="Calibri"/>
        <charset val="134"/>
      </rPr>
      <t xml:space="preserve">After updating adding the new version number and description to the table below, </t>
    </r>
    <r>
      <rPr>
        <sz val="11"/>
        <color rgb="FFFF0000"/>
        <rFont val="Calibri"/>
        <charset val="134"/>
      </rPr>
      <t>make sure the "Latest" version at the top of the page reflects the latest version</t>
    </r>
  </si>
  <si>
    <t>Version</t>
  </si>
  <si>
    <t>Description</t>
  </si>
  <si>
    <t>Edited by</t>
  </si>
  <si>
    <t>Date</t>
  </si>
  <si>
    <t>v0.9</t>
  </si>
  <si>
    <t>1. Check Checksum bytes for each message type; once checked finalize doc 
2. split Comm Commands into Current &amp; Future for ease of reading
3. Update Contents page
4. Finalize doc for issue (I.e. remove any red markup or yellow highlight)
5. Add version control page
6. completed code verification for each data packet</t>
  </si>
  <si>
    <t>Dan/Walter</t>
  </si>
  <si>
    <t>v0.10</t>
  </si>
  <si>
    <t>1. Future comm commands added back
2. Checksums for messages 50-53 to be checked
3. CRC definition updated</t>
  </si>
  <si>
    <t>Dan</t>
  </si>
  <si>
    <t>v0.11</t>
  </si>
  <si>
    <t>1. updated checksums for messages 50-53
2. updated the hyperlink on the Contents sheet</t>
  </si>
  <si>
    <t>Walter</t>
  </si>
  <si>
    <t>v0.12</t>
  </si>
  <si>
    <t>1. Master Packet Structure - updated Message Request/Response to "Request-type Message" and "Response-type Message" for clarity
2. Master Packet Strcuture - Added an "Other Definitions/Declarations" sections</t>
  </si>
  <si>
    <t>v0.13</t>
  </si>
  <si>
    <t>1. update data structure big endian difinitions in the tab  Master Packet Structure</t>
  </si>
  <si>
    <t>v1.0</t>
  </si>
  <si>
    <t>Initial Release Version with minor changes including:
1. Formatting edits</t>
  </si>
  <si>
    <t>v1.1</t>
  </si>
  <si>
    <r>
      <rPr>
        <sz val="11"/>
        <color theme="1"/>
        <rFont val="Calibri"/>
        <charset val="134"/>
      </rPr>
      <t>Errata</t>
    </r>
    <r>
      <rPr>
        <sz val="11"/>
        <color theme="1"/>
        <rFont val="宋体"/>
        <charset val="134"/>
      </rPr>
      <t xml:space="preserve">：
</t>
    </r>
    <r>
      <rPr>
        <sz val="11"/>
        <color theme="1"/>
        <rFont val="Calibri"/>
        <charset val="134"/>
      </rPr>
      <t xml:space="preserve">1. sheet "50 - GetRequest" CMD: </t>
    </r>
    <r>
      <rPr>
        <strike/>
        <sz val="11"/>
        <color rgb="FFFF0000"/>
        <rFont val="Calibri"/>
        <charset val="134"/>
      </rPr>
      <t>0x20</t>
    </r>
    <r>
      <rPr>
        <strike/>
        <sz val="11"/>
        <color theme="1"/>
        <rFont val="Calibri"/>
        <charset val="134"/>
      </rPr>
      <t xml:space="preserve"> </t>
    </r>
    <r>
      <rPr>
        <sz val="11"/>
        <color theme="1"/>
        <rFont val="Calibri"/>
        <charset val="134"/>
      </rPr>
      <t xml:space="preserve">0x50
2. sheet "51 - Get Response" CMD: </t>
    </r>
    <r>
      <rPr>
        <strike/>
        <sz val="11"/>
        <color rgb="FFFF0000"/>
        <rFont val="Calibri"/>
        <charset val="134"/>
      </rPr>
      <t>0x20</t>
    </r>
    <r>
      <rPr>
        <sz val="11"/>
        <color theme="1"/>
        <rFont val="Calibri"/>
        <charset val="134"/>
      </rPr>
      <t xml:space="preserve"> 0x51
3. sheet "52 - Set Request" CMD: </t>
    </r>
    <r>
      <rPr>
        <strike/>
        <sz val="11"/>
        <color rgb="FFFF0000"/>
        <rFont val="Calibri"/>
        <charset val="134"/>
      </rPr>
      <t>0x20</t>
    </r>
    <r>
      <rPr>
        <sz val="11"/>
        <color theme="1"/>
        <rFont val="Calibri"/>
        <charset val="134"/>
      </rPr>
      <t xml:space="preserve"> 0x52
4. sheet "53 - Set Response" CMD: </t>
    </r>
    <r>
      <rPr>
        <strike/>
        <sz val="11"/>
        <color rgb="FFFF0000"/>
        <rFont val="Calibri"/>
        <charset val="134"/>
      </rPr>
      <t>0x20</t>
    </r>
    <r>
      <rPr>
        <sz val="11"/>
        <color theme="1"/>
        <rFont val="Calibri"/>
        <charset val="134"/>
      </rPr>
      <t xml:space="preserve"> 0x53</t>
    </r>
  </si>
  <si>
    <t>v1.2</t>
  </si>
  <si>
    <r>
      <rPr>
        <sz val="11"/>
        <color theme="1"/>
        <rFont val="Calibri"/>
        <charset val="134"/>
      </rPr>
      <t>Errata</t>
    </r>
    <r>
      <rPr>
        <sz val="11"/>
        <color theme="1"/>
        <rFont val="宋体"/>
        <charset val="134"/>
      </rPr>
      <t xml:space="preserve">：
</t>
    </r>
    <r>
      <rPr>
        <sz val="11"/>
        <color theme="1"/>
        <rFont val="Calibri"/>
        <charset val="134"/>
      </rPr>
      <t>1.  "payload size" was updated to correct issues in v1.1
2.  "little endian" was corrected to "big endian"
3.  checksum was re-calculated due to "payload size" was changed</t>
    </r>
  </si>
  <si>
    <t>Sample Packet Structure</t>
  </si>
  <si>
    <t>Header Block + Payload Block + Checksum Block</t>
  </si>
  <si>
    <t>Request-type Message</t>
  </si>
  <si>
    <t>Header Block</t>
  </si>
  <si>
    <t>Payload Block</t>
  </si>
  <si>
    <t>Checksum Block</t>
  </si>
  <si>
    <t>Block</t>
  </si>
  <si>
    <t>Head</t>
  </si>
  <si>
    <t>CMD</t>
  </si>
  <si>
    <t>MsgID</t>
  </si>
  <si>
    <t>ShortUserID</t>
  </si>
  <si>
    <t>TimeStamp</t>
  </si>
  <si>
    <t>Payload Size</t>
  </si>
  <si>
    <t>Payload Data</t>
  </si>
  <si>
    <t>Checksum</t>
  </si>
  <si>
    <t>Byte(s)</t>
  </si>
  <si>
    <t>0-n</t>
  </si>
  <si>
    <t>Response-type Message</t>
  </si>
  <si>
    <t>ChipID</t>
  </si>
  <si>
    <t>Block Definitions</t>
  </si>
  <si>
    <t>Header Blocks</t>
  </si>
  <si>
    <t>1. Head - APP start with 0xA5 and nRF52840 start with 0x5A</t>
  </si>
  <si>
    <t>2. CMD - Communication Commands, refer to Communication Commands sheet</t>
  </si>
  <si>
    <t>3. MsgID - unique Message ID: from 0~ 255, which generated by APP</t>
  </si>
  <si>
    <t>4. ShortUserID - 5 byte user ID to uniquely identify the source of the message</t>
  </si>
  <si>
    <t>5. ChipID - nRF52840 unique chip ID</t>
  </si>
  <si>
    <t>6. TimeStamp - Unix Timestamp</t>
  </si>
  <si>
    <t>7. Payload Size - E.g. sum of the bytes of the Payload excluding Checksum</t>
  </si>
  <si>
    <t>Payload Blocks</t>
  </si>
  <si>
    <t>1. Payload Data - Payload consist of feature ID followed with one or more arrtributes, refer to Master feature list sheet.</t>
  </si>
  <si>
    <t>1. Checksum - Calculation based on CRC16 Approach (refer to CRC16_Example_C_code.txt file for an example)</t>
  </si>
  <si>
    <t>Other Definitions/Declarations</t>
  </si>
  <si>
    <t>1. All data structures in the document were defined as Big endian.</t>
  </si>
  <si>
    <t>1. Admin</t>
  </si>
  <si>
    <t>1.1 Info</t>
  </si>
  <si>
    <t>1.1.1 Request</t>
  </si>
  <si>
    <t>0x20</t>
  </si>
  <si>
    <t>1.1.2 Response</t>
  </si>
  <si>
    <t>0x21</t>
  </si>
  <si>
    <t>2.State</t>
  </si>
  <si>
    <t>2.1 Get</t>
  </si>
  <si>
    <t>2.1.1 Request</t>
  </si>
  <si>
    <t>0x50</t>
  </si>
  <si>
    <t>2.1.2 Response</t>
  </si>
  <si>
    <t>0x51</t>
  </si>
  <si>
    <t>2.2 Set</t>
  </si>
  <si>
    <t>2.2.1 Request</t>
  </si>
  <si>
    <t>0x52</t>
  </si>
  <si>
    <t>2.2.2 Response</t>
  </si>
  <si>
    <t>0x53</t>
  </si>
  <si>
    <t>Communication Commands</t>
  </si>
  <si>
    <t>Each command should come as an even/odd pair.</t>
  </si>
  <si>
    <t>Future</t>
  </si>
  <si>
    <t>1. RESTART (Cycle Power OFF/ON) Request/Response</t>
  </si>
  <si>
    <t>2. PING Request/Response - Basically no paylaod</t>
  </si>
  <si>
    <t xml:space="preserve">3. CLOCK Request/Response - Request with no payload returns device current clock time; or if Request includes a specific clock time, then set the device clock </t>
  </si>
  <si>
    <t>4. OTAP - Refer to Nordic OTA document; bundleing the OTP data inside OTAP message (will need to explore fragmentation; chunck the data, indicate the number of chunks)</t>
  </si>
  <si>
    <t>2.3 Set Default Configuration</t>
  </si>
  <si>
    <t>Set the log flush duration</t>
  </si>
  <si>
    <t>3. [FUTURE] Device/Firmware Notifications</t>
  </si>
  <si>
    <t>1. Message - no critical issue</t>
  </si>
  <si>
    <t>2. Updates - E.g. changes of states of Features</t>
  </si>
  <si>
    <t xml:space="preserve">3. Events - messages but not critical </t>
  </si>
  <si>
    <t>4. Alerts with error codes</t>
  </si>
  <si>
    <t>5. Errors</t>
  </si>
  <si>
    <t>4. [FUTURE] Data Group</t>
  </si>
  <si>
    <t>1. LOGS - request a log for a specifc timestamp; response is similar to a Get Request</t>
  </si>
  <si>
    <t xml:space="preserve">2. FLUSHING (the log) - give me all the data now; </t>
  </si>
  <si>
    <t>3.2 Clock</t>
  </si>
  <si>
    <t>What time is the device using (IF no payload - return current clock time; IF payload, set clock to the payload time)</t>
  </si>
  <si>
    <t>Features</t>
  </si>
  <si>
    <t>Feature ID 
1Byte</t>
  </si>
  <si>
    <t>Total Byte(s) of 
Feature</t>
  </si>
  <si>
    <t>Feature</t>
  </si>
  <si>
    <t>Feature Attribute
Read/Write</t>
  </si>
  <si>
    <t>Descriptions for each Feature value</t>
  </si>
  <si>
    <t>Attribute #1</t>
  </si>
  <si>
    <t>Attribute #2</t>
  </si>
  <si>
    <t>Attribute #3</t>
  </si>
  <si>
    <t>Attribute #4</t>
  </si>
  <si>
    <t>Attribute #n</t>
  </si>
  <si>
    <t xml:space="preserve">Air Compressor </t>
  </si>
  <si>
    <t>0x10</t>
  </si>
  <si>
    <t>R/W</t>
  </si>
  <si>
    <t>Attribute1: Air Compressor ON/OFF,  unsigned char: 0=OFF, !0=ON</t>
  </si>
  <si>
    <t xml:space="preserve">Oxygen Concentrator </t>
  </si>
  <si>
    <t>0x11</t>
  </si>
  <si>
    <t>Attribute1: Oxygen Concentrator ON/OFF, unsigned char: 0=OFF, !0=ON</t>
  </si>
  <si>
    <t>Air  Conditioner</t>
  </si>
  <si>
    <t>0x12</t>
  </si>
  <si>
    <t>Attribute1: Air  Conditioner ON/OFF, unsigned char: 0=OFF, !0=ON</t>
  </si>
  <si>
    <t>Remaining Minutes Timer</t>
  </si>
  <si>
    <t>0x13</t>
  </si>
  <si>
    <t>Attribute1: Remaining time of the Minute timer, Unsigned 16-bit big endian.</t>
  </si>
  <si>
    <t>Target Temperature</t>
  </si>
  <si>
    <t>0x14</t>
  </si>
  <si>
    <t>Attribute1: Target temperature in degree C, signed 16-bit big endian. E.g 253 = 25.3℃, -108 = -10.8℃</t>
  </si>
  <si>
    <t>LED bit field</t>
  </si>
  <si>
    <t>0x15</t>
  </si>
  <si>
    <t>Attribute1: unsigned 16-bit big endian.  Bit0~15 mapping to LED1~16, bit:0=OFF, !0=ON</t>
  </si>
  <si>
    <r>
      <rPr>
        <sz val="10"/>
        <color theme="1"/>
        <rFont val="宋体"/>
        <charset val="134"/>
      </rPr>
      <t>以上设置类可读取</t>
    </r>
    <r>
      <rPr>
        <sz val="10"/>
        <color theme="1"/>
        <rFont val="Calibri"/>
        <charset val="134"/>
      </rPr>
      <t xml:space="preserve">
</t>
    </r>
    <r>
      <rPr>
        <sz val="10"/>
        <color theme="1"/>
        <rFont val="宋体"/>
        <charset val="134"/>
      </rPr>
      <t>下面是读取类</t>
    </r>
  </si>
  <si>
    <t>Humidity</t>
  </si>
  <si>
    <t>0x30</t>
  </si>
  <si>
    <t>R</t>
  </si>
  <si>
    <t>Attribute1: 0=error, 1=working, 2=warmup
Attribute2: Humidity as a percentage 0 - 100%,  Unsigned 16-bit big endian.</t>
  </si>
  <si>
    <t>Temprature</t>
  </si>
  <si>
    <t>0x31</t>
  </si>
  <si>
    <t>Attribute1: 0=error, 1=working, 2=warmup
Attribute2: Current measured temperature in degree C, signed 16-bit big endian. E.g 253 = 25.3℃, -108 = -10.8℃</t>
  </si>
  <si>
    <t xml:space="preserve">CO2 </t>
  </si>
  <si>
    <t>0x32</t>
  </si>
  <si>
    <t>Attribute1: 0=error, 1=working, 2=warmup
Attribute2: CO2 concentration in ppm. Unsigned 16-bit big endian.</t>
  </si>
  <si>
    <t>Noise</t>
  </si>
  <si>
    <t>0x33</t>
  </si>
  <si>
    <t>Attribute1: 0=error, 1=working, 2=warmup
Attribute2: Current sound level in dB, Unsigned 16-bit big endian.</t>
  </si>
  <si>
    <t>TVOC</t>
  </si>
  <si>
    <t>0x34</t>
  </si>
  <si>
    <t>Attribute1: 0=error, 1=working, 2=warmup
Attribute2: Total Volatile Organic Compounds in ppb. Unsigned 16-bit big endian.</t>
  </si>
  <si>
    <t xml:space="preserve">PM </t>
  </si>
  <si>
    <t>0x35</t>
  </si>
  <si>
    <t>Attribute1: 0=error, 1=working, 2=warmup
Attribute2: PM1.0 particle concentration (Unit: ug/m3). Unsigned 16-bit big endian.
Attribute3: PM2.5 particle concentration (Unit: ug/m3). Unsigned 16-bit big endian.
Attribute4: PM10 particle concentration (Unit: ug/m3). Unsigned 16-bit big endian.</t>
  </si>
  <si>
    <t>AirPressure</t>
  </si>
  <si>
    <t>0x36</t>
  </si>
  <si>
    <t xml:space="preserve">O2 </t>
  </si>
  <si>
    <t>0x37</t>
  </si>
  <si>
    <t>Attribute1: 0=error, 1=working, 2=warmup
Attribute2: O2 concentration in ppm. Unsigned 16-bit big endian.</t>
  </si>
  <si>
    <t>O3</t>
  </si>
  <si>
    <t>0x38</t>
  </si>
  <si>
    <t>Attribute1: 0=error, 1=working, 2=warmup
Attribute2: O3 concentration in ppm. Unsigned 16-bit big endian.</t>
  </si>
  <si>
    <t xml:space="preserve">HCHO </t>
  </si>
  <si>
    <t>0x39</t>
  </si>
  <si>
    <t>Attribute1: 0=error, 1=working, 2=warmup
Attribute2: HCHO  concentration in ppm. Unsigned 16-bit big endian.</t>
  </si>
  <si>
    <t>Info Request[20]</t>
  </si>
  <si>
    <t>Request for device information E.g. Product ID, Hardware version, Software version etc.</t>
  </si>
  <si>
    <t>Info Request Payload Structure</t>
  </si>
  <si>
    <t>Block Name</t>
  </si>
  <si>
    <t># of Byte(s)</t>
  </si>
  <si>
    <t>Payload</t>
  </si>
  <si>
    <t>N/A</t>
  </si>
  <si>
    <t>No Payload</t>
  </si>
  <si>
    <t>Info Request packet structure example</t>
  </si>
  <si>
    <t>Byte #</t>
  </si>
  <si>
    <t>Example Value</t>
  </si>
  <si>
    <t>Header</t>
  </si>
  <si>
    <t>0xA5</t>
  </si>
  <si>
    <t>APP packet start with 0xA5</t>
  </si>
  <si>
    <t>Info request command  0x20</t>
  </si>
  <si>
    <t>0x01</t>
  </si>
  <si>
    <t>unique Message ID: from 0~ 255, which generated by APP</t>
  </si>
  <si>
    <t xml:space="preserve">3 - 7 </t>
  </si>
  <si>
    <t>0x1122334455</t>
  </si>
  <si>
    <t>5 byte user ID to uniquely identify the source of the message</t>
  </si>
  <si>
    <t>8 - 11</t>
  </si>
  <si>
    <t>0xaabbccdd</t>
  </si>
  <si>
    <t>Smart phone time stamp</t>
  </si>
  <si>
    <t>12 - 13</t>
  </si>
  <si>
    <t>0x0000</t>
  </si>
  <si>
    <t>Payload size</t>
  </si>
  <si>
    <t xml:space="preserve">No payload </t>
  </si>
  <si>
    <t>14-15</t>
  </si>
  <si>
    <t>0xe96e</t>
  </si>
  <si>
    <t>CRC16 Checksum</t>
  </si>
  <si>
    <t>Info Response [21]</t>
  </si>
  <si>
    <t>Master board (WAP-1-100-RX) response to Info Request [20]. Reports the device information E.g. Product ID, Hardware version, Software version</t>
  </si>
  <si>
    <t>Info Response Payload Structure</t>
  </si>
  <si>
    <t>ProductID</t>
  </si>
  <si>
    <t>0=Sauna, 1=HBOT, other: to be defined in the future</t>
  </si>
  <si>
    <t>HardwareVersion</t>
  </si>
  <si>
    <t>Board hardware revision</t>
  </si>
  <si>
    <t xml:space="preserve">Firmware Version  </t>
  </si>
  <si>
    <t xml:space="preserve"> Firmware Version</t>
  </si>
  <si>
    <t>Firmware Revision</t>
  </si>
  <si>
    <t xml:space="preserve"> Firmware Revision</t>
  </si>
  <si>
    <t>Firmware Build</t>
  </si>
  <si>
    <t xml:space="preserve"> Firmware Build</t>
  </si>
  <si>
    <t>Info Response packet structure example</t>
  </si>
  <si>
    <t>0x5A</t>
  </si>
  <si>
    <t>Master board start with 0x5A</t>
  </si>
  <si>
    <t>Info response command  0x21</t>
  </si>
  <si>
    <t>MsgId</t>
  </si>
  <si>
    <t>ChipID[8]</t>
  </si>
  <si>
    <t>3 - 10</t>
  </si>
  <si>
    <t>0x1122334455667788</t>
  </si>
  <si>
    <t>8 bytes of unique chip ID of nRF52840. e.g 0x1122334455667788</t>
  </si>
  <si>
    <t>11 - 14</t>
  </si>
  <si>
    <t xml:space="preserve"> Smart phone time stamp, e.g 0xaabbccdd</t>
  </si>
  <si>
    <t>15 - 16</t>
  </si>
  <si>
    <t>0x0005</t>
  </si>
  <si>
    <t>Payload szie</t>
  </si>
  <si>
    <t>0x1</t>
  </si>
  <si>
    <t>0=Sauna, 1=HBOT, other: to be defined in the future, e.g 1</t>
  </si>
  <si>
    <t>Board hardware revision, e.g 1</t>
  </si>
  <si>
    <t xml:space="preserve"> Firmware Version,  e.g v1</t>
  </si>
  <si>
    <t>0x00</t>
  </si>
  <si>
    <t xml:space="preserve"> Firmware Revision,  e.g v0</t>
  </si>
  <si>
    <t xml:space="preserve"> Firmware Build,  e.g v1</t>
  </si>
  <si>
    <t>22 - 23</t>
  </si>
  <si>
    <t>0xbb3d</t>
  </si>
  <si>
    <t xml:space="preserve">Checksum </t>
  </si>
  <si>
    <t>Get Request [50]</t>
  </si>
  <si>
    <t>Request device for information for one, more, or all features supported by the device</t>
  </si>
  <si>
    <t>Get Request Payload Structure (Requesting specific features)</t>
  </si>
  <si>
    <t>Feature ID 1</t>
  </si>
  <si>
    <t>the feature ID to be requested</t>
  </si>
  <si>
    <t>Feature ID 2</t>
  </si>
  <si>
    <t>Feature ID n</t>
  </si>
  <si>
    <t>Get Request Payload Structure (Requesting all features)</t>
  </si>
  <si>
    <t>Get Request packet structure example (specified 3 feature ID)</t>
  </si>
  <si>
    <t xml:space="preserve"> APP packet start with 0xA5</t>
  </si>
  <si>
    <t>Get Request command  0x50</t>
  </si>
  <si>
    <t>0x02</t>
  </si>
  <si>
    <t>Smart phone time stamp, e.g 0xaabbccdd</t>
  </si>
  <si>
    <t>0x0003</t>
  </si>
  <si>
    <t>payload size, e.g 0 bytes for this paylod example</t>
  </si>
  <si>
    <t>FeatureID 1</t>
  </si>
  <si>
    <t>Query the status of Air Compressor</t>
  </si>
  <si>
    <t>FeatureID 2</t>
  </si>
  <si>
    <t>request TVOC sensor</t>
  </si>
  <si>
    <t>FeatureID 3</t>
  </si>
  <si>
    <t>request PM sensor</t>
  </si>
  <si>
    <t>17 - 18</t>
  </si>
  <si>
    <t>0xfe9f</t>
  </si>
  <si>
    <t>Get Request packet structure example (request all features)</t>
  </si>
  <si>
    <t xml:space="preserve"> Info request command  0x20</t>
  </si>
  <si>
    <t>payload size, e.g 0 bytes to request all features</t>
  </si>
  <si>
    <t>No Payload to request ALL features to be returned</t>
  </si>
  <si>
    <t>14 - 15</t>
  </si>
  <si>
    <t>0xdc95</t>
  </si>
  <si>
    <t>Get Response [51]</t>
  </si>
  <si>
    <t>Master board response to Get Request [50]. Reports any supported features to APP</t>
  </si>
  <si>
    <t xml:space="preserve"> </t>
  </si>
  <si>
    <t>Get Request Payload Structure</t>
  </si>
  <si>
    <t>Feature 1 Data Packet</t>
  </si>
  <si>
    <t>Feature 1 ID</t>
  </si>
  <si>
    <t>Feature 1 packet size</t>
  </si>
  <si>
    <t>a = b + c + d + e</t>
  </si>
  <si>
    <t>Feature 1 Data 1</t>
  </si>
  <si>
    <t>b</t>
  </si>
  <si>
    <t>Feature 1 Data 2</t>
  </si>
  <si>
    <t>c</t>
  </si>
  <si>
    <t>Feature 1 Data 3</t>
  </si>
  <si>
    <t>d</t>
  </si>
  <si>
    <t>Feature 1 Data n</t>
  </si>
  <si>
    <t>e</t>
  </si>
  <si>
    <t>Feature 2 Data Packet</t>
  </si>
  <si>
    <t>Feature 2 ID</t>
  </si>
  <si>
    <t>Feature 2 packet size</t>
  </si>
  <si>
    <t>f = g + h + i</t>
  </si>
  <si>
    <t>Feature 2 Data 1</t>
  </si>
  <si>
    <t>g</t>
  </si>
  <si>
    <t>Feature 2 Data 2</t>
  </si>
  <si>
    <t>h</t>
  </si>
  <si>
    <t>Feature 2 Data n</t>
  </si>
  <si>
    <t>i</t>
  </si>
  <si>
    <t>Feature 3 Data Packet</t>
  </si>
  <si>
    <t>Feature 3 ID</t>
  </si>
  <si>
    <t>Feature 3 packet size</t>
  </si>
  <si>
    <t>j = k + l</t>
  </si>
  <si>
    <t>Feature 3 Data 1</t>
  </si>
  <si>
    <t>k</t>
  </si>
  <si>
    <t>Feature 3 Data n</t>
  </si>
  <si>
    <t>l</t>
  </si>
  <si>
    <t>Feature n Data Packet</t>
  </si>
  <si>
    <t>Feature n ID</t>
  </si>
  <si>
    <t>Feature n packet size</t>
  </si>
  <si>
    <t>m = n + o</t>
  </si>
  <si>
    <t>Feature n Data 1</t>
  </si>
  <si>
    <t>n</t>
  </si>
  <si>
    <t>Feature n Data n</t>
  </si>
  <si>
    <t>Get Response packet structure example (response for specified 3 feature IDs)</t>
  </si>
  <si>
    <t>Get Response command  0x51</t>
  </si>
  <si>
    <t>0x0011</t>
  </si>
  <si>
    <t>Fearture 1 ID: Air Compressor Feature ID</t>
  </si>
  <si>
    <t xml:space="preserve">payload of feature ID 0x10, e.g 1: the Air Compressor  is ON </t>
  </si>
  <si>
    <t>Fearture 2 ID: TVOC Sensor Feature ID</t>
  </si>
  <si>
    <t>0x3</t>
  </si>
  <si>
    <t>Feature 2 packet size, e.g 4 bytes  for feature 2</t>
  </si>
  <si>
    <t>attribute 1 of feature ID 0x34, e.g  1: the TVOC sensor is working</t>
  </si>
  <si>
    <t xml:space="preserve"> 23 - 24</t>
  </si>
  <si>
    <t>0x03E8</t>
  </si>
  <si>
    <t>attribute 2 of feature ID 0x34, e.g  0x03E8: the TVOC value is 1000</t>
  </si>
  <si>
    <t>Fearture 2 ID: PM Sensor Feature ID</t>
  </si>
  <si>
    <t>0x07</t>
  </si>
  <si>
    <t>attribute 1 of feature ID 0x35, e.g  1: the PM sensor is working</t>
  </si>
  <si>
    <t>28 - 29</t>
  </si>
  <si>
    <t>attribute 2 of feature ID 0x35, e.g  0x03E8: the PM1.0 value is 1000</t>
  </si>
  <si>
    <t>30 - 31</t>
  </si>
  <si>
    <t>attribute 2 of feature ID 0x35, e.g  0x03E8: the PM2.5 value is 1000</t>
  </si>
  <si>
    <t>32 - 33</t>
  </si>
  <si>
    <t>attribute 2 of feature ID 0x35, e.g  0x03E8: the PM10 value is 1000</t>
  </si>
  <si>
    <t>34 - 35</t>
  </si>
  <si>
    <t>0x04d2</t>
  </si>
  <si>
    <t>Get Response packet structure example (response for all features)</t>
  </si>
  <si>
    <t>Info response command  0x51</t>
  </si>
  <si>
    <t>0x003f</t>
  </si>
  <si>
    <t>Feature ID of feature 1, e.g 0x10</t>
  </si>
  <si>
    <t>Feature ID: 0x11</t>
  </si>
  <si>
    <t>Feature packet size</t>
  </si>
  <si>
    <t>Oxygen Concentrator ON</t>
  </si>
  <si>
    <t>Feature ID:0x12</t>
  </si>
  <si>
    <t xml:space="preserve"> Air  Conditioner ON</t>
  </si>
  <si>
    <t>Feature 4 Data Packet</t>
  </si>
  <si>
    <t>Feature ID:0x30</t>
  </si>
  <si>
    <t>Featurepacket size</t>
  </si>
  <si>
    <t>attribute 1 of  the feature ID: 1, the Humidity sensor is working</t>
  </si>
  <si>
    <t>29 - 30</t>
  </si>
  <si>
    <t>0x003C</t>
  </si>
  <si>
    <t>attribute 2 of feature ID:  60,  the humidity value is 60%</t>
  </si>
  <si>
    <t>Feature 5 Data Packet</t>
  </si>
  <si>
    <t>Feature ID:0x31</t>
  </si>
  <si>
    <t>attribute 1 of  the feature ID: 1, the temperature sensor is working</t>
  </si>
  <si>
    <t>0xFF94</t>
  </si>
  <si>
    <r>
      <rPr>
        <sz val="11"/>
        <rFont val="Calibri"/>
        <charset val="134"/>
      </rPr>
      <t>attribute 2 of feature ID:  -108,   signed 16-bit little endian. E.g 0xFF94 = -108 = -10.8</t>
    </r>
    <r>
      <rPr>
        <sz val="11"/>
        <rFont val="宋体"/>
        <charset val="134"/>
      </rPr>
      <t>℃</t>
    </r>
  </si>
  <si>
    <t>Feature 6 Data Packet</t>
  </si>
  <si>
    <t>Feature ID</t>
  </si>
  <si>
    <t>attribute 1 of  the feature ID: 1, the CO2 sensor is working</t>
  </si>
  <si>
    <t>39 - 40</t>
  </si>
  <si>
    <t>attribute 2 of feature ID:  60,  the CO2 value is 60ppm</t>
  </si>
  <si>
    <t>Feature 7 Data Packet</t>
  </si>
  <si>
    <t>attribute 1 of  the feature ID: 1, the noise sensor is working</t>
  </si>
  <si>
    <t>44 -45</t>
  </si>
  <si>
    <t>attribute 2 of feature ID:  60,  the noise value is 60 dB</t>
  </si>
  <si>
    <t>Feature 8 Data Packet</t>
  </si>
  <si>
    <t>attribute 1 of  the feature ID: 1, the TVOC sensor is working</t>
  </si>
  <si>
    <t>49 - 50</t>
  </si>
  <si>
    <t>attribute 2 of feature ID:  60,  the TVOC value is 60 ppm</t>
  </si>
  <si>
    <t>Feature 9 Data Packet</t>
  </si>
  <si>
    <t>Feature ID of feature 3, e.g 0x35</t>
  </si>
  <si>
    <t>54 - 55</t>
  </si>
  <si>
    <t>56 - 57</t>
  </si>
  <si>
    <t>58- 59</t>
  </si>
  <si>
    <t>Feature 10 Data Packet</t>
  </si>
  <si>
    <t>attribute 1 of  the feature ID: 1, the airpressure sensor is working</t>
  </si>
  <si>
    <t>63 - 64</t>
  </si>
  <si>
    <t>attribute 2 of feature ID:  60,  the airpressure value is 60 mbar</t>
  </si>
  <si>
    <t>Feature 11 Data Packet</t>
  </si>
  <si>
    <t>attribute 1 of  the feature ID: 1, the O2 sensor is working</t>
  </si>
  <si>
    <t>68 - 69</t>
  </si>
  <si>
    <t>attribute 2 of feature ID: O2 concentration value is 60 ppm</t>
  </si>
  <si>
    <t>Feature 12 Data Packet</t>
  </si>
  <si>
    <t>attribute 1 of  the feature ID: 1, the O3 sensor is working</t>
  </si>
  <si>
    <t>73 - 74</t>
  </si>
  <si>
    <t>attribute 2 of feature ID:  60,  the O3 value is 60 ppm</t>
  </si>
  <si>
    <t>Feature 13 Data Packet</t>
  </si>
  <si>
    <t>attribute 1 of  the feature ID: 1, the HCHO  sensor is working</t>
  </si>
  <si>
    <t>78 - 79</t>
  </si>
  <si>
    <t>attribute 2 of feature ID:  60,  the HCHO  concentration value is 60ppm</t>
  </si>
  <si>
    <t>80 - 81</t>
  </si>
  <si>
    <t>0xd9b6</t>
  </si>
  <si>
    <t>Set Request [52]</t>
  </si>
  <si>
    <t>Request to set one or more features. Acknowledged by Set Response [53]</t>
  </si>
  <si>
    <t>Set Request Payload Structure (To set specific writtable features)</t>
  </si>
  <si>
    <t xml:space="preserve">Payload </t>
  </si>
  <si>
    <t>Feature 1 Data to be Set</t>
  </si>
  <si>
    <t>Feature 2 Data to be Set</t>
  </si>
  <si>
    <t>Feature 3 Data to be Set</t>
  </si>
  <si>
    <t>Set Request Payload Structure (Set all writtable features to their defualt values)</t>
  </si>
  <si>
    <t>Set Request packet structure example(set 3 features at once)</t>
  </si>
  <si>
    <t>Set Request command  0x52</t>
  </si>
  <si>
    <t>0x000A</t>
  </si>
  <si>
    <t>Feature ID of feature 2, e.g 0x11</t>
  </si>
  <si>
    <t>payload of feature ID 0x11, e.g 1: Oxygen Concentrator  is ON</t>
  </si>
  <si>
    <t>Feature ID of feature 3, e.g 0x12</t>
  </si>
  <si>
    <t>0x2</t>
  </si>
  <si>
    <t>0x012C</t>
  </si>
  <si>
    <t xml:space="preserve">payload of feature ID 0x13, e.g 1: set the timer as 300 minutes </t>
  </si>
  <si>
    <t>24 - 25</t>
  </si>
  <si>
    <t>0x884f</t>
  </si>
  <si>
    <t xml:space="preserve">Set Request packet structure example (No Payload - Reset to default values) </t>
  </si>
  <si>
    <t>Info request command  0x52</t>
  </si>
  <si>
    <t>0x9bd6</t>
  </si>
  <si>
    <t>Set Response [53]</t>
  </si>
  <si>
    <t>Master board response to Set Request [52]. Reports any supported features to APP</t>
  </si>
  <si>
    <t>Set Response Payload Structure (Requesting all features)</t>
  </si>
  <si>
    <t>Success / Fail Flag</t>
  </si>
  <si>
    <t>0: Fail / 1: Success</t>
  </si>
  <si>
    <t>Set Response packet structure example</t>
  </si>
  <si>
    <t>Set Response command  0x53</t>
  </si>
  <si>
    <t>3- 7</t>
  </si>
  <si>
    <t>0x0001</t>
  </si>
  <si>
    <t>Success Flag - Set Request successfully executed</t>
  </si>
  <si>
    <t>0xb644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</si>
</sst>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8">
    <font>
      <sz val="11"/>
      <color theme="1"/>
      <name val="宋体"/>
      <charset val="134"/>
      <scheme val="minor"/>
    </font>
    <font>
      <sz val="12"/>
      <color theme="1"/>
      <name val="Calibri"/>
      <charset val="134"/>
    </font>
    <font>
      <sz val="11"/>
      <color theme="1"/>
      <name val="Calibri"/>
      <charset val="134"/>
    </font>
    <font>
      <b/>
      <sz val="24"/>
      <color rgb="FFFFFFFF"/>
      <name val="Calibri"/>
      <charset val="134"/>
    </font>
    <font>
      <sz val="9"/>
      <name val="Calibri"/>
      <charset val="134"/>
    </font>
    <font>
      <sz val="10"/>
      <name val="Calibri"/>
      <charset val="134"/>
    </font>
    <font>
      <b/>
      <sz val="11"/>
      <name val="Calibri"/>
      <charset val="134"/>
    </font>
    <font>
      <b/>
      <sz val="11"/>
      <color theme="1"/>
      <name val="Calibri"/>
      <charset val="134"/>
    </font>
    <font>
      <sz val="11"/>
      <name val="Calibri"/>
      <charset val="134"/>
    </font>
    <font>
      <sz val="11"/>
      <name val="Consolas"/>
      <charset val="134"/>
    </font>
    <font>
      <b/>
      <sz val="11"/>
      <color rgb="FFFF0000"/>
      <name val="Calibri"/>
      <charset val="134"/>
    </font>
    <font>
      <sz val="12"/>
      <name val="Calibri"/>
      <charset val="134"/>
    </font>
    <font>
      <b/>
      <sz val="24"/>
      <color theme="0"/>
      <name val="Calibri"/>
      <charset val="134"/>
    </font>
    <font>
      <b/>
      <sz val="24"/>
      <name val="Calibri"/>
      <charset val="134"/>
    </font>
    <font>
      <sz val="11"/>
      <name val="宋体"/>
      <charset val="134"/>
      <scheme val="minor"/>
    </font>
    <font>
      <b/>
      <sz val="24"/>
      <color rgb="FFFFFFFF"/>
      <name val="Merriweather Sans"/>
      <charset val="134"/>
    </font>
    <font>
      <sz val="9"/>
      <name val="Merriweather Sans"/>
      <charset val="134"/>
    </font>
    <font>
      <sz val="10"/>
      <name val="Merriweather Sans"/>
      <charset val="134"/>
    </font>
    <font>
      <sz val="10"/>
      <color rgb="FFFF0000"/>
      <name val="Arial"/>
      <charset val="134"/>
    </font>
    <font>
      <sz val="10"/>
      <color theme="1"/>
      <name val="Arial"/>
      <charset val="134"/>
    </font>
    <font>
      <sz val="10"/>
      <name val="Arial"/>
      <charset val="134"/>
    </font>
    <font>
      <b/>
      <sz val="24"/>
      <color theme="1"/>
      <name val="Calibri"/>
      <charset val="134"/>
    </font>
    <font>
      <b/>
      <sz val="10"/>
      <color theme="1"/>
      <name val="Calibri"/>
      <charset val="134"/>
    </font>
    <font>
      <b/>
      <sz val="10"/>
      <name val="Calibri"/>
      <charset val="134"/>
    </font>
    <font>
      <sz val="10"/>
      <color theme="1"/>
      <name val="Calibri"/>
      <charset val="134"/>
    </font>
    <font>
      <sz val="10"/>
      <color theme="1"/>
      <name val="宋体"/>
      <charset val="134"/>
    </font>
    <font>
      <b/>
      <sz val="10"/>
      <color rgb="FFFF0000"/>
      <name val="Calibri"/>
      <charset val="134"/>
    </font>
    <font>
      <b/>
      <sz val="12"/>
      <color rgb="FFFFFFFF"/>
      <name val="Merriweather Sans"/>
      <charset val="134"/>
    </font>
    <font>
      <sz val="11"/>
      <color rgb="FFFF0000"/>
      <name val="Calibri"/>
      <charset val="134"/>
    </font>
    <font>
      <b/>
      <sz val="22"/>
      <color theme="1"/>
      <name val="Calibri"/>
      <charset val="134"/>
    </font>
    <font>
      <sz val="11"/>
      <color theme="1"/>
      <name val="Consolas"/>
      <charset val="134"/>
    </font>
    <font>
      <sz val="11"/>
      <color theme="1"/>
      <name val="微软雅黑"/>
      <charset val="134"/>
    </font>
    <font>
      <b/>
      <sz val="14"/>
      <color theme="1"/>
      <name val="微软雅黑"/>
      <charset val="134"/>
    </font>
    <font>
      <b/>
      <sz val="11"/>
      <color theme="1"/>
      <name val="微软雅黑"/>
      <charset val="134"/>
    </font>
    <font>
      <u/>
      <sz val="11"/>
      <color theme="10"/>
      <name val="Arial Rounded MT Bold"/>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theme="10"/>
      <name val="宋体"/>
      <charset val="134"/>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宋体"/>
      <charset val="134"/>
    </font>
    <font>
      <sz val="11"/>
      <color theme="1"/>
      <name val="宋体"/>
      <charset val="134"/>
    </font>
    <font>
      <strike/>
      <sz val="11"/>
      <color rgb="FFFF0000"/>
      <name val="Calibri"/>
      <charset val="134"/>
    </font>
    <font>
      <strike/>
      <sz val="11"/>
      <color theme="1"/>
      <name val="Calibri"/>
      <charset val="134"/>
    </font>
  </fonts>
  <fills count="38">
    <fill>
      <patternFill patternType="none"/>
    </fill>
    <fill>
      <patternFill patternType="gray125"/>
    </fill>
    <fill>
      <patternFill patternType="solid">
        <fgColor rgb="FF666666"/>
        <bgColor rgb="FF666666"/>
      </patternFill>
    </fill>
    <fill>
      <patternFill patternType="solid">
        <fgColor theme="0" tint="-0.149998474074526"/>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5" fillId="7" borderId="0" applyNumberFormat="0" applyBorder="0" applyAlignment="0" applyProtection="0">
      <alignment vertical="center"/>
    </xf>
    <xf numFmtId="0" fontId="36" fillId="8"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5" fillId="9" borderId="0" applyNumberFormat="0" applyBorder="0" applyAlignment="0" applyProtection="0">
      <alignment vertical="center"/>
    </xf>
    <xf numFmtId="0" fontId="37" fillId="10" borderId="0" applyNumberFormat="0" applyBorder="0" applyAlignment="0" applyProtection="0">
      <alignment vertical="center"/>
    </xf>
    <xf numFmtId="43" fontId="0" fillId="0" borderId="0" applyFont="0" applyFill="0" applyBorder="0" applyAlignment="0" applyProtection="0">
      <alignment vertical="center"/>
    </xf>
    <xf numFmtId="0" fontId="38" fillId="11" borderId="0" applyNumberFormat="0" applyBorder="0" applyAlignment="0" applyProtection="0">
      <alignment vertical="center"/>
    </xf>
    <xf numFmtId="0" fontId="39"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40" fillId="0" borderId="0" applyNumberFormat="0" applyFill="0" applyBorder="0" applyAlignment="0" applyProtection="0">
      <alignment vertical="center"/>
    </xf>
    <xf numFmtId="0" fontId="0" fillId="12" borderId="13" applyNumberFormat="0" applyFont="0" applyAlignment="0" applyProtection="0">
      <alignment vertical="center"/>
    </xf>
    <xf numFmtId="0" fontId="38" fillId="13" borderId="0" applyNumberFormat="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14" applyNumberFormat="0" applyFill="0" applyAlignment="0" applyProtection="0">
      <alignment vertical="center"/>
    </xf>
    <xf numFmtId="0" fontId="46" fillId="0" borderId="14" applyNumberFormat="0" applyFill="0" applyAlignment="0" applyProtection="0">
      <alignment vertical="center"/>
    </xf>
    <xf numFmtId="0" fontId="38" fillId="14" borderId="0" applyNumberFormat="0" applyBorder="0" applyAlignment="0" applyProtection="0">
      <alignment vertical="center"/>
    </xf>
    <xf numFmtId="0" fontId="41" fillId="0" borderId="15" applyNumberFormat="0" applyFill="0" applyAlignment="0" applyProtection="0">
      <alignment vertical="center"/>
    </xf>
    <xf numFmtId="0" fontId="38" fillId="15" borderId="0" applyNumberFormat="0" applyBorder="0" applyAlignment="0" applyProtection="0">
      <alignment vertical="center"/>
    </xf>
    <xf numFmtId="0" fontId="47" fillId="16" borderId="16" applyNumberFormat="0" applyAlignment="0" applyProtection="0">
      <alignment vertical="center"/>
    </xf>
    <xf numFmtId="0" fontId="48" fillId="16" borderId="12" applyNumberFormat="0" applyAlignment="0" applyProtection="0">
      <alignment vertical="center"/>
    </xf>
    <xf numFmtId="0" fontId="49" fillId="17" borderId="17" applyNumberFormat="0" applyAlignment="0" applyProtection="0">
      <alignment vertical="center"/>
    </xf>
    <xf numFmtId="0" fontId="35" fillId="18" borderId="0" applyNumberFormat="0" applyBorder="0" applyAlignment="0" applyProtection="0">
      <alignment vertical="center"/>
    </xf>
    <xf numFmtId="0" fontId="38" fillId="19" borderId="0" applyNumberFormat="0" applyBorder="0" applyAlignment="0" applyProtection="0">
      <alignment vertical="center"/>
    </xf>
    <xf numFmtId="0" fontId="50" fillId="0" borderId="18" applyNumberFormat="0" applyFill="0" applyAlignment="0" applyProtection="0">
      <alignment vertical="center"/>
    </xf>
    <xf numFmtId="0" fontId="51" fillId="0" borderId="19" applyNumberFormat="0" applyFill="0" applyAlignment="0" applyProtection="0">
      <alignment vertical="center"/>
    </xf>
    <xf numFmtId="0" fontId="52" fillId="20" borderId="0" applyNumberFormat="0" applyBorder="0" applyAlignment="0" applyProtection="0">
      <alignment vertical="center"/>
    </xf>
    <xf numFmtId="0" fontId="53" fillId="21" borderId="0" applyNumberFormat="0" applyBorder="0" applyAlignment="0" applyProtection="0">
      <alignment vertical="center"/>
    </xf>
    <xf numFmtId="0" fontId="35" fillId="22" borderId="0" applyNumberFormat="0" applyBorder="0" applyAlignment="0" applyProtection="0">
      <alignment vertical="center"/>
    </xf>
    <xf numFmtId="0" fontId="38"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8" fillId="32" borderId="0" applyNumberFormat="0" applyBorder="0" applyAlignment="0" applyProtection="0">
      <alignment vertical="center"/>
    </xf>
    <xf numFmtId="0" fontId="35"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5" fillId="36" borderId="0" applyNumberFormat="0" applyBorder="0" applyAlignment="0" applyProtection="0">
      <alignment vertical="center"/>
    </xf>
    <xf numFmtId="0" fontId="38" fillId="37" borderId="0" applyNumberFormat="0" applyBorder="0" applyAlignment="0" applyProtection="0">
      <alignment vertical="center"/>
    </xf>
  </cellStyleXfs>
  <cellXfs count="147">
    <xf numFmtId="0" fontId="0" fillId="0" borderId="0" xfId="0">
      <alignment vertical="center"/>
    </xf>
    <xf numFmtId="0" fontId="1" fillId="0" borderId="0" xfId="0" applyFont="1" applyAlignment="1"/>
    <xf numFmtId="0" fontId="2" fillId="0" borderId="0" xfId="0" applyFont="1" applyAlignment="1"/>
    <xf numFmtId="0" fontId="2" fillId="0" borderId="0" xfId="0" applyFont="1" applyAlignment="1">
      <alignment horizontal="left"/>
    </xf>
    <xf numFmtId="0" fontId="2" fillId="0" borderId="0" xfId="0" applyFont="1">
      <alignment vertical="center"/>
    </xf>
    <xf numFmtId="0" fontId="3" fillId="2" borderId="0" xfId="0" applyFont="1" applyFill="1" applyAlignment="1"/>
    <xf numFmtId="0" fontId="4" fillId="0" borderId="0" xfId="0" applyFont="1">
      <alignment vertical="center"/>
    </xf>
    <xf numFmtId="0" fontId="5" fillId="0" borderId="0" xfId="0" applyFont="1" applyAlignment="1"/>
    <xf numFmtId="0" fontId="6" fillId="0" borderId="0" xfId="0" applyFont="1" applyAlignment="1">
      <alignment horizontal="left" vertical="center"/>
    </xf>
    <xf numFmtId="0" fontId="7" fillId="3" borderId="1" xfId="0" applyFont="1" applyFill="1" applyBorder="1" applyAlignment="1">
      <alignment horizontal="left"/>
    </xf>
    <xf numFmtId="0" fontId="6" fillId="3" borderId="2" xfId="0" applyFont="1" applyFill="1" applyBorder="1" applyAlignment="1">
      <alignment horizontal="left" vertical="center"/>
    </xf>
    <xf numFmtId="0" fontId="6" fillId="3" borderId="2" xfId="0" applyFont="1" applyFill="1" applyBorder="1" applyAlignment="1">
      <alignment horizontal="left"/>
    </xf>
    <xf numFmtId="0" fontId="8" fillId="3" borderId="1" xfId="0" applyFont="1" applyFill="1" applyBorder="1">
      <alignment vertical="center"/>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6" fillId="0" borderId="0" xfId="0" applyFont="1" applyAlignment="1">
      <alignment horizontal="left"/>
    </xf>
    <xf numFmtId="0" fontId="8" fillId="0" borderId="0" xfId="0" applyFont="1" applyAlignment="1">
      <alignment horizontal="left"/>
    </xf>
    <xf numFmtId="0" fontId="2" fillId="0" borderId="0" xfId="0" applyFont="1" applyAlignment="1">
      <alignment horizontal="left"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2" xfId="0" applyFont="1" applyFill="1" applyBorder="1" applyAlignment="1">
      <alignment horizontal="left" vertical="center"/>
    </xf>
    <xf numFmtId="0" fontId="2" fillId="3" borderId="2" xfId="0" applyFont="1" applyFill="1" applyBorder="1" applyAlignment="1">
      <alignment horizontal="center" vertical="center"/>
    </xf>
    <xf numFmtId="0" fontId="8" fillId="0" borderId="1" xfId="0" applyFont="1" applyBorder="1" applyAlignment="1">
      <alignment horizontal="left"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3" borderId="5" xfId="0" applyFont="1" applyFill="1" applyBorder="1" applyAlignment="1">
      <alignment horizontal="center" vertical="center"/>
    </xf>
    <xf numFmtId="0" fontId="9" fillId="0" borderId="1" xfId="0" applyFont="1" applyBorder="1" applyAlignment="1">
      <alignment horizontal="left" vertical="center"/>
    </xf>
    <xf numFmtId="0" fontId="2" fillId="3" borderId="3" xfId="0" applyFont="1" applyFill="1" applyBorder="1" applyAlignment="1">
      <alignment horizontal="center" vertical="center"/>
    </xf>
    <xf numFmtId="0" fontId="2" fillId="0" borderId="6" xfId="0" applyFont="1" applyBorder="1" applyAlignment="1">
      <alignment horizontal="center" vertical="center"/>
    </xf>
    <xf numFmtId="0" fontId="8" fillId="3" borderId="2" xfId="0" applyFont="1" applyFill="1" applyBorder="1" applyAlignment="1">
      <alignment horizontal="center" vertical="center"/>
    </xf>
    <xf numFmtId="0" fontId="2" fillId="0" borderId="2" xfId="0" applyFont="1" applyBorder="1">
      <alignment vertical="center"/>
    </xf>
    <xf numFmtId="0" fontId="8" fillId="0" borderId="1" xfId="0" applyFont="1" applyBorder="1">
      <alignment vertical="center"/>
    </xf>
    <xf numFmtId="0" fontId="8" fillId="0" borderId="1" xfId="0" applyFont="1" applyBorder="1" applyAlignment="1">
      <alignment horizontal="center"/>
    </xf>
    <xf numFmtId="0" fontId="10" fillId="0" borderId="0" xfId="0" applyFont="1" applyAlignment="1">
      <alignment horizontal="left"/>
    </xf>
    <xf numFmtId="0" fontId="11" fillId="0" borderId="0" xfId="0" applyFont="1" applyAlignment="1"/>
    <xf numFmtId="0" fontId="3" fillId="0" borderId="0" xfId="0" applyFont="1" applyAlignment="1"/>
    <xf numFmtId="0" fontId="8"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8" fillId="0" borderId="1" xfId="0" applyFont="1" applyBorder="1" applyAlignment="1">
      <alignment horizontal="left"/>
    </xf>
    <xf numFmtId="0" fontId="7" fillId="3" borderId="1" xfId="0" applyFont="1" applyFill="1" applyBorder="1" applyAlignment="1">
      <alignment horizontal="left" vertical="center"/>
    </xf>
    <xf numFmtId="0" fontId="2" fillId="3" borderId="1" xfId="0" applyFont="1" applyFill="1" applyBorder="1" applyAlignment="1">
      <alignment horizontal="center" vertical="center"/>
    </xf>
    <xf numFmtId="0" fontId="8" fillId="0"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lignment vertical="center"/>
    </xf>
    <xf numFmtId="0" fontId="2" fillId="0" borderId="1" xfId="0" applyFont="1" applyBorder="1">
      <alignment vertical="center"/>
    </xf>
    <xf numFmtId="0" fontId="8" fillId="0" borderId="0" xfId="0" applyFont="1" applyAlignment="1"/>
    <xf numFmtId="0" fontId="8" fillId="0" borderId="0" xfId="0" applyFont="1">
      <alignment vertical="center"/>
    </xf>
    <xf numFmtId="0" fontId="12" fillId="2" borderId="0" xfId="0" applyFont="1" applyFill="1" applyAlignment="1"/>
    <xf numFmtId="0" fontId="13" fillId="2" borderId="0" xfId="0" applyFont="1" applyFill="1" applyAlignment="1"/>
    <xf numFmtId="0" fontId="6" fillId="3" borderId="1" xfId="0" applyFont="1" applyFill="1" applyBorder="1" applyAlignment="1">
      <alignment horizontal="left"/>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0" xfId="0" applyFont="1" applyAlignment="1">
      <alignment horizontal="left" vertical="center"/>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8" fillId="0" borderId="4" xfId="0" applyFont="1" applyBorder="1" applyAlignment="1">
      <alignment horizontal="center" vertical="center"/>
    </xf>
    <xf numFmtId="0" fontId="8" fillId="3" borderId="5" xfId="0" applyFont="1" applyFill="1" applyBorder="1" applyAlignment="1">
      <alignment horizontal="center" vertical="center"/>
    </xf>
    <xf numFmtId="0" fontId="8" fillId="0" borderId="4" xfId="0" applyFont="1" applyFill="1" applyBorder="1" applyAlignment="1">
      <alignment horizontal="center" vertical="center"/>
    </xf>
    <xf numFmtId="0" fontId="8" fillId="3" borderId="3" xfId="0" applyFont="1" applyFill="1" applyBorder="1" applyAlignment="1">
      <alignment horizontal="center" vertical="center"/>
    </xf>
    <xf numFmtId="0" fontId="8" fillId="4" borderId="6" xfId="0" applyFont="1" applyFill="1" applyBorder="1" applyAlignment="1">
      <alignment horizontal="center" vertical="center"/>
    </xf>
    <xf numFmtId="0" fontId="8" fillId="3" borderId="2" xfId="0" applyFont="1" applyFill="1" applyBorder="1" applyAlignment="1">
      <alignment horizontal="left" vertical="center"/>
    </xf>
    <xf numFmtId="0" fontId="8" fillId="3" borderId="4" xfId="0" applyFont="1" applyFill="1" applyBorder="1" applyAlignment="1">
      <alignment horizontal="center" vertical="center"/>
    </xf>
    <xf numFmtId="0" fontId="8" fillId="3" borderId="1" xfId="0" applyFont="1" applyFill="1" applyBorder="1" applyAlignment="1">
      <alignment horizontal="left" vertical="center"/>
    </xf>
    <xf numFmtId="0" fontId="8" fillId="3" borderId="5" xfId="0" applyFont="1" applyFill="1" applyBorder="1" applyAlignment="1">
      <alignment horizontal="left" vertical="center"/>
    </xf>
    <xf numFmtId="0" fontId="8" fillId="4" borderId="1" xfId="0" applyFont="1" applyFill="1" applyBorder="1" applyAlignment="1">
      <alignment horizontal="center" vertical="center"/>
    </xf>
    <xf numFmtId="0" fontId="8" fillId="0" borderId="2" xfId="0" applyFont="1" applyBorder="1" applyAlignment="1">
      <alignment horizontal="left" vertical="center"/>
    </xf>
    <xf numFmtId="0" fontId="8" fillId="0" borderId="5" xfId="0" applyFont="1" applyBorder="1" applyAlignment="1">
      <alignment horizontal="left" vertical="center"/>
    </xf>
    <xf numFmtId="0" fontId="6" fillId="3" borderId="1" xfId="0" applyFont="1" applyFill="1" applyBorder="1" applyAlignment="1">
      <alignment horizontal="left" vertical="center"/>
    </xf>
    <xf numFmtId="0" fontId="14" fillId="0" borderId="0" xfId="0" applyFont="1">
      <alignment vertical="center"/>
    </xf>
    <xf numFmtId="0" fontId="2" fillId="0" borderId="1" xfId="0" applyFont="1" applyFill="1" applyBorder="1" applyAlignment="1">
      <alignment horizontal="center" vertical="center"/>
    </xf>
    <xf numFmtId="0" fontId="8" fillId="0" borderId="3" xfId="0" applyFont="1" applyBorder="1" applyAlignment="1">
      <alignment horizontal="left" vertical="center"/>
    </xf>
    <xf numFmtId="0" fontId="0" fillId="0" borderId="0" xfId="0" applyAlignment="1"/>
    <xf numFmtId="0" fontId="15" fillId="2" borderId="0" xfId="0" applyFont="1" applyFill="1" applyAlignment="1"/>
    <xf numFmtId="0" fontId="16" fillId="0" borderId="0" xfId="0" applyFont="1">
      <alignment vertical="center"/>
    </xf>
    <xf numFmtId="0" fontId="17" fillId="0" borderId="0" xfId="0" applyFont="1" applyAlignment="1"/>
    <xf numFmtId="0" fontId="7" fillId="3" borderId="2" xfId="0" applyFont="1" applyFill="1" applyBorder="1" applyAlignment="1">
      <alignment horizontal="left"/>
    </xf>
    <xf numFmtId="0" fontId="18" fillId="0" borderId="0" xfId="0" applyFont="1">
      <alignment vertical="center"/>
    </xf>
    <xf numFmtId="0" fontId="19" fillId="0" borderId="0" xfId="0" applyFont="1">
      <alignment vertical="center"/>
    </xf>
    <xf numFmtId="0" fontId="20" fillId="0" borderId="0" xfId="0" applyFont="1" applyAlignment="1"/>
    <xf numFmtId="0" fontId="2" fillId="0" borderId="0" xfId="0" applyFont="1" applyAlignment="1">
      <alignment horizontal="right" vertical="center"/>
    </xf>
    <xf numFmtId="0" fontId="2" fillId="0" borderId="0" xfId="0" applyFont="1" applyAlignment="1">
      <alignment horizontal="center" vertical="center"/>
    </xf>
    <xf numFmtId="0" fontId="3" fillId="2" borderId="0" xfId="0" applyFont="1" applyFill="1" applyAlignment="1">
      <alignment horizontal="left"/>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4" xfId="0" applyFont="1" applyFill="1" applyBorder="1" applyAlignment="1">
      <alignment horizontal="left" vertical="center"/>
    </xf>
    <xf numFmtId="0" fontId="5"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center" vertical="center"/>
    </xf>
    <xf numFmtId="0" fontId="21" fillId="5" borderId="10" xfId="0" applyFont="1" applyFill="1" applyBorder="1" applyAlignment="1">
      <alignment horizontal="center" vertical="center"/>
    </xf>
    <xf numFmtId="0" fontId="1" fillId="0" borderId="10" xfId="0" applyFont="1" applyBorder="1" applyAlignment="1">
      <alignment horizontal="center" vertical="center"/>
    </xf>
    <xf numFmtId="0" fontId="22" fillId="0" borderId="1" xfId="0" applyFont="1" applyBorder="1" applyAlignment="1">
      <alignment horizontal="center" vertical="center"/>
    </xf>
    <xf numFmtId="0" fontId="23" fillId="0" borderId="1" xfId="0" applyFont="1" applyBorder="1" applyAlignment="1">
      <alignment horizont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xf>
    <xf numFmtId="0" fontId="5" fillId="0" borderId="1" xfId="0" applyFont="1" applyBorder="1" applyAlignment="1">
      <alignment horizontal="center" vertical="center" wrapText="1"/>
    </xf>
    <xf numFmtId="0" fontId="24" fillId="3" borderId="1" xfId="0" applyFont="1" applyFill="1" applyBorder="1" applyAlignment="1">
      <alignment horizontal="center" vertical="center"/>
    </xf>
    <xf numFmtId="0" fontId="24" fillId="0" borderId="0" xfId="0" applyFont="1" applyAlignment="1">
      <alignment horizontal="center" vertical="center"/>
    </xf>
    <xf numFmtId="0" fontId="25" fillId="0" borderId="4" xfId="0" applyFont="1" applyBorder="1" applyAlignment="1">
      <alignment horizontal="center" vertical="center" wrapText="1"/>
    </xf>
    <xf numFmtId="0" fontId="24" fillId="0" borderId="6" xfId="0" applyFont="1" applyBorder="1" applyAlignment="1">
      <alignment horizontal="center" vertical="center"/>
    </xf>
    <xf numFmtId="0" fontId="24" fillId="3" borderId="1" xfId="0" applyFont="1" applyFill="1" applyBorder="1" applyAlignment="1">
      <alignment horizontal="left" vertical="center" wrapText="1"/>
    </xf>
    <xf numFmtId="0" fontId="24" fillId="3" borderId="11" xfId="0" applyFont="1" applyFill="1" applyBorder="1" applyAlignment="1">
      <alignment horizontal="center" vertical="center"/>
    </xf>
    <xf numFmtId="0" fontId="22" fillId="0" borderId="2" xfId="0" applyFont="1" applyBorder="1" applyAlignment="1">
      <alignment horizontal="center" vertical="center" wrapText="1"/>
    </xf>
    <xf numFmtId="0" fontId="22" fillId="0" borderId="3" xfId="0" applyFont="1" applyBorder="1" applyAlignment="1">
      <alignment horizontal="center" vertical="center"/>
    </xf>
    <xf numFmtId="0" fontId="26" fillId="0" borderId="1" xfId="0" applyFont="1" applyBorder="1" applyAlignment="1">
      <alignment horizontal="center" vertical="center"/>
    </xf>
    <xf numFmtId="0" fontId="24" fillId="0" borderId="1" xfId="0" applyFont="1" applyBorder="1" applyAlignment="1">
      <alignment horizontal="left" vertical="center"/>
    </xf>
    <xf numFmtId="0" fontId="24" fillId="0" borderId="11" xfId="0" applyFont="1" applyBorder="1" applyAlignment="1">
      <alignment horizontal="center" vertical="center"/>
    </xf>
    <xf numFmtId="0" fontId="24" fillId="0" borderId="1" xfId="0" applyFont="1" applyBorder="1" applyAlignment="1">
      <alignment horizontal="left" vertical="center" wrapText="1"/>
    </xf>
    <xf numFmtId="0" fontId="1" fillId="0" borderId="0" xfId="0" applyFont="1">
      <alignment vertical="center"/>
    </xf>
    <xf numFmtId="0" fontId="27" fillId="2" borderId="0" xfId="0" applyFont="1" applyFill="1" applyAlignment="1">
      <alignment horizontal="center"/>
    </xf>
    <xf numFmtId="0" fontId="17" fillId="0" borderId="0" xfId="0" applyFont="1" applyAlignment="1">
      <alignment horizontal="left"/>
    </xf>
    <xf numFmtId="0" fontId="7" fillId="0" borderId="0" xfId="0" applyFont="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10" fillId="0" borderId="0" xfId="0" applyFont="1" applyAlignment="1">
      <alignment horizontal="left" vertical="center"/>
    </xf>
    <xf numFmtId="0" fontId="28" fillId="0" borderId="0" xfId="0" applyFont="1" applyAlignment="1">
      <alignment horizontal="left" vertical="center"/>
    </xf>
    <xf numFmtId="0" fontId="7" fillId="0" borderId="1" xfId="0" applyFont="1" applyBorder="1" applyAlignment="1">
      <alignment horizontal="left" vertical="center"/>
    </xf>
    <xf numFmtId="0" fontId="10" fillId="0" borderId="1" xfId="0" applyFont="1" applyBorder="1" applyAlignment="1">
      <alignment horizontal="left" vertical="center" wrapText="1"/>
    </xf>
    <xf numFmtId="0" fontId="28" fillId="0" borderId="1" xfId="0" applyFont="1" applyBorder="1" applyAlignment="1">
      <alignment horizontal="left" vertical="center"/>
    </xf>
    <xf numFmtId="0" fontId="28" fillId="0" borderId="1" xfId="0" applyFont="1" applyBorder="1" applyAlignment="1">
      <alignment horizontal="center" vertical="center"/>
    </xf>
    <xf numFmtId="0" fontId="28" fillId="0" borderId="0" xfId="0" applyFont="1" applyAlignment="1">
      <alignment horizontal="center" vertical="center"/>
    </xf>
    <xf numFmtId="0" fontId="8" fillId="0" borderId="0" xfId="0" applyFont="1" applyAlignment="1">
      <alignment horizontal="center" vertical="center"/>
    </xf>
    <xf numFmtId="0" fontId="29" fillId="6" borderId="0" xfId="0" applyFont="1" applyFill="1" applyAlignment="1">
      <alignment horizontal="center" vertical="center"/>
    </xf>
    <xf numFmtId="0" fontId="8" fillId="5" borderId="4"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11" xfId="0" applyFont="1" applyFill="1" applyBorder="1" applyAlignment="1">
      <alignment horizontal="center" vertical="center"/>
    </xf>
    <xf numFmtId="0" fontId="9" fillId="0" borderId="1" xfId="0" applyFont="1" applyBorder="1" applyAlignment="1">
      <alignment horizontal="center" vertical="center"/>
    </xf>
    <xf numFmtId="0" fontId="30" fillId="0" borderId="1" xfId="0" applyFont="1" applyBorder="1" applyAlignment="1">
      <alignment horizontal="center" vertical="center"/>
    </xf>
    <xf numFmtId="0" fontId="8"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7" fillId="0" borderId="0" xfId="0" applyFont="1">
      <alignment vertical="center"/>
    </xf>
    <xf numFmtId="0" fontId="7" fillId="5" borderId="1" xfId="0" applyFont="1" applyFill="1" applyBorder="1" applyAlignment="1">
      <alignment horizontal="center" vertical="center"/>
    </xf>
    <xf numFmtId="0" fontId="2" fillId="0" borderId="1" xfId="0" applyFont="1" applyBorder="1" applyAlignment="1">
      <alignment vertical="center" wrapText="1"/>
    </xf>
    <xf numFmtId="14" fontId="2" fillId="0" borderId="1" xfId="0" applyNumberFormat="1" applyFont="1" applyBorder="1" applyAlignment="1">
      <alignment horizontal="center" vertical="center"/>
    </xf>
    <xf numFmtId="0" fontId="31" fillId="0" borderId="0" xfId="0" applyFont="1">
      <alignment vertical="center"/>
    </xf>
    <xf numFmtId="0" fontId="32" fillId="0" borderId="0" xfId="0" applyFont="1">
      <alignment vertical="center"/>
    </xf>
    <xf numFmtId="0" fontId="31" fillId="0" borderId="0" xfId="0" applyFont="1" applyBorder="1" applyAlignment="1">
      <alignment horizontal="left" vertical="center"/>
    </xf>
    <xf numFmtId="0" fontId="33" fillId="0" borderId="0" xfId="0" applyFont="1">
      <alignment vertical="center"/>
    </xf>
    <xf numFmtId="0" fontId="33" fillId="0" borderId="0" xfId="0" applyFont="1" applyAlignment="1">
      <alignment horizontal="center" vertical="center"/>
    </xf>
    <xf numFmtId="0" fontId="33" fillId="0" borderId="10" xfId="0" applyFont="1" applyBorder="1" applyAlignment="1">
      <alignment horizontal="left" vertical="center"/>
    </xf>
    <xf numFmtId="0" fontId="33" fillId="0" borderId="10" xfId="0" applyFont="1" applyBorder="1" applyAlignment="1">
      <alignment horizontal="center" vertical="center"/>
    </xf>
    <xf numFmtId="0" fontId="34" fillId="0" borderId="0" xfId="10" applyFont="1" applyAlignment="1" applyProtection="1">
      <alignment horizontal="left" vertical="center"/>
    </xf>
    <xf numFmtId="0" fontId="31" fillId="0" borderId="0" xfId="0" applyFont="1" applyAlignment="1">
      <alignment horizontal="center" vertical="center"/>
    </xf>
    <xf numFmtId="0" fontId="2" fillId="0" borderId="1" xfId="0" applyFont="1" applyBorder="1" applyAlignment="1" quotePrefix="1">
      <alignment vertical="center" wrapText="1"/>
    </xf>
    <xf numFmtId="0" fontId="28" fillId="0" borderId="0" xfId="0" applyFont="1" applyAlignment="1" quotePrefix="1">
      <alignment horizontal="left" vertical="center"/>
    </xf>
    <xf numFmtId="0" fontId="8" fillId="0" borderId="1" xfId="0" applyFont="1" applyBorder="1" applyAlignment="1" quotePrefix="1">
      <alignment horizontal="center" vertical="center"/>
    </xf>
    <xf numFmtId="0" fontId="2" fillId="0" borderId="1" xfId="0" applyFont="1" applyBorder="1" applyAlignment="1" quotePrefix="1">
      <alignment horizontal="center" vertical="center"/>
    </xf>
    <xf numFmtId="0" fontId="2" fillId="0" borderId="4" xfId="0" applyFont="1" applyBorder="1" applyAlignment="1" quotePrefix="1">
      <alignment horizontal="center" vertical="center"/>
    </xf>
    <xf numFmtId="0" fontId="8" fillId="0" borderId="4" xfId="0" applyFont="1" applyBorder="1" applyAlignment="1" quotePrefix="1">
      <alignment horizontal="center" vertical="center"/>
    </xf>
    <xf numFmtId="0" fontId="8" fillId="3" borderId="1" xfId="0" applyFont="1" applyFill="1" applyBorder="1" applyAlignment="1" quotePrefix="1">
      <alignment horizontal="center" vertical="center"/>
    </xf>
    <xf numFmtId="0" fontId="8" fillId="3" borderId="2" xfId="0" applyFont="1" applyFill="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192689</xdr:colOff>
      <xdr:row>31</xdr:row>
      <xdr:rowOff>21896</xdr:rowOff>
    </xdr:from>
    <xdr:to>
      <xdr:col>7</xdr:col>
      <xdr:colOff>179551</xdr:colOff>
      <xdr:row>53</xdr:row>
      <xdr:rowOff>107293</xdr:rowOff>
    </xdr:to>
    <xdr:sp>
      <xdr:nvSpPr>
        <xdr:cNvPr id="2" name="TextBox 1"/>
        <xdr:cNvSpPr txBox="1"/>
      </xdr:nvSpPr>
      <xdr:spPr>
        <a:xfrm>
          <a:off x="344805" y="6129655"/>
          <a:ext cx="4006215" cy="4276090"/>
        </a:xfrm>
        <a:prstGeom prst="rect">
          <a:avLst/>
        </a:prstGeom>
        <a:solidFill>
          <a:schemeClr val="bg1">
            <a:lumMod val="95000"/>
          </a:schemeClr>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b="0">
              <a:solidFill>
                <a:schemeClr val="dk1"/>
              </a:solidFill>
              <a:latin typeface="+mj-lt"/>
              <a:ea typeface="+mn-ea"/>
              <a:cs typeface="+mn-cs"/>
            </a:rPr>
            <a:t>#define PLOY  0xa001</a:t>
          </a:r>
          <a:endParaRPr lang="zh-CN" altLang="en-US" sz="800" b="0">
            <a:solidFill>
              <a:schemeClr val="dk1"/>
            </a:solidFill>
            <a:latin typeface="+mj-lt"/>
            <a:ea typeface="+mn-ea"/>
            <a:cs typeface="+mn-cs"/>
          </a:endParaRPr>
        </a:p>
        <a:p>
          <a:r>
            <a:rPr lang="zh-CN" altLang="en-US" sz="800" b="0">
              <a:solidFill>
                <a:schemeClr val="dk1"/>
              </a:solidFill>
              <a:latin typeface="+mj-lt"/>
              <a:ea typeface="+mn-ea"/>
              <a:cs typeface="+mn-cs"/>
            </a:rPr>
            <a:t> </a:t>
          </a:r>
          <a:endParaRPr lang="zh-CN" altLang="en-US" sz="800" b="0">
            <a:solidFill>
              <a:schemeClr val="dk1"/>
            </a:solidFill>
            <a:latin typeface="+mj-lt"/>
            <a:ea typeface="+mn-ea"/>
            <a:cs typeface="+mn-cs"/>
          </a:endParaRPr>
        </a:p>
        <a:p>
          <a:r>
            <a:rPr lang="en-US" sz="800" b="0">
              <a:solidFill>
                <a:schemeClr val="dk1"/>
              </a:solidFill>
              <a:latin typeface="+mj-lt"/>
              <a:ea typeface="+mn-ea"/>
              <a:cs typeface="+mn-cs"/>
            </a:rPr>
            <a:t>unsigned short crc16(char *data,int size)</a:t>
          </a:r>
          <a:endParaRPr lang="en-US" sz="800" b="0">
            <a:solidFill>
              <a:schemeClr val="dk1"/>
            </a:solidFill>
            <a:latin typeface="+mj-lt"/>
            <a:ea typeface="+mn-ea"/>
            <a:cs typeface="+mn-cs"/>
          </a:endParaRPr>
        </a:p>
        <a:p>
          <a:r>
            <a:rPr lang="en-US" sz="800" b="0">
              <a:solidFill>
                <a:schemeClr val="dk1"/>
              </a:solidFill>
              <a:latin typeface="+mj-lt"/>
              <a:ea typeface="+mn-ea"/>
              <a:cs typeface="+mn-cs"/>
            </a:rPr>
            <a:t>{</a:t>
          </a:r>
          <a:endParaRPr lang="en-US" sz="800" b="0">
            <a:solidFill>
              <a:schemeClr val="dk1"/>
            </a:solidFill>
            <a:latin typeface="+mj-lt"/>
            <a:ea typeface="+mn-ea"/>
            <a:cs typeface="+mn-cs"/>
          </a:endParaRPr>
        </a:p>
        <a:p>
          <a:r>
            <a:rPr lang="en-US" sz="800" b="0">
              <a:solidFill>
                <a:schemeClr val="dk1"/>
              </a:solidFill>
              <a:latin typeface="+mj-lt"/>
              <a:ea typeface="+mn-ea"/>
              <a:cs typeface="+mn-cs"/>
            </a:rPr>
            <a:t>  unsigned short crc = 0xffff;</a:t>
          </a:r>
          <a:endParaRPr lang="en-US" sz="800" b="0">
            <a:solidFill>
              <a:schemeClr val="dk1"/>
            </a:solidFill>
            <a:latin typeface="+mj-lt"/>
            <a:ea typeface="+mn-ea"/>
            <a:cs typeface="+mn-cs"/>
          </a:endParaRPr>
        </a:p>
        <a:p>
          <a:r>
            <a:rPr lang="en-US" sz="800" b="0">
              <a:solidFill>
                <a:schemeClr val="dk1"/>
              </a:solidFill>
              <a:latin typeface="+mj-lt"/>
              <a:ea typeface="+mn-ea"/>
              <a:cs typeface="+mn-cs"/>
            </a:rPr>
            <a:t>  int flag;</a:t>
          </a:r>
          <a:endParaRPr lang="en-US" sz="800" b="0">
            <a:solidFill>
              <a:schemeClr val="dk1"/>
            </a:solidFill>
            <a:latin typeface="+mj-lt"/>
            <a:ea typeface="+mn-ea"/>
            <a:cs typeface="+mn-cs"/>
          </a:endParaRPr>
        </a:p>
        <a:p>
          <a:r>
            <a:rPr lang="en-US" sz="800" b="0">
              <a:solidFill>
                <a:schemeClr val="dk1"/>
              </a:solidFill>
              <a:latin typeface="+mj-lt"/>
              <a:ea typeface="+mn-ea"/>
              <a:cs typeface="+mn-cs"/>
            </a:rPr>
            <a:t>  int i = 0;</a:t>
          </a:r>
          <a:endParaRPr lang="en-US" sz="800" b="0">
            <a:solidFill>
              <a:schemeClr val="dk1"/>
            </a:solidFill>
            <a:latin typeface="+mj-lt"/>
            <a:ea typeface="+mn-ea"/>
            <a:cs typeface="+mn-cs"/>
          </a:endParaRPr>
        </a:p>
        <a:p>
          <a:r>
            <a:rPr lang="en-US" sz="800" b="0">
              <a:solidFill>
                <a:schemeClr val="dk1"/>
              </a:solidFill>
              <a:latin typeface="+mj-lt"/>
              <a:ea typeface="+mn-ea"/>
              <a:cs typeface="+mn-cs"/>
            </a:rPr>
            <a:t>  int j = 0;</a:t>
          </a:r>
          <a:endParaRPr lang="en-US" sz="800" b="0">
            <a:solidFill>
              <a:schemeClr val="dk1"/>
            </a:solidFill>
            <a:latin typeface="+mj-lt"/>
            <a:ea typeface="+mn-ea"/>
            <a:cs typeface="+mn-cs"/>
          </a:endParaRPr>
        </a:p>
        <a:p>
          <a:r>
            <a:rPr lang="en-US" sz="800" b="0">
              <a:solidFill>
                <a:schemeClr val="dk1"/>
              </a:solidFill>
              <a:latin typeface="+mj-lt"/>
              <a:ea typeface="+mn-ea"/>
              <a:cs typeface="+mn-cs"/>
            </a:rPr>
            <a:t>  char data_t ;</a:t>
          </a:r>
          <a:endParaRPr lang="en-US" sz="800" b="0">
            <a:solidFill>
              <a:schemeClr val="dk1"/>
            </a:solidFill>
            <a:latin typeface="+mj-lt"/>
            <a:ea typeface="+mn-ea"/>
            <a:cs typeface="+mn-cs"/>
          </a:endParaRPr>
        </a:p>
        <a:p>
          <a:r>
            <a:rPr lang="en-US" sz="800" b="0">
              <a:solidFill>
                <a:schemeClr val="dk1"/>
              </a:solidFill>
              <a:latin typeface="+mj-lt"/>
              <a:ea typeface="+mn-ea"/>
              <a:cs typeface="+mn-cs"/>
            </a:rPr>
            <a:t>  if(data ==NULL){</a:t>
          </a:r>
          <a:endParaRPr lang="en-US" sz="800" b="0">
            <a:solidFill>
              <a:schemeClr val="dk1"/>
            </a:solidFill>
            <a:latin typeface="+mj-lt"/>
            <a:ea typeface="+mn-ea"/>
            <a:cs typeface="+mn-cs"/>
          </a:endParaRPr>
        </a:p>
        <a:p>
          <a:r>
            <a:rPr lang="en-US" sz="800" b="0">
              <a:solidFill>
                <a:schemeClr val="dk1"/>
              </a:solidFill>
              <a:latin typeface="+mj-lt"/>
              <a:ea typeface="+mn-ea"/>
              <a:cs typeface="+mn-cs"/>
            </a:rPr>
            <a:t>    return 0;</a:t>
          </a:r>
          <a:endParaRPr lang="en-US" sz="800" b="0">
            <a:solidFill>
              <a:schemeClr val="dk1"/>
            </a:solidFill>
            <a:latin typeface="+mj-lt"/>
            <a:ea typeface="+mn-ea"/>
            <a:cs typeface="+mn-cs"/>
          </a:endParaRPr>
        </a:p>
        <a:p>
          <a:r>
            <a:rPr lang="en-US" sz="800" b="0">
              <a:solidFill>
                <a:schemeClr val="dk1"/>
              </a:solidFill>
              <a:latin typeface="+mj-lt"/>
              <a:ea typeface="+mn-ea"/>
              <a:cs typeface="+mn-cs"/>
            </a:rPr>
            <a:t>  }</a:t>
          </a:r>
          <a:endParaRPr lang="en-US" sz="800" b="0">
            <a:solidFill>
              <a:schemeClr val="dk1"/>
            </a:solidFill>
            <a:latin typeface="+mj-lt"/>
            <a:ea typeface="+mn-ea"/>
            <a:cs typeface="+mn-cs"/>
          </a:endParaRPr>
        </a:p>
        <a:p>
          <a:r>
            <a:rPr lang="en-US" sz="800" b="0">
              <a:solidFill>
                <a:schemeClr val="dk1"/>
              </a:solidFill>
              <a:latin typeface="+mj-lt"/>
              <a:ea typeface="+mn-ea"/>
              <a:cs typeface="+mn-cs"/>
            </a:rPr>
            <a:t>  for(j=0;j&lt;size;j++){</a:t>
          </a:r>
          <a:endParaRPr lang="en-US" sz="800" b="0">
            <a:solidFill>
              <a:schemeClr val="dk1"/>
            </a:solidFill>
            <a:latin typeface="+mj-lt"/>
            <a:ea typeface="+mn-ea"/>
            <a:cs typeface="+mn-cs"/>
          </a:endParaRPr>
        </a:p>
        <a:p>
          <a:r>
            <a:rPr lang="en-US" sz="800" b="0">
              <a:solidFill>
                <a:schemeClr val="dk1"/>
              </a:solidFill>
              <a:latin typeface="+mj-lt"/>
              <a:ea typeface="+mn-ea"/>
              <a:cs typeface="+mn-cs"/>
            </a:rPr>
            <a:t>    data_t = *data++;</a:t>
          </a:r>
          <a:endParaRPr lang="en-US" sz="800" b="0">
            <a:solidFill>
              <a:schemeClr val="dk1"/>
            </a:solidFill>
            <a:latin typeface="+mj-lt"/>
            <a:ea typeface="+mn-ea"/>
            <a:cs typeface="+mn-cs"/>
          </a:endParaRPr>
        </a:p>
        <a:p>
          <a:r>
            <a:rPr lang="en-US" sz="800" b="0">
              <a:solidFill>
                <a:schemeClr val="dk1"/>
              </a:solidFill>
              <a:latin typeface="+mj-lt"/>
              <a:ea typeface="+mn-ea"/>
              <a:cs typeface="+mn-cs"/>
            </a:rPr>
            <a:t>    crc = (data_t ^ (crc));</a:t>
          </a:r>
          <a:endParaRPr lang="en-US" sz="800" b="0">
            <a:solidFill>
              <a:schemeClr val="dk1"/>
            </a:solidFill>
            <a:latin typeface="+mj-lt"/>
            <a:ea typeface="+mn-ea"/>
            <a:cs typeface="+mn-cs"/>
          </a:endParaRPr>
        </a:p>
        <a:p>
          <a:r>
            <a:rPr lang="en-US" sz="800" b="0">
              <a:solidFill>
                <a:schemeClr val="dk1"/>
              </a:solidFill>
              <a:latin typeface="+mj-lt"/>
              <a:ea typeface="+mn-ea"/>
              <a:cs typeface="+mn-cs"/>
            </a:rPr>
            <a:t>    for(i=0;i&lt;8;i++){</a:t>
          </a:r>
          <a:endParaRPr lang="en-US" sz="800" b="0">
            <a:solidFill>
              <a:schemeClr val="dk1"/>
            </a:solidFill>
            <a:latin typeface="+mj-lt"/>
            <a:ea typeface="+mn-ea"/>
            <a:cs typeface="+mn-cs"/>
          </a:endParaRPr>
        </a:p>
        <a:p>
          <a:r>
            <a:rPr lang="en-US" sz="800" b="0">
              <a:solidFill>
                <a:schemeClr val="dk1"/>
              </a:solidFill>
              <a:latin typeface="+mj-lt"/>
              <a:ea typeface="+mn-ea"/>
              <a:cs typeface="+mn-cs"/>
            </a:rPr>
            <a:t>      if((crc&amp;0x1)==1){</a:t>
          </a:r>
          <a:endParaRPr lang="en-US" sz="800" b="0">
            <a:solidFill>
              <a:schemeClr val="dk1"/>
            </a:solidFill>
            <a:latin typeface="+mj-lt"/>
            <a:ea typeface="+mn-ea"/>
            <a:cs typeface="+mn-cs"/>
          </a:endParaRPr>
        </a:p>
        <a:p>
          <a:r>
            <a:rPr lang="en-US" sz="800" b="0">
              <a:solidFill>
                <a:schemeClr val="dk1"/>
              </a:solidFill>
              <a:latin typeface="+mj-lt"/>
              <a:ea typeface="+mn-ea"/>
              <a:cs typeface="+mn-cs"/>
            </a:rPr>
            <a:t>        crc = (crc&gt;&gt;1) ^ PLOY;</a:t>
          </a:r>
          <a:endParaRPr lang="en-US" sz="800" b="0">
            <a:solidFill>
              <a:schemeClr val="dk1"/>
            </a:solidFill>
            <a:latin typeface="+mj-lt"/>
            <a:ea typeface="+mn-ea"/>
            <a:cs typeface="+mn-cs"/>
          </a:endParaRPr>
        </a:p>
        <a:p>
          <a:r>
            <a:rPr lang="en-US" sz="800" b="0">
              <a:solidFill>
                <a:schemeClr val="dk1"/>
              </a:solidFill>
              <a:latin typeface="+mj-lt"/>
              <a:ea typeface="+mn-ea"/>
              <a:cs typeface="+mn-cs"/>
            </a:rPr>
            <a:t>      }else{</a:t>
          </a:r>
          <a:endParaRPr lang="en-US" sz="800" b="0">
            <a:solidFill>
              <a:schemeClr val="dk1"/>
            </a:solidFill>
            <a:latin typeface="+mj-lt"/>
            <a:ea typeface="+mn-ea"/>
            <a:cs typeface="+mn-cs"/>
          </a:endParaRPr>
        </a:p>
        <a:p>
          <a:r>
            <a:rPr lang="en-US" sz="800" b="0">
              <a:solidFill>
                <a:schemeClr val="dk1"/>
              </a:solidFill>
              <a:latin typeface="+mj-lt"/>
              <a:ea typeface="+mn-ea"/>
              <a:cs typeface="+mn-cs"/>
            </a:rPr>
            <a:t>        crc &gt;&gt;= 1;</a:t>
          </a:r>
          <a:endParaRPr lang="en-US" sz="800" b="0">
            <a:solidFill>
              <a:schemeClr val="dk1"/>
            </a:solidFill>
            <a:latin typeface="+mj-lt"/>
            <a:ea typeface="+mn-ea"/>
            <a:cs typeface="+mn-cs"/>
          </a:endParaRPr>
        </a:p>
        <a:p>
          <a:r>
            <a:rPr lang="en-US" sz="800" b="0">
              <a:solidFill>
                <a:schemeClr val="dk1"/>
              </a:solidFill>
              <a:latin typeface="+mj-lt"/>
              <a:ea typeface="+mn-ea"/>
              <a:cs typeface="+mn-cs"/>
            </a:rPr>
            <a:t>      }</a:t>
          </a:r>
          <a:endParaRPr lang="en-US" sz="800" b="0">
            <a:solidFill>
              <a:schemeClr val="dk1"/>
            </a:solidFill>
            <a:latin typeface="+mj-lt"/>
            <a:ea typeface="+mn-ea"/>
            <a:cs typeface="+mn-cs"/>
          </a:endParaRPr>
        </a:p>
        <a:p>
          <a:r>
            <a:rPr lang="en-US" sz="800" b="0">
              <a:solidFill>
                <a:schemeClr val="dk1"/>
              </a:solidFill>
              <a:latin typeface="+mj-lt"/>
              <a:ea typeface="+mn-ea"/>
              <a:cs typeface="+mn-cs"/>
            </a:rPr>
            <a:t>    }</a:t>
          </a:r>
          <a:endParaRPr lang="en-US" sz="800" b="0">
            <a:solidFill>
              <a:schemeClr val="dk1"/>
            </a:solidFill>
            <a:latin typeface="+mj-lt"/>
            <a:ea typeface="+mn-ea"/>
            <a:cs typeface="+mn-cs"/>
          </a:endParaRPr>
        </a:p>
        <a:p>
          <a:r>
            <a:rPr lang="en-US" sz="800" b="0">
              <a:solidFill>
                <a:schemeClr val="dk1"/>
              </a:solidFill>
              <a:latin typeface="+mj-lt"/>
              <a:ea typeface="+mn-ea"/>
              <a:cs typeface="+mn-cs"/>
            </a:rPr>
            <a:t>  }  </a:t>
          </a:r>
          <a:endParaRPr lang="en-US" sz="800" b="0">
            <a:solidFill>
              <a:schemeClr val="dk1"/>
            </a:solidFill>
            <a:latin typeface="+mj-lt"/>
            <a:ea typeface="+mn-ea"/>
            <a:cs typeface="+mn-cs"/>
          </a:endParaRPr>
        </a:p>
        <a:p>
          <a:r>
            <a:rPr lang="en-US" sz="800" b="0">
              <a:solidFill>
                <a:schemeClr val="dk1"/>
              </a:solidFill>
              <a:latin typeface="+mj-lt"/>
              <a:ea typeface="+mn-ea"/>
              <a:cs typeface="+mn-cs"/>
            </a:rPr>
            <a:t>  return crc;</a:t>
          </a:r>
          <a:endParaRPr lang="en-US" sz="800" b="0">
            <a:solidFill>
              <a:schemeClr val="dk1"/>
            </a:solidFill>
            <a:latin typeface="+mj-lt"/>
            <a:ea typeface="+mn-ea"/>
            <a:cs typeface="+mn-cs"/>
          </a:endParaRPr>
        </a:p>
        <a:p>
          <a:r>
            <a:rPr lang="en-US" sz="800" b="0">
              <a:solidFill>
                <a:schemeClr val="dk1"/>
              </a:solidFill>
              <a:latin typeface="+mj-lt"/>
              <a:ea typeface="+mn-ea"/>
              <a:cs typeface="+mn-cs"/>
            </a:rPr>
            <a:t>}</a:t>
          </a:r>
          <a:endParaRPr lang="en-US" sz="800" b="0">
            <a:solidFill>
              <a:schemeClr val="dk1"/>
            </a:solidFill>
            <a:latin typeface="+mj-lt"/>
            <a:ea typeface="+mn-ea"/>
            <a:cs typeface="+mn-cs"/>
          </a:endParaRPr>
        </a:p>
        <a:p>
          <a:endParaRPr lang="en-US" altLang="zh-CN" sz="800">
            <a:latin typeface="+mj-lt"/>
          </a:endParaRPr>
        </a:p>
        <a:p>
          <a:r>
            <a:rPr lang="en-US" altLang="zh-CN" sz="800">
              <a:solidFill>
                <a:srgbClr val="00B050"/>
              </a:solidFill>
              <a:latin typeface="+mj-lt"/>
            </a:rPr>
            <a:t>//</a:t>
          </a:r>
          <a:r>
            <a:rPr lang="en-US" altLang="zh-CN" sz="800" i="1">
              <a:solidFill>
                <a:srgbClr val="00B050"/>
              </a:solidFill>
              <a:latin typeface="+mj-lt"/>
            </a:rPr>
            <a:t>example</a:t>
          </a:r>
          <a:r>
            <a:rPr lang="en-US" altLang="zh-CN" sz="800" i="1" baseline="0">
              <a:solidFill>
                <a:srgbClr val="00B050"/>
              </a:solidFill>
              <a:latin typeface="+mj-lt"/>
            </a:rPr>
            <a:t> of how to get a CRC16 below</a:t>
          </a:r>
          <a:endParaRPr lang="en-US" altLang="zh-CN" sz="800" i="1" baseline="0">
            <a:solidFill>
              <a:srgbClr val="00B050"/>
            </a:solidFill>
            <a:latin typeface="+mj-lt"/>
          </a:endParaRPr>
        </a:p>
        <a:p>
          <a:pPr marL="0" indent="0"/>
          <a:r>
            <a:rPr lang="en-US" altLang="zh-CN" sz="800">
              <a:solidFill>
                <a:schemeClr val="dk1"/>
              </a:solidFill>
              <a:latin typeface="+mj-lt"/>
              <a:ea typeface="+mn-ea"/>
              <a:cs typeface="+mn-cs"/>
            </a:rPr>
            <a:t>void main(void){</a:t>
          </a:r>
          <a:endParaRPr lang="en-US" altLang="zh-CN" sz="800">
            <a:solidFill>
              <a:schemeClr val="dk1"/>
            </a:solidFill>
            <a:latin typeface="+mj-lt"/>
            <a:ea typeface="+mn-ea"/>
            <a:cs typeface="+mn-cs"/>
          </a:endParaRPr>
        </a:p>
        <a:p>
          <a:pPr marL="0" indent="0"/>
          <a:r>
            <a:rPr lang="en-US" altLang="zh-CN" sz="800">
              <a:solidFill>
                <a:schemeClr val="dk1"/>
              </a:solidFill>
              <a:latin typeface="+mj-lt"/>
              <a:ea typeface="+mn-ea"/>
              <a:cs typeface="+mn-cs"/>
            </a:rPr>
            <a:t>    char a[]={1,2,3,4,5,6};</a:t>
          </a:r>
          <a:endParaRPr lang="en-US" altLang="zh-CN" sz="800">
            <a:solidFill>
              <a:schemeClr val="dk1"/>
            </a:solidFill>
            <a:latin typeface="+mj-lt"/>
            <a:ea typeface="+mn-ea"/>
            <a:cs typeface="+mn-cs"/>
          </a:endParaRPr>
        </a:p>
        <a:p>
          <a:pPr marL="0" indent="0"/>
          <a:r>
            <a:rPr lang="en-US" altLang="zh-CN" sz="800">
              <a:solidFill>
                <a:schemeClr val="dk1"/>
              </a:solidFill>
              <a:latin typeface="+mj-lt"/>
              <a:ea typeface="+mn-ea"/>
              <a:cs typeface="+mn-cs"/>
            </a:rPr>
            <a:t>    printf("%x\n",crc16(a,sizeof(a)/sizeof(char)));}</a:t>
          </a:r>
          <a:endParaRPr lang="en-US" altLang="zh-CN" sz="800">
            <a:solidFill>
              <a:schemeClr val="dk1"/>
            </a:solidFill>
            <a:latin typeface="+mj-lt"/>
            <a:ea typeface="+mn-ea"/>
            <a:cs typeface="+mn-cs"/>
          </a:endParaRPr>
        </a:p>
        <a:p>
          <a:endParaRPr lang="en-US" altLang="zh-CN" sz="800">
            <a:latin typeface="+mj-lt"/>
          </a:endParaRPr>
        </a:p>
        <a:p>
          <a:r>
            <a:rPr lang="en-US" altLang="zh-CN" sz="800">
              <a:solidFill>
                <a:srgbClr val="00B050"/>
              </a:solidFill>
              <a:latin typeface="+mj-lt"/>
            </a:rPr>
            <a:t>//</a:t>
          </a:r>
          <a:r>
            <a:rPr lang="en-US" altLang="zh-CN" sz="800" i="1">
              <a:solidFill>
                <a:srgbClr val="00B050"/>
              </a:solidFill>
              <a:latin typeface="+mj-lt"/>
            </a:rPr>
            <a:t>result</a:t>
          </a:r>
          <a:r>
            <a:rPr lang="en-US" altLang="zh-CN" sz="800" i="1" baseline="0">
              <a:solidFill>
                <a:srgbClr val="00B050"/>
              </a:solidFill>
              <a:latin typeface="+mj-lt"/>
            </a:rPr>
            <a:t> print, the crc16 of  the example is</a:t>
          </a:r>
          <a:endParaRPr lang="en-US" altLang="zh-CN" sz="800" i="1">
            <a:solidFill>
              <a:srgbClr val="00B050"/>
            </a:solidFill>
            <a:latin typeface="+mj-lt"/>
          </a:endParaRPr>
        </a:p>
        <a:p>
          <a:r>
            <a:rPr lang="en-US" altLang="zh-CN" sz="800">
              <a:latin typeface="+mj-lt"/>
            </a:rPr>
            <a:t>DDBA </a:t>
          </a:r>
          <a:endParaRPr lang="zh-CN" altLang="en-US" sz="800">
            <a:latin typeface="+mj-lt"/>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18"/>
  <sheetViews>
    <sheetView showGridLines="0" view="pageBreakPreview" zoomScale="145" zoomScaleNormal="143" workbookViewId="0">
      <selection activeCell="H13" sqref="H13"/>
    </sheetView>
  </sheetViews>
  <sheetFormatPr defaultColWidth="9" defaultRowHeight="16.5" outlineLevelCol="3"/>
  <cols>
    <col min="1" max="1" width="1.375" style="138" customWidth="1"/>
    <col min="2" max="2" width="1.875" style="138" customWidth="1"/>
    <col min="3" max="3" width="51.875" style="138" customWidth="1"/>
    <col min="4" max="4" width="6.125" style="138" customWidth="1"/>
    <col min="5" max="5" width="2.375" style="138" customWidth="1"/>
    <col min="6" max="16384" width="9" style="138"/>
  </cols>
  <sheetData>
    <row r="1" ht="21" spans="1:1">
      <c r="A1" s="139" t="s">
        <v>0</v>
      </c>
    </row>
    <row r="2" spans="2:4">
      <c r="B2" s="140" t="str">
        <f>"Version: "&amp;'Version control'!C2</f>
        <v>Version: v1.2</v>
      </c>
      <c r="C2" s="140"/>
      <c r="D2" s="140"/>
    </row>
    <row r="3" spans="2:4">
      <c r="B3" s="140"/>
      <c r="C3" s="140"/>
      <c r="D3" s="140"/>
    </row>
    <row r="4" ht="15" spans="1:3">
      <c r="A4" s="141" t="s">
        <v>1</v>
      </c>
      <c r="B4" s="142"/>
      <c r="C4" s="142"/>
    </row>
    <row r="5" ht="15" spans="1:3">
      <c r="A5" s="141"/>
      <c r="B5" s="142"/>
      <c r="C5" s="142"/>
    </row>
    <row r="6" spans="3:4">
      <c r="C6" s="143" t="s">
        <v>2</v>
      </c>
      <c r="D6" s="144" t="s">
        <v>3</v>
      </c>
    </row>
    <row r="7" spans="3:4">
      <c r="C7" s="145" t="s">
        <v>1</v>
      </c>
      <c r="D7" s="146">
        <v>1</v>
      </c>
    </row>
    <row r="8" spans="3:4">
      <c r="C8" s="145" t="s">
        <v>4</v>
      </c>
      <c r="D8" s="146">
        <v>2</v>
      </c>
    </row>
    <row r="9" spans="3:4">
      <c r="C9" s="145" t="s">
        <v>5</v>
      </c>
      <c r="D9" s="146">
        <v>3</v>
      </c>
    </row>
    <row r="10" spans="3:4">
      <c r="C10" s="145" t="s">
        <v>6</v>
      </c>
      <c r="D10" s="146">
        <v>4</v>
      </c>
    </row>
    <row r="11" spans="3:4">
      <c r="C11" s="145" t="s">
        <v>7</v>
      </c>
      <c r="D11" s="146">
        <v>5</v>
      </c>
    </row>
    <row r="12" spans="3:4">
      <c r="C12" s="145" t="s">
        <v>8</v>
      </c>
      <c r="D12" s="146">
        <v>6</v>
      </c>
    </row>
    <row r="13" spans="3:4">
      <c r="C13" s="145" t="s">
        <v>9</v>
      </c>
      <c r="D13" s="146">
        <v>7</v>
      </c>
    </row>
    <row r="14" spans="3:4">
      <c r="C14" s="145" t="s">
        <v>10</v>
      </c>
      <c r="D14" s="146">
        <v>8</v>
      </c>
    </row>
    <row r="15" spans="3:4">
      <c r="C15" s="145" t="s">
        <v>11</v>
      </c>
      <c r="D15" s="146">
        <v>9</v>
      </c>
    </row>
    <row r="16" spans="3:4">
      <c r="C16" s="145" t="s">
        <v>12</v>
      </c>
      <c r="D16" s="146">
        <v>10</v>
      </c>
    </row>
    <row r="17" spans="3:4">
      <c r="C17" s="145" t="s">
        <v>13</v>
      </c>
      <c r="D17" s="146">
        <v>11</v>
      </c>
    </row>
    <row r="18" spans="3:4">
      <c r="C18" s="145" t="s">
        <v>14</v>
      </c>
      <c r="D18" s="146">
        <v>12</v>
      </c>
    </row>
  </sheetData>
  <mergeCells count="1">
    <mergeCell ref="B2:D2"/>
  </mergeCells>
  <hyperlinks>
    <hyperlink ref="C7" location="Contents!A1" display="Contents"/>
    <hyperlink ref="C13" location="'20 - Info Request'!A1" display="20 - Info Request"/>
    <hyperlink ref="C14" location="'21 - Info Response'!A1" display="21 - Info Response"/>
    <hyperlink ref="C15" location="'50 - Get Request'!A1" display="50 - Get Request"/>
    <hyperlink ref="C16" location="'51 - Get Response'!A1" display="51 - Get Response"/>
    <hyperlink ref="C17" location="'52 - Set Request'!A1" display="52 - Set Request"/>
    <hyperlink ref="C18" location="'53 - Set Response'!A1" display="53 - Set Response"/>
    <hyperlink ref="C12" location="'Master Feature list'!A1" display="Master Feature list"/>
    <hyperlink ref="C8" location="'Version control'!A1" display="Version Control"/>
    <hyperlink ref="C9" location="'Master Packet Structure'!A1" display="Master Packet Structure"/>
    <hyperlink ref="C10" location="'Communication Commands (Currnt)'!A1" display="Communication Commands (Current)"/>
    <hyperlink ref="C11" location="'Communication Commands (Future)'!A1" display="Communication Commands (Future)"/>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showGridLines="0" view="pageBreakPreview" zoomScale="147" zoomScaleNormal="150" topLeftCell="A10" workbookViewId="0">
      <selection activeCell="F15" sqref="F15"/>
    </sheetView>
  </sheetViews>
  <sheetFormatPr defaultColWidth="9" defaultRowHeight="15" outlineLevelCol="4"/>
  <cols>
    <col min="1" max="1" width="2.5" style="4" customWidth="1"/>
    <col min="2" max="2" width="7.375" style="4" customWidth="1"/>
    <col min="3" max="3" width="74.375" style="4" customWidth="1"/>
    <col min="4" max="5" width="18" style="84" customWidth="1"/>
    <col min="6" max="16384" width="9" style="4"/>
  </cols>
  <sheetData>
    <row r="1" spans="1:1">
      <c r="A1" s="134" t="s">
        <v>4</v>
      </c>
    </row>
    <row r="2" spans="2:3">
      <c r="B2" s="83" t="s">
        <v>15</v>
      </c>
      <c r="C2" s="18" t="str">
        <f>B15</f>
        <v>v1.2</v>
      </c>
    </row>
    <row r="3" ht="12" customHeight="1" spans="2:3">
      <c r="B3" s="83"/>
      <c r="C3" s="18"/>
    </row>
    <row r="4" spans="2:3">
      <c r="B4" s="115" t="s">
        <v>16</v>
      </c>
      <c r="C4" s="18"/>
    </row>
    <row r="5" spans="2:3">
      <c r="B5" s="18" t="s">
        <v>17</v>
      </c>
      <c r="C5" s="18"/>
    </row>
    <row r="7" spans="2:5">
      <c r="B7" s="135" t="s">
        <v>18</v>
      </c>
      <c r="C7" s="135" t="s">
        <v>19</v>
      </c>
      <c r="D7" s="135" t="s">
        <v>20</v>
      </c>
      <c r="E7" s="135" t="s">
        <v>21</v>
      </c>
    </row>
    <row r="8" ht="90" spans="2:5">
      <c r="B8" s="25" t="s">
        <v>22</v>
      </c>
      <c r="C8" s="136" t="s">
        <v>23</v>
      </c>
      <c r="D8" s="25" t="s">
        <v>24</v>
      </c>
      <c r="E8" s="137">
        <f>DATE(2023,4,18)</f>
        <v>45034</v>
      </c>
    </row>
    <row r="9" ht="45" spans="2:5">
      <c r="B9" s="25" t="s">
        <v>25</v>
      </c>
      <c r="C9" s="147" t="s">
        <v>26</v>
      </c>
      <c r="D9" s="25" t="s">
        <v>27</v>
      </c>
      <c r="E9" s="137">
        <v>45035</v>
      </c>
    </row>
    <row r="10" ht="30" spans="2:5">
      <c r="B10" s="25" t="s">
        <v>28</v>
      </c>
      <c r="C10" s="136" t="s">
        <v>29</v>
      </c>
      <c r="D10" s="25" t="s">
        <v>30</v>
      </c>
      <c r="E10" s="137">
        <v>45035</v>
      </c>
    </row>
    <row r="11" ht="45" spans="2:5">
      <c r="B11" s="25" t="s">
        <v>31</v>
      </c>
      <c r="C11" s="147" t="s">
        <v>32</v>
      </c>
      <c r="D11" s="25" t="s">
        <v>27</v>
      </c>
      <c r="E11" s="137">
        <v>45042</v>
      </c>
    </row>
    <row r="12" ht="29.1" customHeight="1" spans="2:5">
      <c r="B12" s="25" t="s">
        <v>33</v>
      </c>
      <c r="C12" s="147" t="s">
        <v>34</v>
      </c>
      <c r="D12" s="25" t="s">
        <v>30</v>
      </c>
      <c r="E12" s="137">
        <v>45042</v>
      </c>
    </row>
    <row r="13" ht="30" spans="2:5">
      <c r="B13" s="25" t="s">
        <v>35</v>
      </c>
      <c r="C13" s="147" t="s">
        <v>36</v>
      </c>
      <c r="D13" s="25" t="s">
        <v>27</v>
      </c>
      <c r="E13" s="137">
        <v>45042</v>
      </c>
    </row>
    <row r="14" ht="75" spans="2:5">
      <c r="B14" s="25" t="s">
        <v>37</v>
      </c>
      <c r="C14" s="136" t="s">
        <v>38</v>
      </c>
      <c r="D14" s="25" t="s">
        <v>30</v>
      </c>
      <c r="E14" s="137">
        <v>45066</v>
      </c>
    </row>
    <row r="15" ht="60" spans="2:5">
      <c r="B15" s="25" t="s">
        <v>39</v>
      </c>
      <c r="C15" s="136" t="s">
        <v>40</v>
      </c>
      <c r="D15" s="25" t="s">
        <v>30</v>
      </c>
      <c r="E15" s="137">
        <v>45073</v>
      </c>
    </row>
    <row r="16" spans="2:5">
      <c r="B16" s="25"/>
      <c r="C16" s="136"/>
      <c r="D16" s="25"/>
      <c r="E16" s="25"/>
    </row>
    <row r="17" spans="2:5">
      <c r="B17" s="25"/>
      <c r="C17" s="136"/>
      <c r="D17" s="25"/>
      <c r="E17" s="25"/>
    </row>
    <row r="18" spans="2:5">
      <c r="B18" s="25"/>
      <c r="C18" s="136"/>
      <c r="D18" s="25"/>
      <c r="E18" s="25"/>
    </row>
  </sheetData>
  <pageMargins left="0.7" right="0.7" top="0.75" bottom="0.75" header="0.3" footer="0.3"/>
  <pageSetup paperSize="9" scale="56"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1:M58"/>
  <sheetViews>
    <sheetView showGridLines="0" view="pageBreakPreview" zoomScale="160" zoomScaleNormal="117" topLeftCell="A28" workbookViewId="0">
      <selection activeCell="K19" sqref="K19"/>
    </sheetView>
  </sheetViews>
  <sheetFormatPr defaultColWidth="9" defaultRowHeight="15"/>
  <cols>
    <col min="1" max="1" width="2" style="84" customWidth="1"/>
    <col min="2" max="2" width="5.5" style="84" customWidth="1"/>
    <col min="3" max="3" width="5.625" style="84" customWidth="1"/>
    <col min="4" max="4" width="6.5" style="84" customWidth="1"/>
    <col min="5" max="5" width="10" style="84" customWidth="1"/>
    <col min="6" max="6" width="15" style="84" customWidth="1"/>
    <col min="7" max="7" width="10.125" style="84" customWidth="1"/>
    <col min="8" max="8" width="20.625" style="84" customWidth="1"/>
    <col min="9" max="9" width="18.375" style="84" customWidth="1"/>
    <col min="10" max="10" width="20.625" style="84" customWidth="1"/>
    <col min="11" max="11" width="17.125" style="84" customWidth="1"/>
    <col min="12" max="12" width="3.5" style="84" customWidth="1"/>
    <col min="13" max="13" width="27.125" style="84" customWidth="1"/>
    <col min="14" max="14" width="19.375" style="84" customWidth="1"/>
    <col min="15" max="15" width="27.125" style="84" customWidth="1"/>
    <col min="16" max="16" width="19.375" style="84" customWidth="1"/>
    <col min="17" max="17" width="18.375" style="84" customWidth="1"/>
    <col min="18" max="18" width="10.5" style="84" customWidth="1"/>
    <col min="19" max="19" width="17.125" style="84" customWidth="1"/>
    <col min="20" max="20" width="19.375" style="84" customWidth="1"/>
    <col min="21" max="21" width="27.125" style="84" customWidth="1"/>
    <col min="22" max="22" width="19.375" style="84" customWidth="1"/>
    <col min="23" max="23" width="27.125" style="84" customWidth="1"/>
    <col min="24" max="24" width="19.375" style="84" customWidth="1"/>
    <col min="25" max="16384" width="9" style="84"/>
  </cols>
  <sheetData>
    <row r="1" ht="30.95" customHeight="1" spans="1:11">
      <c r="A1" s="126" t="s">
        <v>5</v>
      </c>
      <c r="B1" s="126"/>
      <c r="C1" s="126"/>
      <c r="D1" s="126"/>
      <c r="E1" s="126"/>
      <c r="F1" s="126"/>
      <c r="G1" s="126"/>
      <c r="H1" s="126"/>
      <c r="I1" s="126"/>
      <c r="J1" s="126"/>
      <c r="K1" s="126"/>
    </row>
    <row r="3" spans="1:1">
      <c r="A3" s="115" t="s">
        <v>41</v>
      </c>
    </row>
    <row r="4" spans="2:2">
      <c r="B4" s="18" t="s">
        <v>42</v>
      </c>
    </row>
    <row r="6" spans="1:1">
      <c r="A6" s="115" t="s">
        <v>43</v>
      </c>
    </row>
    <row r="7" spans="3:10">
      <c r="C7" s="127" t="s">
        <v>44</v>
      </c>
      <c r="D7" s="128"/>
      <c r="E7" s="128"/>
      <c r="F7" s="128"/>
      <c r="G7" s="128"/>
      <c r="H7" s="129"/>
      <c r="I7" s="132" t="s">
        <v>45</v>
      </c>
      <c r="J7" s="133" t="s">
        <v>46</v>
      </c>
    </row>
    <row r="8" spans="2:10">
      <c r="B8" s="84" t="s">
        <v>47</v>
      </c>
      <c r="C8" s="14" t="s">
        <v>48</v>
      </c>
      <c r="D8" s="14" t="s">
        <v>49</v>
      </c>
      <c r="E8" s="130" t="s">
        <v>50</v>
      </c>
      <c r="F8" s="131" t="s">
        <v>51</v>
      </c>
      <c r="G8" s="25" t="s">
        <v>52</v>
      </c>
      <c r="H8" s="25" t="s">
        <v>53</v>
      </c>
      <c r="I8" s="25" t="s">
        <v>54</v>
      </c>
      <c r="J8" s="25" t="s">
        <v>55</v>
      </c>
    </row>
    <row r="9" spans="2:10">
      <c r="B9" s="84" t="s">
        <v>56</v>
      </c>
      <c r="C9" s="14">
        <v>1</v>
      </c>
      <c r="D9" s="14">
        <v>1</v>
      </c>
      <c r="E9" s="14">
        <v>1</v>
      </c>
      <c r="F9" s="25">
        <v>5</v>
      </c>
      <c r="G9" s="25">
        <v>4</v>
      </c>
      <c r="H9" s="25">
        <v>2</v>
      </c>
      <c r="I9" s="25" t="s">
        <v>57</v>
      </c>
      <c r="J9" s="25">
        <v>2</v>
      </c>
    </row>
    <row r="10" spans="3:11">
      <c r="C10" s="125"/>
      <c r="D10" s="125"/>
      <c r="E10" s="125"/>
      <c r="F10" s="125"/>
      <c r="G10" s="119"/>
      <c r="H10" s="125"/>
      <c r="I10" s="125"/>
      <c r="J10" s="125"/>
      <c r="K10" s="125"/>
    </row>
    <row r="11" spans="1:9">
      <c r="A11" s="115" t="s">
        <v>58</v>
      </c>
      <c r="C11" s="125"/>
      <c r="D11" s="125"/>
      <c r="E11" s="125"/>
      <c r="F11" s="125"/>
      <c r="G11" s="125"/>
      <c r="H11" s="125"/>
      <c r="I11" s="125"/>
    </row>
    <row r="12" spans="3:13">
      <c r="C12" s="127" t="s">
        <v>44</v>
      </c>
      <c r="D12" s="128"/>
      <c r="E12" s="128"/>
      <c r="F12" s="128"/>
      <c r="G12" s="128"/>
      <c r="H12" s="128"/>
      <c r="I12" s="132" t="s">
        <v>45</v>
      </c>
      <c r="J12" s="133" t="s">
        <v>46</v>
      </c>
      <c r="L12"/>
      <c r="M12"/>
    </row>
    <row r="13" spans="2:12">
      <c r="B13" s="84" t="s">
        <v>47</v>
      </c>
      <c r="C13" s="14" t="s">
        <v>48</v>
      </c>
      <c r="D13" s="14" t="s">
        <v>49</v>
      </c>
      <c r="E13" s="130" t="s">
        <v>50</v>
      </c>
      <c r="F13" s="25" t="s">
        <v>59</v>
      </c>
      <c r="G13" s="25" t="s">
        <v>52</v>
      </c>
      <c r="H13" s="25" t="s">
        <v>53</v>
      </c>
      <c r="I13" s="25" t="s">
        <v>54</v>
      </c>
      <c r="J13" s="25" t="s">
        <v>55</v>
      </c>
      <c r="K13"/>
      <c r="L13"/>
    </row>
    <row r="14" spans="2:12">
      <c r="B14" s="84" t="s">
        <v>56</v>
      </c>
      <c r="C14" s="14">
        <v>1</v>
      </c>
      <c r="D14" s="14">
        <v>1</v>
      </c>
      <c r="E14" s="14">
        <v>1</v>
      </c>
      <c r="F14" s="25">
        <v>8</v>
      </c>
      <c r="G14" s="25">
        <v>4</v>
      </c>
      <c r="H14" s="25">
        <v>2</v>
      </c>
      <c r="I14" s="25" t="s">
        <v>57</v>
      </c>
      <c r="J14" s="25">
        <v>2</v>
      </c>
      <c r="K14"/>
      <c r="L14"/>
    </row>
    <row r="16" spans="1:1">
      <c r="A16" s="115" t="s">
        <v>60</v>
      </c>
    </row>
    <row r="17" spans="1:1">
      <c r="A17" s="115"/>
    </row>
    <row r="18" spans="2:2">
      <c r="B18" s="115" t="s">
        <v>61</v>
      </c>
    </row>
    <row r="19" spans="2:2">
      <c r="B19" s="56" t="s">
        <v>62</v>
      </c>
    </row>
    <row r="20" spans="2:2">
      <c r="B20" s="56" t="s">
        <v>63</v>
      </c>
    </row>
    <row r="21" spans="2:2">
      <c r="B21" s="56" t="s">
        <v>64</v>
      </c>
    </row>
    <row r="22" spans="2:2">
      <c r="B22" s="56" t="s">
        <v>65</v>
      </c>
    </row>
    <row r="23" spans="2:2">
      <c r="B23" s="56" t="s">
        <v>66</v>
      </c>
    </row>
    <row r="24" spans="2:2">
      <c r="B24" s="56" t="s">
        <v>67</v>
      </c>
    </row>
    <row r="25" spans="2:2">
      <c r="B25" s="56" t="s">
        <v>68</v>
      </c>
    </row>
    <row r="26" spans="2:2">
      <c r="B26" s="18"/>
    </row>
    <row r="27" spans="2:2">
      <c r="B27" s="115" t="s">
        <v>69</v>
      </c>
    </row>
    <row r="28" spans="2:2">
      <c r="B28" s="56" t="s">
        <v>70</v>
      </c>
    </row>
    <row r="29" spans="2:2">
      <c r="B29" s="18"/>
    </row>
    <row r="30" spans="2:2">
      <c r="B30" s="115" t="s">
        <v>46</v>
      </c>
    </row>
    <row r="31" spans="2:2">
      <c r="B31" s="18" t="s">
        <v>71</v>
      </c>
    </row>
    <row r="32" spans="2:2">
      <c r="B32" s="18"/>
    </row>
    <row r="33" spans="2:2">
      <c r="B33" s="18"/>
    </row>
    <row r="34" spans="2:2">
      <c r="B34" s="18"/>
    </row>
    <row r="35" spans="2:2">
      <c r="B35" s="18"/>
    </row>
    <row r="36" spans="2:2">
      <c r="B36" s="18"/>
    </row>
    <row r="37" spans="2:2">
      <c r="B37" s="18"/>
    </row>
    <row r="38" spans="2:2">
      <c r="B38" s="18"/>
    </row>
    <row r="39" spans="2:2">
      <c r="B39" s="18"/>
    </row>
    <row r="40" spans="2:2">
      <c r="B40" s="18"/>
    </row>
    <row r="56" spans="1:1">
      <c r="A56" s="115" t="s">
        <v>72</v>
      </c>
    </row>
    <row r="57" spans="2:2">
      <c r="B57" s="18" t="s">
        <v>73</v>
      </c>
    </row>
    <row r="58" spans="3:3">
      <c r="C58" s="18"/>
    </row>
  </sheetData>
  <mergeCells count="3">
    <mergeCell ref="A1:K1"/>
    <mergeCell ref="C7:H7"/>
    <mergeCell ref="C12:H12"/>
  </mergeCells>
  <pageMargins left="0.7" right="0.7" top="0.75" bottom="0.75" header="0.3" footer="0.3"/>
  <pageSetup paperSize="9" scale="56"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1:I12"/>
  <sheetViews>
    <sheetView showGridLines="0" view="pageBreakPreview" zoomScale="235" zoomScaleNormal="145" workbookViewId="0">
      <selection activeCell="B16" sqref="B16"/>
    </sheetView>
  </sheetViews>
  <sheetFormatPr defaultColWidth="9" defaultRowHeight="15"/>
  <cols>
    <col min="1" max="1" width="2" style="4" customWidth="1"/>
    <col min="2" max="2" width="14.125" style="18" customWidth="1"/>
    <col min="3" max="3" width="13.375" style="18" customWidth="1"/>
    <col min="4" max="4" width="15.875" style="84" customWidth="1"/>
    <col min="5" max="5" width="5.5" style="84" customWidth="1"/>
    <col min="6" max="6" width="24.125" style="4" customWidth="1"/>
    <col min="7" max="7" width="17.625" style="4" customWidth="1"/>
    <col min="8" max="8" width="24.125" style="4" customWidth="1"/>
    <col min="9" max="9" width="9" style="84"/>
    <col min="10" max="16384" width="9" style="4"/>
  </cols>
  <sheetData>
    <row r="1" s="112" customFormat="1" ht="15.75" spans="1:9">
      <c r="A1" s="113" t="s">
        <v>6</v>
      </c>
      <c r="B1" s="113"/>
      <c r="C1" s="113"/>
      <c r="D1" s="113"/>
      <c r="E1" s="113"/>
      <c r="I1" s="92"/>
    </row>
    <row r="2" s="50" customFormat="1" spans="2:9">
      <c r="B2" s="114"/>
      <c r="C2" s="82"/>
      <c r="D2" s="82"/>
      <c r="E2" s="82"/>
      <c r="I2" s="125"/>
    </row>
    <row r="3" spans="1:1">
      <c r="A3" s="115" t="s">
        <v>74</v>
      </c>
    </row>
    <row r="4" spans="2:9">
      <c r="B4" s="116" t="s">
        <v>75</v>
      </c>
      <c r="C4" s="26" t="s">
        <v>76</v>
      </c>
      <c r="D4" s="25" t="s">
        <v>77</v>
      </c>
      <c r="I4" s="4"/>
    </row>
    <row r="5" spans="2:4">
      <c r="B5" s="117"/>
      <c r="C5" s="26" t="s">
        <v>78</v>
      </c>
      <c r="D5" s="25" t="s">
        <v>79</v>
      </c>
    </row>
    <row r="7" spans="1:2">
      <c r="A7" s="115" t="s">
        <v>80</v>
      </c>
      <c r="B7" s="4"/>
    </row>
    <row r="8" spans="2:4">
      <c r="B8" s="120" t="s">
        <v>81</v>
      </c>
      <c r="C8" s="26" t="s">
        <v>82</v>
      </c>
      <c r="D8" s="25" t="s">
        <v>83</v>
      </c>
    </row>
    <row r="9" spans="2:4">
      <c r="B9" s="120"/>
      <c r="C9" s="26" t="s">
        <v>84</v>
      </c>
      <c r="D9" s="25" t="s">
        <v>85</v>
      </c>
    </row>
    <row r="11" spans="2:4">
      <c r="B11" s="120" t="s">
        <v>86</v>
      </c>
      <c r="C11" s="26" t="s">
        <v>87</v>
      </c>
      <c r="D11" s="25" t="s">
        <v>88</v>
      </c>
    </row>
    <row r="12" spans="2:4">
      <c r="B12" s="120"/>
      <c r="C12" s="26" t="s">
        <v>89</v>
      </c>
      <c r="D12" s="25" t="s">
        <v>90</v>
      </c>
    </row>
  </sheetData>
  <mergeCells count="4">
    <mergeCell ref="A1:E1"/>
    <mergeCell ref="B4:B5"/>
    <mergeCell ref="B8:B9"/>
    <mergeCell ref="B11:B12"/>
  </mergeCells>
  <pageMargins left="0.7" right="0.7" top="0.75" bottom="0.75" header="0.3" footer="0.3"/>
  <pageSetup paperSize="9" scale="56" orientation="landscape"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8"/>
  <sheetViews>
    <sheetView showGridLines="0" view="pageBreakPreview" zoomScale="145" zoomScaleNormal="100" workbookViewId="0">
      <selection activeCell="G33" sqref="G33"/>
    </sheetView>
  </sheetViews>
  <sheetFormatPr defaultColWidth="9" defaultRowHeight="15"/>
  <cols>
    <col min="1" max="1" width="2" style="4" customWidth="1"/>
    <col min="2" max="2" width="14.125" style="18" customWidth="1"/>
    <col min="3" max="3" width="13.375" style="18" customWidth="1"/>
    <col min="4" max="5" width="15.875" style="84" customWidth="1"/>
    <col min="6" max="6" width="24.125" style="4" customWidth="1"/>
    <col min="7" max="7" width="17.625" style="4" customWidth="1"/>
    <col min="8" max="8" width="24.125" style="4" customWidth="1"/>
    <col min="9" max="9" width="9" style="84"/>
    <col min="10" max="16384" width="9" style="4"/>
  </cols>
  <sheetData>
    <row r="1" s="112" customFormat="1" ht="15.75" spans="1:9">
      <c r="A1" s="113" t="s">
        <v>91</v>
      </c>
      <c r="B1" s="113"/>
      <c r="C1" s="113"/>
      <c r="D1" s="113"/>
      <c r="E1" s="113"/>
      <c r="I1" s="92"/>
    </row>
    <row r="2" s="50" customFormat="1" spans="2:9">
      <c r="B2" s="114"/>
      <c r="C2" s="82"/>
      <c r="D2" s="82"/>
      <c r="E2" s="82"/>
      <c r="I2" s="125"/>
    </row>
    <row r="3" spans="2:2">
      <c r="B3" s="18" t="s">
        <v>92</v>
      </c>
    </row>
    <row r="5" spans="1:1">
      <c r="A5" s="115" t="s">
        <v>74</v>
      </c>
    </row>
    <row r="6" spans="2:9">
      <c r="B6" s="116" t="s">
        <v>75</v>
      </c>
      <c r="C6" s="26" t="s">
        <v>76</v>
      </c>
      <c r="D6" s="25" t="s">
        <v>77</v>
      </c>
      <c r="I6" s="4"/>
    </row>
    <row r="7" spans="2:4">
      <c r="B7" s="117"/>
      <c r="C7" s="26" t="s">
        <v>78</v>
      </c>
      <c r="D7" s="25" t="s">
        <v>79</v>
      </c>
    </row>
    <row r="9" spans="2:2">
      <c r="B9" s="118" t="s">
        <v>93</v>
      </c>
    </row>
    <row r="10" spans="2:2">
      <c r="B10" s="119" t="s">
        <v>94</v>
      </c>
    </row>
    <row r="11" spans="2:2">
      <c r="B11" s="119" t="s">
        <v>95</v>
      </c>
    </row>
    <row r="12" spans="2:2">
      <c r="B12" s="119" t="s">
        <v>96</v>
      </c>
    </row>
    <row r="13" spans="2:2">
      <c r="B13" s="119" t="s">
        <v>97</v>
      </c>
    </row>
    <row r="14" spans="2:2">
      <c r="B14" s="115"/>
    </row>
    <row r="15" spans="1:2">
      <c r="A15" s="115" t="s">
        <v>80</v>
      </c>
      <c r="B15" s="4"/>
    </row>
    <row r="16" spans="2:4">
      <c r="B16" s="120" t="s">
        <v>81</v>
      </c>
      <c r="C16" s="26" t="s">
        <v>82</v>
      </c>
      <c r="D16" s="25" t="s">
        <v>83</v>
      </c>
    </row>
    <row r="17" spans="2:4">
      <c r="B17" s="120"/>
      <c r="C17" s="26" t="s">
        <v>84</v>
      </c>
      <c r="D17" s="25" t="s">
        <v>85</v>
      </c>
    </row>
    <row r="19" spans="2:4">
      <c r="B19" s="120" t="s">
        <v>86</v>
      </c>
      <c r="C19" s="26" t="s">
        <v>87</v>
      </c>
      <c r="D19" s="25" t="s">
        <v>88</v>
      </c>
    </row>
    <row r="20" spans="2:4">
      <c r="B20" s="120"/>
      <c r="C20" s="26" t="s">
        <v>89</v>
      </c>
      <c r="D20" s="25" t="s">
        <v>90</v>
      </c>
    </row>
    <row r="22" spans="2:2">
      <c r="B22" s="118" t="s">
        <v>93</v>
      </c>
    </row>
    <row r="23" spans="2:5">
      <c r="B23" s="121" t="s">
        <v>98</v>
      </c>
      <c r="C23" s="122" t="s">
        <v>82</v>
      </c>
      <c r="D23" s="123"/>
      <c r="E23" s="119" t="s">
        <v>99</v>
      </c>
    </row>
    <row r="24" spans="2:4">
      <c r="B24" s="121"/>
      <c r="C24" s="122" t="s">
        <v>84</v>
      </c>
      <c r="D24" s="123"/>
    </row>
    <row r="25" spans="3:4">
      <c r="C25" s="119"/>
      <c r="D25" s="124"/>
    </row>
    <row r="26" spans="1:5">
      <c r="A26" s="118" t="s">
        <v>100</v>
      </c>
      <c r="B26" s="4"/>
      <c r="C26" s="4"/>
      <c r="D26" s="4"/>
      <c r="E26" s="4"/>
    </row>
    <row r="27" spans="2:5">
      <c r="B27" s="148" t="s">
        <v>101</v>
      </c>
      <c r="C27" s="4"/>
      <c r="D27" s="4"/>
      <c r="E27" s="4"/>
    </row>
    <row r="28" spans="2:5">
      <c r="B28" s="148" t="s">
        <v>102</v>
      </c>
      <c r="C28" s="4"/>
      <c r="D28" s="4"/>
      <c r="E28" s="4"/>
    </row>
    <row r="29" spans="2:5">
      <c r="B29" s="148" t="s">
        <v>103</v>
      </c>
      <c r="C29" s="4"/>
      <c r="D29" s="4"/>
      <c r="E29" s="4"/>
    </row>
    <row r="30" spans="2:5">
      <c r="B30" s="148" t="s">
        <v>104</v>
      </c>
      <c r="C30" s="4"/>
      <c r="D30" s="4"/>
      <c r="E30" s="4"/>
    </row>
    <row r="31" spans="2:5">
      <c r="B31" s="148" t="s">
        <v>105</v>
      </c>
      <c r="C31" s="4"/>
      <c r="D31" s="4"/>
      <c r="E31" s="4"/>
    </row>
    <row r="32" spans="3:5">
      <c r="C32" s="4"/>
      <c r="D32" s="4"/>
      <c r="E32" s="4"/>
    </row>
    <row r="33" spans="1:2">
      <c r="A33" s="118" t="s">
        <v>106</v>
      </c>
      <c r="B33" s="4"/>
    </row>
    <row r="34" spans="2:2">
      <c r="B34" s="119" t="s">
        <v>107</v>
      </c>
    </row>
    <row r="35" spans="2:2">
      <c r="B35" s="119" t="s">
        <v>108</v>
      </c>
    </row>
    <row r="36" spans="2:2">
      <c r="B36" s="119"/>
    </row>
    <row r="37" spans="2:5">
      <c r="B37" s="120" t="s">
        <v>109</v>
      </c>
      <c r="C37" s="122" t="s">
        <v>82</v>
      </c>
      <c r="D37" s="123"/>
      <c r="E37" s="119" t="s">
        <v>110</v>
      </c>
    </row>
    <row r="38" spans="2:4">
      <c r="B38" s="120"/>
      <c r="C38" s="122" t="s">
        <v>84</v>
      </c>
      <c r="D38" s="123"/>
    </row>
  </sheetData>
  <mergeCells count="6">
    <mergeCell ref="A1:E1"/>
    <mergeCell ref="B6:B7"/>
    <mergeCell ref="B16:B17"/>
    <mergeCell ref="B19:B20"/>
    <mergeCell ref="B23:B24"/>
    <mergeCell ref="B37:B38"/>
  </mergeCells>
  <printOptions horizontalCentered="1"/>
  <pageMargins left="0.7" right="0.7" top="0.75" bottom="0.75" header="0.3" footer="0.3"/>
  <pageSetup paperSize="9" scale="61" orientation="portrait" horizontalDpi="2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1:J21"/>
  <sheetViews>
    <sheetView showGridLines="0" view="pageBreakPreview" zoomScale="85" zoomScaleNormal="131" workbookViewId="0">
      <selection activeCell="A7" sqref="A7"/>
    </sheetView>
  </sheetViews>
  <sheetFormatPr defaultColWidth="9" defaultRowHeight="15.75"/>
  <cols>
    <col min="1" max="1" width="23.625" style="91" customWidth="1"/>
    <col min="2" max="2" width="13.375" style="92" customWidth="1"/>
    <col min="3" max="3" width="13.625" style="92" customWidth="1"/>
    <col min="4" max="8" width="10" style="92" customWidth="1"/>
    <col min="9" max="9" width="19.125" style="92" customWidth="1"/>
    <col min="10" max="10" width="98.625" style="92" customWidth="1"/>
    <col min="11" max="16384" width="9" style="92"/>
  </cols>
  <sheetData>
    <row r="1" ht="31.5" spans="1:10">
      <c r="A1" s="93" t="s">
        <v>8</v>
      </c>
      <c r="B1" s="93"/>
      <c r="C1" s="93"/>
      <c r="D1" s="93"/>
      <c r="E1" s="93"/>
      <c r="F1" s="93"/>
      <c r="G1" s="93"/>
      <c r="H1" s="93"/>
      <c r="I1" s="93"/>
      <c r="J1" s="93"/>
    </row>
    <row r="2" spans="1:10">
      <c r="A2" s="94"/>
      <c r="B2" s="94"/>
      <c r="C2" s="94"/>
      <c r="D2" s="94"/>
      <c r="E2" s="94"/>
      <c r="F2" s="94"/>
      <c r="G2" s="94"/>
      <c r="H2" s="94"/>
      <c r="I2" s="94"/>
      <c r="J2" s="94"/>
    </row>
    <row r="3" ht="13.5" spans="1:10">
      <c r="A3" s="95" t="s">
        <v>111</v>
      </c>
      <c r="B3" s="96" t="s">
        <v>112</v>
      </c>
      <c r="C3" s="97" t="s">
        <v>113</v>
      </c>
      <c r="D3" s="95" t="s">
        <v>114</v>
      </c>
      <c r="E3" s="95"/>
      <c r="F3" s="95"/>
      <c r="G3" s="95"/>
      <c r="H3" s="95"/>
      <c r="I3" s="106" t="s">
        <v>115</v>
      </c>
      <c r="J3" s="95" t="s">
        <v>116</v>
      </c>
    </row>
    <row r="4" ht="13.5" spans="1:10">
      <c r="A4" s="95"/>
      <c r="B4" s="96"/>
      <c r="C4" s="97"/>
      <c r="D4" s="95" t="s">
        <v>117</v>
      </c>
      <c r="E4" s="95" t="s">
        <v>118</v>
      </c>
      <c r="F4" s="95" t="s">
        <v>119</v>
      </c>
      <c r="G4" s="95" t="s">
        <v>120</v>
      </c>
      <c r="H4" s="95" t="s">
        <v>121</v>
      </c>
      <c r="I4" s="107"/>
      <c r="J4" s="95"/>
    </row>
    <row r="5" ht="26.25" customHeight="1" spans="1:10">
      <c r="A5" s="98" t="s">
        <v>122</v>
      </c>
      <c r="B5" s="99" t="s">
        <v>123</v>
      </c>
      <c r="C5" s="98">
        <f>SUM(D5:H5)</f>
        <v>1</v>
      </c>
      <c r="D5" s="98">
        <v>1</v>
      </c>
      <c r="E5" s="100"/>
      <c r="F5" s="100"/>
      <c r="G5" s="100"/>
      <c r="H5" s="100"/>
      <c r="I5" s="108" t="s">
        <v>124</v>
      </c>
      <c r="J5" s="109" t="s">
        <v>125</v>
      </c>
    </row>
    <row r="6" ht="26.25" customHeight="1" spans="1:10">
      <c r="A6" s="98" t="s">
        <v>126</v>
      </c>
      <c r="B6" s="99" t="s">
        <v>127</v>
      </c>
      <c r="C6" s="98">
        <f>SUM(D6:H6)</f>
        <v>1</v>
      </c>
      <c r="D6" s="98">
        <v>1</v>
      </c>
      <c r="E6" s="100"/>
      <c r="F6" s="100"/>
      <c r="G6" s="100"/>
      <c r="H6" s="100"/>
      <c r="I6" s="108" t="s">
        <v>124</v>
      </c>
      <c r="J6" s="109" t="s">
        <v>128</v>
      </c>
    </row>
    <row r="7" ht="26.25" customHeight="1" spans="1:10">
      <c r="A7" s="98" t="s">
        <v>129</v>
      </c>
      <c r="B7" s="99" t="s">
        <v>130</v>
      </c>
      <c r="C7" s="98">
        <f>SUM(D7:H7)</f>
        <v>1</v>
      </c>
      <c r="D7" s="98">
        <v>1</v>
      </c>
      <c r="E7" s="100"/>
      <c r="F7" s="100"/>
      <c r="G7" s="100"/>
      <c r="H7" s="100"/>
      <c r="I7" s="108" t="s">
        <v>124</v>
      </c>
      <c r="J7" s="109" t="s">
        <v>131</v>
      </c>
    </row>
    <row r="8" ht="26.25" customHeight="1" spans="1:10">
      <c r="A8" s="98" t="s">
        <v>132</v>
      </c>
      <c r="B8" s="99" t="s">
        <v>133</v>
      </c>
      <c r="C8" s="98">
        <f t="shared" ref="C8:C10" si="0">SUM(D8:H8)</f>
        <v>2</v>
      </c>
      <c r="D8" s="98">
        <v>2</v>
      </c>
      <c r="E8" s="100"/>
      <c r="F8" s="100"/>
      <c r="G8" s="100"/>
      <c r="H8" s="100"/>
      <c r="I8" s="108" t="s">
        <v>124</v>
      </c>
      <c r="J8" s="109" t="s">
        <v>134</v>
      </c>
    </row>
    <row r="9" ht="26.25" customHeight="1" spans="1:10">
      <c r="A9" s="98" t="s">
        <v>135</v>
      </c>
      <c r="B9" s="99" t="s">
        <v>136</v>
      </c>
      <c r="C9" s="98">
        <f t="shared" si="0"/>
        <v>2</v>
      </c>
      <c r="D9" s="98">
        <v>2</v>
      </c>
      <c r="E9" s="100"/>
      <c r="F9" s="100"/>
      <c r="G9" s="100"/>
      <c r="H9" s="100"/>
      <c r="I9" s="108" t="s">
        <v>124</v>
      </c>
      <c r="J9" s="109" t="s">
        <v>137</v>
      </c>
    </row>
    <row r="10" ht="62" customHeight="1" spans="1:10">
      <c r="A10" s="101" t="s">
        <v>138</v>
      </c>
      <c r="B10" s="99" t="s">
        <v>139</v>
      </c>
      <c r="C10" s="98">
        <f t="shared" si="0"/>
        <v>2</v>
      </c>
      <c r="D10" s="98">
        <v>2</v>
      </c>
      <c r="E10" s="100"/>
      <c r="F10" s="100"/>
      <c r="G10" s="100"/>
      <c r="H10" s="100"/>
      <c r="I10" s="108" t="s">
        <v>124</v>
      </c>
      <c r="J10" s="109" t="s">
        <v>140</v>
      </c>
    </row>
    <row r="11" ht="82" customHeight="1" spans="1:10">
      <c r="A11" s="102" t="s">
        <v>141</v>
      </c>
      <c r="B11" s="103"/>
      <c r="C11" s="103"/>
      <c r="D11" s="103"/>
      <c r="E11" s="103"/>
      <c r="F11" s="103"/>
      <c r="G11" s="103"/>
      <c r="H11" s="103"/>
      <c r="I11" s="103"/>
      <c r="J11" s="110"/>
    </row>
    <row r="12" ht="39.75" customHeight="1" spans="1:10">
      <c r="A12" s="98" t="s">
        <v>142</v>
      </c>
      <c r="B12" s="98" t="s">
        <v>143</v>
      </c>
      <c r="C12" s="98">
        <f t="shared" ref="C12:C21" si="1">SUM(D12:H12)</f>
        <v>3</v>
      </c>
      <c r="D12" s="98">
        <v>1</v>
      </c>
      <c r="E12" s="98">
        <v>2</v>
      </c>
      <c r="F12" s="100"/>
      <c r="G12" s="104"/>
      <c r="H12" s="100"/>
      <c r="I12" s="108" t="s">
        <v>144</v>
      </c>
      <c r="J12" s="111" t="s">
        <v>145</v>
      </c>
    </row>
    <row r="13" ht="39.75" customHeight="1" spans="1:10">
      <c r="A13" s="98" t="s">
        <v>146</v>
      </c>
      <c r="B13" s="98" t="s">
        <v>147</v>
      </c>
      <c r="C13" s="98">
        <f t="shared" si="1"/>
        <v>3</v>
      </c>
      <c r="D13" s="98">
        <v>1</v>
      </c>
      <c r="E13" s="98">
        <v>2</v>
      </c>
      <c r="F13" s="100"/>
      <c r="G13" s="104"/>
      <c r="H13" s="100"/>
      <c r="I13" s="108" t="s">
        <v>144</v>
      </c>
      <c r="J13" s="111" t="s">
        <v>148</v>
      </c>
    </row>
    <row r="14" ht="39.75" customHeight="1" spans="1:10">
      <c r="A14" s="98" t="s">
        <v>149</v>
      </c>
      <c r="B14" s="98" t="s">
        <v>150</v>
      </c>
      <c r="C14" s="98">
        <f t="shared" si="1"/>
        <v>3</v>
      </c>
      <c r="D14" s="98">
        <v>1</v>
      </c>
      <c r="E14" s="98">
        <v>2</v>
      </c>
      <c r="F14" s="105"/>
      <c r="G14" s="100"/>
      <c r="H14" s="100"/>
      <c r="I14" s="108" t="s">
        <v>144</v>
      </c>
      <c r="J14" s="111" t="s">
        <v>151</v>
      </c>
    </row>
    <row r="15" ht="39.75" customHeight="1" spans="1:10">
      <c r="A15" s="98" t="s">
        <v>152</v>
      </c>
      <c r="B15" s="98" t="s">
        <v>153</v>
      </c>
      <c r="C15" s="98">
        <f t="shared" si="1"/>
        <v>3</v>
      </c>
      <c r="D15" s="98">
        <v>1</v>
      </c>
      <c r="E15" s="98">
        <v>2</v>
      </c>
      <c r="F15" s="105"/>
      <c r="G15" s="100"/>
      <c r="H15" s="100"/>
      <c r="I15" s="108" t="s">
        <v>144</v>
      </c>
      <c r="J15" s="111" t="s">
        <v>154</v>
      </c>
    </row>
    <row r="16" ht="39.75" customHeight="1" spans="1:10">
      <c r="A16" s="98" t="s">
        <v>155</v>
      </c>
      <c r="B16" s="98" t="s">
        <v>156</v>
      </c>
      <c r="C16" s="98">
        <f t="shared" si="1"/>
        <v>3</v>
      </c>
      <c r="D16" s="98">
        <v>1</v>
      </c>
      <c r="E16" s="98">
        <v>2</v>
      </c>
      <c r="F16" s="105"/>
      <c r="G16" s="100"/>
      <c r="H16" s="100"/>
      <c r="I16" s="108" t="s">
        <v>144</v>
      </c>
      <c r="J16" s="111" t="s">
        <v>157</v>
      </c>
    </row>
    <row r="17" ht="61.5" customHeight="1" spans="1:10">
      <c r="A17" s="98" t="s">
        <v>158</v>
      </c>
      <c r="B17" s="98" t="s">
        <v>159</v>
      </c>
      <c r="C17" s="98">
        <f t="shared" si="1"/>
        <v>7</v>
      </c>
      <c r="D17" s="98">
        <v>1</v>
      </c>
      <c r="E17" s="98">
        <v>2</v>
      </c>
      <c r="F17" s="98">
        <v>2</v>
      </c>
      <c r="G17" s="98">
        <v>2</v>
      </c>
      <c r="H17" s="100"/>
      <c r="I17" s="108" t="s">
        <v>144</v>
      </c>
      <c r="J17" s="111" t="s">
        <v>160</v>
      </c>
    </row>
    <row r="18" ht="63" customHeight="1" spans="1:10">
      <c r="A18" s="98" t="s">
        <v>161</v>
      </c>
      <c r="B18" s="98" t="s">
        <v>162</v>
      </c>
      <c r="C18" s="98">
        <f t="shared" si="1"/>
        <v>3</v>
      </c>
      <c r="D18" s="98">
        <v>1</v>
      </c>
      <c r="E18" s="98">
        <v>2</v>
      </c>
      <c r="F18" s="105"/>
      <c r="G18" s="100"/>
      <c r="H18" s="100"/>
      <c r="I18" s="108" t="s">
        <v>144</v>
      </c>
      <c r="J18" s="111" t="s">
        <v>160</v>
      </c>
    </row>
    <row r="19" ht="36" customHeight="1" spans="1:10">
      <c r="A19" s="98" t="s">
        <v>163</v>
      </c>
      <c r="B19" s="98" t="s">
        <v>164</v>
      </c>
      <c r="C19" s="98">
        <f t="shared" si="1"/>
        <v>3</v>
      </c>
      <c r="D19" s="98">
        <v>1</v>
      </c>
      <c r="E19" s="98">
        <v>2</v>
      </c>
      <c r="F19" s="105"/>
      <c r="G19" s="100"/>
      <c r="H19" s="100"/>
      <c r="I19" s="108" t="s">
        <v>144</v>
      </c>
      <c r="J19" s="111" t="s">
        <v>165</v>
      </c>
    </row>
    <row r="20" ht="36" customHeight="1" spans="1:10">
      <c r="A20" s="98" t="s">
        <v>166</v>
      </c>
      <c r="B20" s="98" t="s">
        <v>167</v>
      </c>
      <c r="C20" s="98">
        <f t="shared" si="1"/>
        <v>3</v>
      </c>
      <c r="D20" s="98">
        <v>1</v>
      </c>
      <c r="E20" s="98">
        <v>2</v>
      </c>
      <c r="F20" s="105"/>
      <c r="G20" s="100"/>
      <c r="H20" s="100"/>
      <c r="I20" s="108" t="s">
        <v>144</v>
      </c>
      <c r="J20" s="111" t="s">
        <v>168</v>
      </c>
    </row>
    <row r="21" ht="36" customHeight="1" spans="1:10">
      <c r="A21" s="98" t="s">
        <v>169</v>
      </c>
      <c r="B21" s="98" t="s">
        <v>170</v>
      </c>
      <c r="C21" s="98">
        <f t="shared" si="1"/>
        <v>3</v>
      </c>
      <c r="D21" s="98">
        <v>1</v>
      </c>
      <c r="E21" s="98">
        <v>2</v>
      </c>
      <c r="F21" s="105"/>
      <c r="G21" s="100"/>
      <c r="H21" s="100"/>
      <c r="I21" s="108" t="s">
        <v>144</v>
      </c>
      <c r="J21" s="111" t="s">
        <v>171</v>
      </c>
    </row>
  </sheetData>
  <mergeCells count="9">
    <mergeCell ref="A1:J1"/>
    <mergeCell ref="A2:J2"/>
    <mergeCell ref="D3:H3"/>
    <mergeCell ref="A11:J11"/>
    <mergeCell ref="A3:A4"/>
    <mergeCell ref="B3:B4"/>
    <mergeCell ref="C3:C4"/>
    <mergeCell ref="I3:I4"/>
    <mergeCell ref="J3:J4"/>
  </mergeCells>
  <pageMargins left="0.7" right="0.7" top="0.75" bottom="0.75" header="0.3" footer="0.3"/>
  <pageSetup paperSize="9" scale="56" orientation="landscape" horizontalDpi="2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K29"/>
  <sheetViews>
    <sheetView showGridLines="0" view="pageBreakPreview" zoomScale="160" zoomScaleNormal="140" workbookViewId="0">
      <selection activeCell="G18" sqref="G18"/>
    </sheetView>
  </sheetViews>
  <sheetFormatPr defaultColWidth="7" defaultRowHeight="15"/>
  <cols>
    <col min="1" max="1" width="2.875" style="18" customWidth="1"/>
    <col min="2" max="2" width="8.375" style="18" customWidth="1"/>
    <col min="3" max="3" width="14.875" style="18" customWidth="1"/>
    <col min="4" max="4" width="9.375" style="18" customWidth="1"/>
    <col min="5" max="5" width="37.625" style="18" customWidth="1"/>
    <col min="6" max="6" width="9.375" style="18" customWidth="1"/>
    <col min="7" max="7" width="52.125" style="18" customWidth="1"/>
    <col min="8" max="8" width="6.875" style="18" customWidth="1"/>
    <col min="9" max="9" width="46" style="18" customWidth="1"/>
    <col min="10" max="19" width="7" style="18"/>
    <col min="20" max="20" width="9.125" style="18" customWidth="1"/>
    <col min="21" max="16384" width="7" style="18"/>
  </cols>
  <sheetData>
    <row r="1" s="3" customFormat="1" ht="31.5" spans="1:11">
      <c r="A1" s="85" t="s">
        <v>172</v>
      </c>
      <c r="B1" s="85"/>
      <c r="C1" s="85"/>
      <c r="D1" s="85"/>
      <c r="E1" s="85"/>
      <c r="F1" s="85"/>
      <c r="G1" s="85"/>
      <c r="H1" s="85"/>
      <c r="I1" s="85"/>
      <c r="J1" s="90"/>
      <c r="K1" s="90"/>
    </row>
    <row r="2" s="3" customFormat="1" spans="2:11">
      <c r="B2" s="50" t="s">
        <v>173</v>
      </c>
      <c r="C2" s="4"/>
      <c r="D2" s="4"/>
      <c r="E2" s="4"/>
      <c r="F2" s="4"/>
      <c r="G2" s="4"/>
      <c r="H2" s="17"/>
      <c r="I2" s="17"/>
      <c r="J2" s="17"/>
      <c r="K2" s="17"/>
    </row>
    <row r="3" s="3" customFormat="1" spans="1:11">
      <c r="A3" s="17"/>
      <c r="B3" s="17"/>
      <c r="C3" s="17"/>
      <c r="D3" s="17"/>
      <c r="E3" s="17"/>
      <c r="F3" s="17"/>
      <c r="G3" s="17"/>
      <c r="H3" s="17"/>
      <c r="I3" s="17"/>
      <c r="J3" s="17"/>
      <c r="K3" s="17"/>
    </row>
    <row r="4" s="3" customFormat="1" spans="1:11">
      <c r="A4" s="8" t="s">
        <v>174</v>
      </c>
      <c r="D4" s="17"/>
      <c r="E4" s="17"/>
      <c r="F4" s="17"/>
      <c r="G4" s="17"/>
      <c r="H4" s="17"/>
      <c r="I4" s="17"/>
      <c r="J4" s="17"/>
      <c r="K4" s="17"/>
    </row>
    <row r="5" s="3" customFormat="1" spans="1:11">
      <c r="A5" s="8"/>
      <c r="D5" s="17"/>
      <c r="E5" s="17"/>
      <c r="F5" s="17"/>
      <c r="G5" s="17"/>
      <c r="H5" s="17"/>
      <c r="I5" s="17"/>
      <c r="J5" s="17"/>
      <c r="K5" s="17"/>
    </row>
    <row r="6" s="3" customFormat="1" spans="3:9">
      <c r="C6" s="9" t="s">
        <v>175</v>
      </c>
      <c r="D6" s="71" t="s">
        <v>176</v>
      </c>
      <c r="E6" s="53" t="s">
        <v>19</v>
      </c>
      <c r="F6" s="17"/>
      <c r="G6" s="17"/>
      <c r="H6" s="17"/>
      <c r="I6" s="17"/>
    </row>
    <row r="7" s="3" customFormat="1" spans="2:9">
      <c r="B7" s="38" t="s">
        <v>177</v>
      </c>
      <c r="C7" s="41" t="s">
        <v>178</v>
      </c>
      <c r="D7" s="41">
        <v>0</v>
      </c>
      <c r="E7" s="42" t="s">
        <v>179</v>
      </c>
      <c r="F7" s="17"/>
      <c r="G7" s="17"/>
      <c r="H7" s="17"/>
      <c r="I7" s="17"/>
    </row>
    <row r="8" s="3" customFormat="1" spans="1:9">
      <c r="A8" s="17"/>
      <c r="B8" s="17"/>
      <c r="C8" s="17"/>
      <c r="D8" s="17"/>
      <c r="E8" s="17"/>
      <c r="F8" s="17"/>
      <c r="G8" s="17"/>
      <c r="H8" s="17"/>
      <c r="I8" s="17"/>
    </row>
    <row r="9" s="3" customFormat="1" spans="1:11">
      <c r="A9" s="16" t="s">
        <v>180</v>
      </c>
      <c r="B9" s="17"/>
      <c r="C9" s="17"/>
      <c r="D9" s="17"/>
      <c r="E9" s="17"/>
      <c r="F9" s="17"/>
      <c r="G9" s="17"/>
      <c r="H9" s="17"/>
      <c r="I9" s="17"/>
      <c r="J9" s="17"/>
      <c r="K9" s="17"/>
    </row>
    <row r="10" s="3" customFormat="1" spans="1:11">
      <c r="A10" s="16"/>
      <c r="B10" s="17"/>
      <c r="C10" s="17"/>
      <c r="D10" s="17"/>
      <c r="E10" s="17"/>
      <c r="F10" s="17"/>
      <c r="G10" s="17"/>
      <c r="H10" s="17"/>
      <c r="I10" s="17"/>
      <c r="J10" s="17"/>
      <c r="K10" s="17"/>
    </row>
    <row r="11" spans="3:7">
      <c r="C11" s="9" t="s">
        <v>175</v>
      </c>
      <c r="D11" s="19" t="s">
        <v>181</v>
      </c>
      <c r="E11" s="19" t="s">
        <v>182</v>
      </c>
      <c r="F11" s="20" t="s">
        <v>176</v>
      </c>
      <c r="G11" s="21" t="s">
        <v>19</v>
      </c>
    </row>
    <row r="12" spans="2:7">
      <c r="B12" s="86" t="s">
        <v>183</v>
      </c>
      <c r="C12" s="23" t="s">
        <v>48</v>
      </c>
      <c r="D12" s="14">
        <v>0</v>
      </c>
      <c r="E12" s="14" t="s">
        <v>184</v>
      </c>
      <c r="F12" s="14">
        <v>1</v>
      </c>
      <c r="G12" s="26" t="s">
        <v>185</v>
      </c>
    </row>
    <row r="13" spans="2:7">
      <c r="B13" s="87"/>
      <c r="C13" s="23" t="s">
        <v>49</v>
      </c>
      <c r="D13" s="14">
        <v>1</v>
      </c>
      <c r="E13" s="14" t="s">
        <v>77</v>
      </c>
      <c r="F13" s="14">
        <v>1</v>
      </c>
      <c r="G13" s="26" t="s">
        <v>186</v>
      </c>
    </row>
    <row r="14" spans="2:7">
      <c r="B14" s="87"/>
      <c r="C14" s="28" t="s">
        <v>50</v>
      </c>
      <c r="D14" s="14">
        <v>2</v>
      </c>
      <c r="E14" s="14" t="s">
        <v>187</v>
      </c>
      <c r="F14" s="14">
        <v>1</v>
      </c>
      <c r="G14" s="23" t="s">
        <v>188</v>
      </c>
    </row>
    <row r="15" spans="2:7">
      <c r="B15" s="87"/>
      <c r="C15" s="28" t="s">
        <v>51</v>
      </c>
      <c r="D15" s="149" t="s">
        <v>189</v>
      </c>
      <c r="E15" s="14" t="s">
        <v>190</v>
      </c>
      <c r="F15" s="14">
        <v>5</v>
      </c>
      <c r="G15" s="23" t="s">
        <v>191</v>
      </c>
    </row>
    <row r="16" spans="2:7">
      <c r="B16" s="87"/>
      <c r="C16" s="23" t="s">
        <v>52</v>
      </c>
      <c r="D16" s="150" t="s">
        <v>192</v>
      </c>
      <c r="E16" s="25" t="s">
        <v>193</v>
      </c>
      <c r="F16" s="25">
        <v>4</v>
      </c>
      <c r="G16" s="26" t="s">
        <v>194</v>
      </c>
    </row>
    <row r="17" spans="2:7">
      <c r="B17" s="88"/>
      <c r="C17" s="23" t="s">
        <v>53</v>
      </c>
      <c r="D17" s="150" t="s">
        <v>195</v>
      </c>
      <c r="E17" s="25" t="s">
        <v>196</v>
      </c>
      <c r="F17" s="25">
        <v>2</v>
      </c>
      <c r="G17" s="23" t="s">
        <v>197</v>
      </c>
    </row>
    <row r="18" spans="2:7">
      <c r="B18" s="88" t="s">
        <v>177</v>
      </c>
      <c r="C18" s="23" t="s">
        <v>178</v>
      </c>
      <c r="D18" s="25" t="s">
        <v>178</v>
      </c>
      <c r="E18" s="25" t="s">
        <v>178</v>
      </c>
      <c r="F18" s="25" t="s">
        <v>178</v>
      </c>
      <c r="G18" s="23" t="s">
        <v>198</v>
      </c>
    </row>
    <row r="19" spans="2:7">
      <c r="B19" s="89" t="s">
        <v>55</v>
      </c>
      <c r="C19" s="23" t="s">
        <v>55</v>
      </c>
      <c r="D19" s="150" t="s">
        <v>199</v>
      </c>
      <c r="E19" s="25" t="s">
        <v>200</v>
      </c>
      <c r="F19" s="25">
        <v>2</v>
      </c>
      <c r="G19" s="26" t="s">
        <v>201</v>
      </c>
    </row>
    <row r="20" spans="1:3">
      <c r="A20" s="84"/>
      <c r="B20" s="84"/>
      <c r="C20" s="84"/>
    </row>
    <row r="21" spans="1:1">
      <c r="A21" s="84"/>
    </row>
    <row r="22" spans="1:1">
      <c r="A22" s="84"/>
    </row>
    <row r="23" spans="1:1">
      <c r="A23" s="84"/>
    </row>
    <row r="24" spans="1:1">
      <c r="A24" s="84"/>
    </row>
    <row r="25" spans="1:1">
      <c r="A25" s="84"/>
    </row>
    <row r="26" spans="1:1">
      <c r="A26" s="84"/>
    </row>
    <row r="27" spans="1:1">
      <c r="A27" s="84"/>
    </row>
    <row r="28" spans="1:1">
      <c r="A28" s="84"/>
    </row>
    <row r="29" spans="1:1">
      <c r="A29" s="84"/>
    </row>
  </sheetData>
  <mergeCells count="1">
    <mergeCell ref="B12:B17"/>
  </mergeCells>
  <pageMargins left="0.7" right="0.7" top="0.75" bottom="0.75" header="0.3" footer="0.3"/>
  <pageSetup paperSize="9" scale="56"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R39"/>
  <sheetViews>
    <sheetView showGridLines="0" view="pageBreakPreview" zoomScale="115" zoomScaleNormal="142" workbookViewId="0">
      <selection activeCell="E9" sqref="E9"/>
    </sheetView>
  </sheetViews>
  <sheetFormatPr defaultColWidth="8.875" defaultRowHeight="13.5"/>
  <cols>
    <col min="1" max="1" width="3.375" customWidth="1"/>
    <col min="2" max="2" width="10.375" customWidth="1"/>
    <col min="3" max="3" width="19.125" customWidth="1"/>
    <col min="4" max="4" width="17.125" customWidth="1"/>
    <col min="5" max="5" width="40.5" customWidth="1"/>
    <col min="6" max="6" width="9.875" customWidth="1"/>
    <col min="7" max="7" width="59.375" customWidth="1"/>
    <col min="8" max="8" width="5.5" customWidth="1"/>
    <col min="9" max="9" width="53.875" customWidth="1"/>
  </cols>
  <sheetData>
    <row r="1" s="75" customFormat="1" ht="30" spans="1:15">
      <c r="A1" s="76" t="s">
        <v>202</v>
      </c>
      <c r="B1" s="76"/>
      <c r="C1" s="76"/>
      <c r="D1" s="76"/>
      <c r="E1" s="76"/>
      <c r="F1" s="76"/>
      <c r="G1" s="76"/>
      <c r="H1" s="76"/>
      <c r="I1" s="76"/>
      <c r="J1" s="78"/>
      <c r="K1" s="78"/>
      <c r="L1" s="78"/>
      <c r="M1" s="78"/>
      <c r="N1" s="78"/>
      <c r="O1" s="78"/>
    </row>
    <row r="2" s="75" customFormat="1" ht="12.95" customHeight="1" spans="2:15">
      <c r="B2" s="77" t="s">
        <v>203</v>
      </c>
      <c r="C2"/>
      <c r="D2"/>
      <c r="E2"/>
      <c r="F2"/>
      <c r="G2" s="78"/>
      <c r="H2" s="78"/>
      <c r="I2" s="78"/>
      <c r="J2" s="78"/>
      <c r="K2" s="78"/>
      <c r="L2" s="78"/>
      <c r="M2" s="78"/>
      <c r="N2" s="78"/>
      <c r="O2" s="78"/>
    </row>
    <row r="3" s="75" customFormat="1" ht="11.25" customHeight="1" spans="1:15">
      <c r="A3" s="77"/>
      <c r="B3"/>
      <c r="C3"/>
      <c r="D3"/>
      <c r="E3"/>
      <c r="F3"/>
      <c r="G3" s="78"/>
      <c r="H3" s="78"/>
      <c r="I3" s="78"/>
      <c r="J3" s="78"/>
      <c r="K3" s="78"/>
      <c r="L3" s="78"/>
      <c r="M3" s="78"/>
      <c r="N3" s="78"/>
      <c r="O3" s="78"/>
    </row>
    <row r="4" s="3" customFormat="1" ht="15" spans="1:15">
      <c r="A4" s="8" t="s">
        <v>204</v>
      </c>
      <c r="B4" s="17"/>
      <c r="C4" s="17"/>
      <c r="D4" s="17"/>
      <c r="E4" s="17"/>
      <c r="F4" s="17"/>
      <c r="G4" s="17"/>
      <c r="H4" s="17"/>
      <c r="I4" s="17"/>
      <c r="J4" s="17"/>
      <c r="K4" s="17"/>
      <c r="L4" s="17"/>
      <c r="M4" s="17"/>
      <c r="N4" s="17"/>
      <c r="O4" s="17"/>
    </row>
    <row r="5" s="3" customFormat="1" ht="15" spans="1:15">
      <c r="A5" s="8"/>
      <c r="B5" s="17"/>
      <c r="C5" s="17"/>
      <c r="D5" s="17"/>
      <c r="I5" s="17"/>
      <c r="J5" s="17"/>
      <c r="K5" s="17"/>
      <c r="L5" s="17"/>
      <c r="M5" s="17"/>
      <c r="N5" s="17"/>
      <c r="O5" s="17"/>
    </row>
    <row r="6" s="3" customFormat="1" ht="15" spans="2:15">
      <c r="B6"/>
      <c r="C6" s="79" t="s">
        <v>175</v>
      </c>
      <c r="D6" s="10" t="s">
        <v>176</v>
      </c>
      <c r="E6" s="11" t="s">
        <v>19</v>
      </c>
      <c r="I6" s="17"/>
      <c r="J6" s="17"/>
      <c r="K6" s="17"/>
      <c r="L6" s="17"/>
      <c r="M6" s="17"/>
      <c r="N6" s="17"/>
      <c r="O6" s="17"/>
    </row>
    <row r="7" s="3" customFormat="1" ht="15" spans="2:15">
      <c r="B7" s="38" t="s">
        <v>177</v>
      </c>
      <c r="C7" s="28" t="s">
        <v>205</v>
      </c>
      <c r="D7" s="14">
        <v>1</v>
      </c>
      <c r="E7" s="42" t="s">
        <v>206</v>
      </c>
      <c r="F7" s="17"/>
      <c r="G7" s="17"/>
      <c r="H7" s="17"/>
      <c r="I7" s="17"/>
      <c r="J7" s="17"/>
      <c r="K7" s="17"/>
      <c r="L7" s="17"/>
      <c r="M7" s="17"/>
      <c r="N7" s="17"/>
      <c r="O7" s="17"/>
    </row>
    <row r="8" s="3" customFormat="1" ht="15" spans="1:15">
      <c r="A8" s="17"/>
      <c r="B8" s="38"/>
      <c r="C8" s="28" t="s">
        <v>207</v>
      </c>
      <c r="D8" s="14">
        <v>1</v>
      </c>
      <c r="E8" s="42" t="s">
        <v>208</v>
      </c>
      <c r="F8" s="17"/>
      <c r="G8" s="17"/>
      <c r="H8" s="17"/>
      <c r="I8" s="17"/>
      <c r="J8" s="17"/>
      <c r="K8" s="17"/>
      <c r="L8" s="17"/>
      <c r="M8" s="17"/>
      <c r="N8" s="17"/>
      <c r="O8" s="17"/>
    </row>
    <row r="9" s="3" customFormat="1" ht="15" spans="1:15">
      <c r="A9" s="17"/>
      <c r="B9" s="38"/>
      <c r="C9" s="28" t="s">
        <v>209</v>
      </c>
      <c r="D9" s="14">
        <v>1</v>
      </c>
      <c r="E9" s="42" t="s">
        <v>210</v>
      </c>
      <c r="F9" s="80"/>
      <c r="H9" s="17"/>
      <c r="I9" s="17"/>
      <c r="J9" s="17"/>
      <c r="K9" s="17"/>
      <c r="L9" s="17"/>
      <c r="M9" s="17"/>
      <c r="N9" s="17"/>
      <c r="O9" s="17"/>
    </row>
    <row r="10" s="3" customFormat="1" ht="15" spans="1:15">
      <c r="A10" s="17"/>
      <c r="B10" s="38"/>
      <c r="C10" s="28" t="s">
        <v>211</v>
      </c>
      <c r="D10" s="14">
        <v>1</v>
      </c>
      <c r="E10" s="42" t="s">
        <v>212</v>
      </c>
      <c r="F10" s="17"/>
      <c r="G10" s="81"/>
      <c r="H10" s="17"/>
      <c r="I10" s="17"/>
      <c r="J10" s="17"/>
      <c r="K10" s="17"/>
      <c r="L10" s="17"/>
      <c r="M10" s="17"/>
      <c r="N10" s="17"/>
      <c r="O10" s="17"/>
    </row>
    <row r="11" s="3" customFormat="1" ht="15" spans="1:15">
      <c r="A11" s="17"/>
      <c r="B11" s="38"/>
      <c r="C11" s="28" t="s">
        <v>213</v>
      </c>
      <c r="D11" s="14">
        <v>1</v>
      </c>
      <c r="E11" s="42" t="s">
        <v>214</v>
      </c>
      <c r="F11" s="17"/>
      <c r="G11" s="17"/>
      <c r="H11" s="17"/>
      <c r="I11" s="17"/>
      <c r="J11" s="17"/>
      <c r="K11" s="17"/>
      <c r="L11" s="17"/>
      <c r="M11" s="17"/>
      <c r="N11" s="17"/>
      <c r="O11" s="17"/>
    </row>
    <row r="12" s="3" customFormat="1" ht="15" spans="1:15">
      <c r="A12" s="17"/>
      <c r="B12" s="17"/>
      <c r="C12" s="17"/>
      <c r="D12" s="17"/>
      <c r="E12" s="17"/>
      <c r="F12" s="17"/>
      <c r="G12" s="17"/>
      <c r="H12" s="17"/>
      <c r="I12" s="17"/>
      <c r="J12" s="17"/>
      <c r="K12" s="17"/>
      <c r="L12" s="17"/>
      <c r="M12" s="17"/>
      <c r="N12" s="17"/>
      <c r="O12" s="17"/>
    </row>
    <row r="13" s="3" customFormat="1" ht="15" spans="1:15">
      <c r="A13" s="17"/>
      <c r="B13" s="17"/>
      <c r="C13" s="17"/>
      <c r="D13" s="17"/>
      <c r="E13" s="17"/>
      <c r="F13" s="17"/>
      <c r="G13" s="17"/>
      <c r="H13" s="17"/>
      <c r="I13" s="17"/>
      <c r="J13" s="17"/>
      <c r="K13" s="17"/>
      <c r="L13" s="17"/>
      <c r="M13" s="17"/>
      <c r="N13" s="17"/>
      <c r="O13" s="17"/>
    </row>
    <row r="14" s="3" customFormat="1" ht="15" spans="1:15">
      <c r="A14" s="16" t="s">
        <v>215</v>
      </c>
      <c r="B14" s="17"/>
      <c r="C14" s="17"/>
      <c r="D14" s="17"/>
      <c r="E14" s="17"/>
      <c r="F14" s="17"/>
      <c r="G14" s="17"/>
      <c r="H14" s="17"/>
      <c r="I14" s="17"/>
      <c r="J14" s="17"/>
      <c r="K14" s="17"/>
      <c r="L14" s="17"/>
      <c r="M14" s="17"/>
      <c r="N14" s="17"/>
      <c r="O14" s="17"/>
    </row>
    <row r="15" s="3" customFormat="1" ht="15" spans="1:12">
      <c r="A15" s="17"/>
      <c r="B15" s="18"/>
      <c r="C15" s="9" t="s">
        <v>175</v>
      </c>
      <c r="D15" s="19" t="s">
        <v>181</v>
      </c>
      <c r="E15" s="19" t="s">
        <v>182</v>
      </c>
      <c r="F15" s="20" t="s">
        <v>176</v>
      </c>
      <c r="G15" s="21" t="s">
        <v>19</v>
      </c>
      <c r="H15" s="17"/>
      <c r="I15" s="17"/>
      <c r="J15" s="17"/>
      <c r="K15" s="17"/>
      <c r="L15" s="17"/>
    </row>
    <row r="16" s="3" customFormat="1" ht="15" spans="2:12">
      <c r="B16" s="22" t="s">
        <v>183</v>
      </c>
      <c r="C16" s="23" t="s">
        <v>48</v>
      </c>
      <c r="D16" s="24">
        <v>0</v>
      </c>
      <c r="E16" s="24" t="s">
        <v>216</v>
      </c>
      <c r="F16" s="25">
        <v>1</v>
      </c>
      <c r="G16" s="26" t="s">
        <v>217</v>
      </c>
      <c r="H16" s="17"/>
      <c r="I16" s="17"/>
      <c r="J16" s="17"/>
      <c r="K16" s="17"/>
      <c r="L16" s="17"/>
    </row>
    <row r="17" s="3" customFormat="1" ht="15" spans="1:12">
      <c r="A17" s="16"/>
      <c r="B17" s="27"/>
      <c r="C17" s="23" t="s">
        <v>49</v>
      </c>
      <c r="D17" s="24">
        <v>1</v>
      </c>
      <c r="E17" s="24" t="s">
        <v>79</v>
      </c>
      <c r="F17" s="25">
        <v>1</v>
      </c>
      <c r="G17" s="26" t="s">
        <v>218</v>
      </c>
      <c r="H17" s="17"/>
      <c r="I17" s="17"/>
      <c r="J17" s="17"/>
      <c r="K17" s="17"/>
      <c r="L17" s="17"/>
    </row>
    <row r="18" s="18" customFormat="1" ht="15" spans="2:7">
      <c r="B18" s="27"/>
      <c r="C18" s="28" t="s">
        <v>219</v>
      </c>
      <c r="D18" s="24">
        <v>2</v>
      </c>
      <c r="E18" s="24" t="s">
        <v>187</v>
      </c>
      <c r="F18" s="25">
        <v>1</v>
      </c>
      <c r="G18" s="26" t="s">
        <v>188</v>
      </c>
    </row>
    <row r="19" s="18" customFormat="1" ht="15" spans="2:7">
      <c r="B19" s="27"/>
      <c r="C19" s="23" t="s">
        <v>220</v>
      </c>
      <c r="D19" s="151" t="s">
        <v>221</v>
      </c>
      <c r="E19" s="24" t="s">
        <v>222</v>
      </c>
      <c r="F19" s="25">
        <v>8</v>
      </c>
      <c r="G19" s="26" t="s">
        <v>223</v>
      </c>
    </row>
    <row r="20" s="18" customFormat="1" ht="15" spans="2:7">
      <c r="B20" s="27"/>
      <c r="C20" s="23" t="s">
        <v>52</v>
      </c>
      <c r="D20" s="151" t="s">
        <v>224</v>
      </c>
      <c r="E20" s="24" t="s">
        <v>193</v>
      </c>
      <c r="F20" s="25">
        <v>4</v>
      </c>
      <c r="G20" s="26" t="s">
        <v>225</v>
      </c>
    </row>
    <row r="21" s="18" customFormat="1" ht="15" spans="2:7">
      <c r="B21" s="29"/>
      <c r="C21" s="23" t="s">
        <v>53</v>
      </c>
      <c r="D21" s="150" t="s">
        <v>226</v>
      </c>
      <c r="E21" s="30" t="s">
        <v>227</v>
      </c>
      <c r="F21" s="25">
        <v>2</v>
      </c>
      <c r="G21" s="23" t="s">
        <v>228</v>
      </c>
    </row>
    <row r="22" s="18" customFormat="1" ht="15" spans="2:7">
      <c r="B22" s="22" t="s">
        <v>177</v>
      </c>
      <c r="C22" s="28" t="s">
        <v>205</v>
      </c>
      <c r="D22" s="25">
        <v>17</v>
      </c>
      <c r="E22" s="30" t="s">
        <v>229</v>
      </c>
      <c r="F22" s="25">
        <v>1</v>
      </c>
      <c r="G22" s="26" t="s">
        <v>230</v>
      </c>
    </row>
    <row r="23" s="18" customFormat="1" ht="15" spans="2:7">
      <c r="B23" s="27"/>
      <c r="C23" s="28" t="s">
        <v>207</v>
      </c>
      <c r="D23" s="25">
        <v>18</v>
      </c>
      <c r="E23" s="30" t="s">
        <v>229</v>
      </c>
      <c r="F23" s="25">
        <v>1</v>
      </c>
      <c r="G23" s="26" t="s">
        <v>231</v>
      </c>
    </row>
    <row r="24" s="18" customFormat="1" ht="15" spans="2:7">
      <c r="B24" s="27"/>
      <c r="C24" s="28" t="s">
        <v>209</v>
      </c>
      <c r="D24" s="25">
        <v>19</v>
      </c>
      <c r="E24" s="30" t="s">
        <v>187</v>
      </c>
      <c r="F24" s="25">
        <v>1</v>
      </c>
      <c r="G24" s="23" t="s">
        <v>232</v>
      </c>
    </row>
    <row r="25" s="18" customFormat="1" ht="15" spans="2:7">
      <c r="B25" s="27"/>
      <c r="C25" s="28" t="s">
        <v>211</v>
      </c>
      <c r="D25" s="25">
        <v>20</v>
      </c>
      <c r="E25" s="25" t="s">
        <v>233</v>
      </c>
      <c r="F25" s="25">
        <v>1</v>
      </c>
      <c r="G25" s="26" t="s">
        <v>234</v>
      </c>
    </row>
    <row r="26" s="18" customFormat="1" ht="15" spans="2:7">
      <c r="B26" s="27"/>
      <c r="C26" s="28" t="s">
        <v>213</v>
      </c>
      <c r="D26" s="14">
        <v>21</v>
      </c>
      <c r="E26" s="14" t="s">
        <v>187</v>
      </c>
      <c r="F26" s="14">
        <v>1</v>
      </c>
      <c r="G26" s="26" t="s">
        <v>235</v>
      </c>
    </row>
    <row r="27" s="18" customFormat="1" ht="15" spans="2:7">
      <c r="B27" s="44" t="s">
        <v>55</v>
      </c>
      <c r="C27" s="14" t="s">
        <v>55</v>
      </c>
      <c r="D27" s="14" t="s">
        <v>236</v>
      </c>
      <c r="E27" s="14" t="s">
        <v>237</v>
      </c>
      <c r="F27" s="14">
        <v>2</v>
      </c>
      <c r="G27" s="23" t="s">
        <v>238</v>
      </c>
    </row>
    <row r="28" s="75" customFormat="1" spans="2:18">
      <c r="B28" s="82"/>
      <c r="C28" s="82"/>
      <c r="D28" s="82"/>
      <c r="E28" s="82"/>
      <c r="F28" s="82"/>
      <c r="G28" s="78"/>
      <c r="H28" s="78"/>
      <c r="J28" s="78"/>
      <c r="K28" s="78"/>
      <c r="L28" s="78"/>
      <c r="M28" s="78"/>
      <c r="N28" s="78"/>
      <c r="O28" s="78"/>
      <c r="P28" s="78"/>
      <c r="Q28" s="78"/>
      <c r="R28" s="78"/>
    </row>
    <row r="29" s="75" customFormat="1" spans="2:18">
      <c r="B29" s="82"/>
      <c r="C29" s="82"/>
      <c r="D29" s="82"/>
      <c r="E29" s="82"/>
      <c r="F29" s="82"/>
      <c r="G29" s="78"/>
      <c r="H29" s="78"/>
      <c r="K29" s="78"/>
      <c r="L29" s="78"/>
      <c r="M29" s="78"/>
      <c r="N29" s="78"/>
      <c r="O29" s="78"/>
      <c r="P29" s="78"/>
      <c r="Q29" s="78"/>
      <c r="R29" s="78"/>
    </row>
    <row r="30" s="75" customFormat="1" spans="2:18">
      <c r="B30" s="82"/>
      <c r="F30" s="82"/>
      <c r="G30" s="78"/>
      <c r="H30" s="78"/>
      <c r="J30" s="78"/>
      <c r="K30" s="78"/>
      <c r="L30" s="78"/>
      <c r="M30" s="78"/>
      <c r="N30" s="78"/>
      <c r="O30" s="78"/>
      <c r="P30" s="78"/>
      <c r="Q30" s="78"/>
      <c r="R30" s="78"/>
    </row>
    <row r="31" s="75" customFormat="1" spans="1:15">
      <c r="A31" s="78"/>
      <c r="B31" s="82"/>
      <c r="C31" s="82"/>
      <c r="D31" s="82"/>
      <c r="E31" s="82"/>
      <c r="F31" s="82"/>
      <c r="G31" s="78"/>
      <c r="H31" s="78"/>
      <c r="I31" s="78"/>
      <c r="J31" s="78"/>
      <c r="K31" s="78"/>
      <c r="L31" s="78"/>
      <c r="M31" s="78"/>
      <c r="N31" s="78"/>
      <c r="O31" s="78"/>
    </row>
    <row r="32" s="75" customFormat="1" spans="1:15">
      <c r="A32" s="78"/>
      <c r="B32"/>
      <c r="C32"/>
      <c r="D32"/>
      <c r="E32"/>
      <c r="F32"/>
      <c r="G32"/>
      <c r="H32"/>
      <c r="I32" s="78"/>
      <c r="J32" s="78"/>
      <c r="K32" s="78"/>
      <c r="L32" s="78"/>
      <c r="M32" s="78"/>
      <c r="N32" s="78"/>
      <c r="O32" s="78"/>
    </row>
    <row r="33" s="75" customFormat="1" ht="15" spans="1:15">
      <c r="A33" s="78"/>
      <c r="B33" s="83"/>
      <c r="C33" s="84"/>
      <c r="D33" s="84"/>
      <c r="E33" s="84"/>
      <c r="F33" s="18"/>
      <c r="G33"/>
      <c r="H33"/>
      <c r="I33" s="78"/>
      <c r="J33" s="78"/>
      <c r="K33" s="78"/>
      <c r="L33" s="78"/>
      <c r="M33" s="78"/>
      <c r="N33" s="78"/>
      <c r="O33" s="78"/>
    </row>
    <row r="34" s="75" customFormat="1" ht="15" spans="2:15">
      <c r="B34" s="83"/>
      <c r="C34" s="84"/>
      <c r="D34" s="84"/>
      <c r="E34" s="84"/>
      <c r="F34" s="18"/>
      <c r="G34"/>
      <c r="H34"/>
      <c r="I34" s="78"/>
      <c r="J34" s="78"/>
      <c r="K34" s="78"/>
      <c r="L34" s="78"/>
      <c r="M34" s="78"/>
      <c r="N34" s="78"/>
      <c r="O34" s="78"/>
    </row>
    <row r="35" ht="15" spans="2:6">
      <c r="B35" s="83"/>
      <c r="C35" s="84"/>
      <c r="D35" s="84"/>
      <c r="E35" s="84"/>
      <c r="F35" s="18"/>
    </row>
    <row r="36" ht="15" spans="2:6">
      <c r="B36" s="83"/>
      <c r="C36" s="84"/>
      <c r="D36" s="84"/>
      <c r="E36" s="84"/>
      <c r="F36" s="18"/>
    </row>
    <row r="37" ht="15" spans="2:6">
      <c r="B37" s="83"/>
      <c r="C37" s="84"/>
      <c r="D37" s="84"/>
      <c r="E37" s="84"/>
      <c r="F37" s="18"/>
    </row>
    <row r="38" ht="15" spans="2:6">
      <c r="B38" s="83"/>
      <c r="C38" s="84"/>
      <c r="D38" s="84"/>
      <c r="E38" s="84"/>
      <c r="F38" s="18"/>
    </row>
    <row r="39" ht="15" spans="2:6">
      <c r="B39" s="83"/>
      <c r="C39" s="84"/>
      <c r="D39" s="84"/>
      <c r="E39" s="84"/>
      <c r="F39" s="18"/>
    </row>
  </sheetData>
  <mergeCells count="3">
    <mergeCell ref="B7:B11"/>
    <mergeCell ref="B16:B21"/>
    <mergeCell ref="B22:B26"/>
  </mergeCells>
  <pageMargins left="0.7" right="0.7" top="0.75" bottom="0.75" header="0.3" footer="0.3"/>
  <pageSetup paperSize="9" scale="56"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P43"/>
  <sheetViews>
    <sheetView showGridLines="0" view="pageBreakPreview" zoomScale="115" zoomScaleNormal="140" topLeftCell="A11" workbookViewId="0">
      <selection activeCell="C7" sqref="C7"/>
    </sheetView>
  </sheetViews>
  <sheetFormatPr defaultColWidth="8.875" defaultRowHeight="15"/>
  <cols>
    <col min="1" max="1" width="3.375" style="4" customWidth="1"/>
    <col min="2" max="2" width="12.625" style="4" customWidth="1"/>
    <col min="3" max="3" width="14.625" style="4" customWidth="1"/>
    <col min="4" max="4" width="12.625" style="4" customWidth="1"/>
    <col min="5" max="5" width="40.625" style="4" customWidth="1"/>
    <col min="6" max="6" width="37.625" style="4" customWidth="1"/>
    <col min="7" max="7" width="50" style="4" customWidth="1"/>
    <col min="8" max="8" width="7.125" style="4" customWidth="1"/>
    <col min="9" max="16384" width="8.875" style="4"/>
  </cols>
  <sheetData>
    <row r="1" s="1" customFormat="1" ht="31.5" spans="1:16">
      <c r="A1" s="5" t="s">
        <v>239</v>
      </c>
      <c r="B1" s="5"/>
      <c r="C1" s="5"/>
      <c r="D1" s="5"/>
      <c r="E1" s="5"/>
      <c r="F1" s="5"/>
      <c r="G1" s="5"/>
      <c r="H1" s="5"/>
      <c r="I1" s="36"/>
      <c r="J1" s="36"/>
      <c r="K1" s="36"/>
      <c r="L1" s="36"/>
      <c r="M1" s="36"/>
      <c r="N1" s="36"/>
      <c r="O1" s="36"/>
      <c r="P1" s="36"/>
    </row>
    <row r="2" s="2" customFormat="1" ht="11.25" customHeight="1" spans="2:16">
      <c r="B2" s="50" t="s">
        <v>240</v>
      </c>
      <c r="C2" s="4"/>
      <c r="D2" s="4"/>
      <c r="E2" s="4"/>
      <c r="F2" s="4"/>
      <c r="G2" s="7"/>
      <c r="H2" s="7"/>
      <c r="I2" s="7"/>
      <c r="J2" s="7"/>
      <c r="K2" s="7"/>
      <c r="L2" s="7"/>
      <c r="M2" s="7"/>
      <c r="N2" s="7"/>
      <c r="O2" s="7"/>
      <c r="P2" s="7"/>
    </row>
    <row r="3" s="2" customFormat="1" ht="11.25" customHeight="1" spans="1:16">
      <c r="A3" s="7"/>
      <c r="B3" s="7"/>
      <c r="C3" s="7"/>
      <c r="D3" s="7"/>
      <c r="E3" s="7"/>
      <c r="F3" s="7"/>
      <c r="G3" s="7"/>
      <c r="H3" s="7"/>
      <c r="I3" s="7"/>
      <c r="J3" s="7"/>
      <c r="K3" s="7"/>
      <c r="L3" s="7"/>
      <c r="M3" s="7"/>
      <c r="N3" s="7"/>
      <c r="O3" s="7"/>
      <c r="P3" s="7"/>
    </row>
    <row r="4" s="2" customFormat="1" ht="11.25" customHeight="1" spans="1:16">
      <c r="A4" s="8" t="s">
        <v>241</v>
      </c>
      <c r="K4" s="7"/>
      <c r="L4" s="7"/>
      <c r="M4" s="7"/>
      <c r="N4" s="7"/>
      <c r="O4" s="7"/>
      <c r="P4" s="7"/>
    </row>
    <row r="5" s="2" customFormat="1" spans="3:16">
      <c r="C5"/>
      <c r="D5"/>
      <c r="E5"/>
      <c r="K5" s="7"/>
      <c r="L5" s="7"/>
      <c r="M5" s="7"/>
      <c r="N5" s="7"/>
      <c r="O5" s="7"/>
      <c r="P5" s="7"/>
    </row>
    <row r="6" s="2" customFormat="1" spans="2:16">
      <c r="B6"/>
      <c r="C6" s="9" t="s">
        <v>175</v>
      </c>
      <c r="D6" s="10" t="s">
        <v>176</v>
      </c>
      <c r="E6" s="11" t="s">
        <v>19</v>
      </c>
      <c r="K6" s="7"/>
      <c r="L6" s="7"/>
      <c r="M6" s="7"/>
      <c r="N6" s="7"/>
      <c r="O6" s="7"/>
      <c r="P6" s="7"/>
    </row>
    <row r="7" s="2" customFormat="1" spans="2:16">
      <c r="B7" s="38" t="s">
        <v>177</v>
      </c>
      <c r="C7" s="13" t="s">
        <v>242</v>
      </c>
      <c r="D7" s="14">
        <v>1</v>
      </c>
      <c r="E7" s="42" t="s">
        <v>243</v>
      </c>
      <c r="K7" s="7"/>
      <c r="L7" s="7"/>
      <c r="M7" s="7"/>
      <c r="N7" s="7"/>
      <c r="O7" s="7"/>
      <c r="P7" s="7"/>
    </row>
    <row r="8" s="2" customFormat="1" spans="2:16">
      <c r="B8" s="38"/>
      <c r="C8" s="13" t="s">
        <v>244</v>
      </c>
      <c r="D8" s="14">
        <v>1</v>
      </c>
      <c r="E8" s="42" t="s">
        <v>243</v>
      </c>
      <c r="K8" s="7"/>
      <c r="L8" s="7"/>
      <c r="M8" s="7"/>
      <c r="N8" s="7"/>
      <c r="O8" s="7"/>
      <c r="P8" s="7"/>
    </row>
    <row r="9" s="2" customFormat="1" spans="2:16">
      <c r="B9" s="38"/>
      <c r="C9" s="13" t="s">
        <v>245</v>
      </c>
      <c r="D9" s="14">
        <v>1</v>
      </c>
      <c r="E9" s="42" t="s">
        <v>243</v>
      </c>
      <c r="K9" s="7"/>
      <c r="L9" s="7"/>
      <c r="M9" s="7"/>
      <c r="N9" s="7"/>
      <c r="O9" s="7"/>
      <c r="P9" s="7"/>
    </row>
    <row r="10" s="3" customFormat="1" spans="2:15">
      <c r="B10"/>
      <c r="C10"/>
      <c r="D10"/>
      <c r="E10"/>
      <c r="F10" s="17"/>
      <c r="G10" s="17"/>
      <c r="H10" s="17"/>
      <c r="I10" s="17"/>
      <c r="J10" s="17"/>
      <c r="K10" s="17"/>
      <c r="L10" s="17"/>
      <c r="M10" s="17"/>
      <c r="N10" s="17"/>
      <c r="O10" s="17"/>
    </row>
    <row r="11" s="3" customFormat="1" spans="1:15">
      <c r="A11" s="8" t="s">
        <v>246</v>
      </c>
      <c r="B11"/>
      <c r="C11"/>
      <c r="D11"/>
      <c r="E11"/>
      <c r="F11" s="17"/>
      <c r="G11" s="17"/>
      <c r="H11" s="17"/>
      <c r="I11" s="17"/>
      <c r="J11" s="17"/>
      <c r="K11" s="17"/>
      <c r="L11" s="17"/>
      <c r="M11" s="17"/>
      <c r="N11" s="17"/>
      <c r="O11" s="17"/>
    </row>
    <row r="12" s="3" customFormat="1" spans="2:15">
      <c r="B12"/>
      <c r="C12"/>
      <c r="D12"/>
      <c r="E12"/>
      <c r="F12" s="17"/>
      <c r="G12" s="17"/>
      <c r="H12" s="17"/>
      <c r="I12" s="17"/>
      <c r="J12" s="17"/>
      <c r="K12" s="17"/>
      <c r="L12" s="17"/>
      <c r="M12" s="17"/>
      <c r="N12" s="17"/>
      <c r="O12" s="17"/>
    </row>
    <row r="13" s="3" customFormat="1" spans="2:15">
      <c r="B13"/>
      <c r="C13" s="9" t="s">
        <v>175</v>
      </c>
      <c r="D13" s="10" t="s">
        <v>176</v>
      </c>
      <c r="E13" s="11" t="s">
        <v>19</v>
      </c>
      <c r="F13" s="17"/>
      <c r="G13" s="17"/>
      <c r="H13" s="17"/>
      <c r="I13" s="17"/>
      <c r="J13" s="17"/>
      <c r="K13" s="17"/>
      <c r="L13" s="17"/>
      <c r="M13" s="17"/>
      <c r="N13" s="17"/>
      <c r="O13" s="17"/>
    </row>
    <row r="14" s="3" customFormat="1" spans="2:15">
      <c r="B14" s="12" t="s">
        <v>177</v>
      </c>
      <c r="C14" s="13" t="s">
        <v>178</v>
      </c>
      <c r="D14" s="14">
        <v>0</v>
      </c>
      <c r="E14" s="42" t="s">
        <v>179</v>
      </c>
      <c r="F14" s="17"/>
      <c r="G14" s="17"/>
      <c r="H14" s="17"/>
      <c r="I14" s="17"/>
      <c r="J14" s="17"/>
      <c r="K14" s="17"/>
      <c r="L14" s="17"/>
      <c r="M14" s="17"/>
      <c r="N14" s="17"/>
      <c r="O14" s="17"/>
    </row>
    <row r="15" s="3" customFormat="1" spans="2:15">
      <c r="B15"/>
      <c r="C15"/>
      <c r="D15"/>
      <c r="E15"/>
      <c r="F15"/>
      <c r="G15" s="17"/>
      <c r="H15" s="17"/>
      <c r="I15" s="17"/>
      <c r="J15" s="17"/>
      <c r="K15" s="17"/>
      <c r="L15" s="17"/>
      <c r="M15" s="17"/>
      <c r="N15" s="17"/>
      <c r="O15" s="17"/>
    </row>
    <row r="16" s="3" customFormat="1" spans="1:15">
      <c r="A16" s="16" t="s">
        <v>247</v>
      </c>
      <c r="B16"/>
      <c r="C16"/>
      <c r="D16"/>
      <c r="E16"/>
      <c r="F16" s="17"/>
      <c r="G16" s="17"/>
      <c r="H16" s="17"/>
      <c r="I16" s="17"/>
      <c r="J16" s="17"/>
      <c r="K16" s="17"/>
      <c r="L16" s="17"/>
      <c r="M16" s="17"/>
      <c r="N16" s="17"/>
      <c r="O16" s="17"/>
    </row>
    <row r="17" s="3" customFormat="1" spans="1:15">
      <c r="A17" s="16"/>
      <c r="B17"/>
      <c r="C17"/>
      <c r="D17"/>
      <c r="E17"/>
      <c r="F17" s="17"/>
      <c r="G17" s="17"/>
      <c r="H17" s="17"/>
      <c r="I17" s="17"/>
      <c r="J17" s="17"/>
      <c r="K17" s="17"/>
      <c r="L17" s="17"/>
      <c r="M17" s="17"/>
      <c r="N17" s="17"/>
      <c r="O17" s="17"/>
    </row>
    <row r="18" s="3" customFormat="1" spans="1:15">
      <c r="A18" s="16"/>
      <c r="B18" s="18"/>
      <c r="C18" s="9" t="s">
        <v>175</v>
      </c>
      <c r="D18" s="19" t="s">
        <v>181</v>
      </c>
      <c r="E18" s="19" t="s">
        <v>182</v>
      </c>
      <c r="F18" s="20" t="s">
        <v>176</v>
      </c>
      <c r="G18" s="21" t="s">
        <v>19</v>
      </c>
      <c r="H18" s="17"/>
      <c r="I18" s="17"/>
      <c r="J18" s="17"/>
      <c r="K18" s="17"/>
      <c r="L18" s="17"/>
      <c r="M18" s="17"/>
      <c r="N18" s="17"/>
      <c r="O18" s="17"/>
    </row>
    <row r="19" s="3" customFormat="1" spans="1:15">
      <c r="A19" s="16"/>
      <c r="B19" s="22" t="s">
        <v>183</v>
      </c>
      <c r="C19" s="23" t="s">
        <v>48</v>
      </c>
      <c r="D19" s="25">
        <v>0</v>
      </c>
      <c r="E19" s="25" t="s">
        <v>184</v>
      </c>
      <c r="F19" s="25">
        <v>1</v>
      </c>
      <c r="G19" s="26" t="s">
        <v>248</v>
      </c>
      <c r="H19" s="17"/>
      <c r="I19" s="17"/>
      <c r="J19" s="17"/>
      <c r="K19" s="17"/>
      <c r="L19" s="17"/>
      <c r="M19" s="17"/>
      <c r="N19" s="17"/>
      <c r="O19" s="17"/>
    </row>
    <row r="20" s="3" customFormat="1" spans="1:15">
      <c r="A20" s="16"/>
      <c r="B20" s="27"/>
      <c r="C20" s="23" t="s">
        <v>49</v>
      </c>
      <c r="D20" s="25">
        <v>1</v>
      </c>
      <c r="E20" s="73" t="s">
        <v>83</v>
      </c>
      <c r="F20" s="25">
        <v>1</v>
      </c>
      <c r="G20" s="26" t="s">
        <v>249</v>
      </c>
      <c r="H20" s="17"/>
      <c r="I20" s="17"/>
      <c r="J20" s="17"/>
      <c r="K20" s="17"/>
      <c r="L20" s="17"/>
      <c r="M20" s="17"/>
      <c r="N20" s="17"/>
      <c r="O20" s="17"/>
    </row>
    <row r="21" s="3" customFormat="1" spans="1:15">
      <c r="A21" s="16"/>
      <c r="B21" s="27"/>
      <c r="C21" s="28" t="s">
        <v>219</v>
      </c>
      <c r="D21" s="14">
        <v>2</v>
      </c>
      <c r="E21" s="25" t="s">
        <v>250</v>
      </c>
      <c r="F21" s="25">
        <v>1</v>
      </c>
      <c r="G21" s="26" t="s">
        <v>188</v>
      </c>
      <c r="H21" s="17"/>
      <c r="I21" s="17"/>
      <c r="J21" s="17"/>
      <c r="K21" s="17"/>
      <c r="L21" s="17"/>
      <c r="M21" s="17"/>
      <c r="N21" s="17"/>
      <c r="O21" s="17"/>
    </row>
    <row r="22" s="3" customFormat="1" spans="1:15">
      <c r="A22" s="16"/>
      <c r="B22" s="27"/>
      <c r="C22" s="28" t="s">
        <v>51</v>
      </c>
      <c r="D22" s="149" t="s">
        <v>189</v>
      </c>
      <c r="E22" s="25" t="s">
        <v>190</v>
      </c>
      <c r="F22" s="25">
        <v>5</v>
      </c>
      <c r="G22" s="26" t="s">
        <v>191</v>
      </c>
      <c r="H22" s="17"/>
      <c r="I22" s="17"/>
      <c r="J22" s="17"/>
      <c r="K22" s="17"/>
      <c r="L22" s="17"/>
      <c r="M22" s="17"/>
      <c r="N22" s="17"/>
      <c r="O22" s="17"/>
    </row>
    <row r="23" s="3" customFormat="1" spans="1:15">
      <c r="A23" s="16"/>
      <c r="B23" s="27"/>
      <c r="C23" s="23" t="s">
        <v>52</v>
      </c>
      <c r="D23" s="150" t="s">
        <v>192</v>
      </c>
      <c r="E23" s="25" t="s">
        <v>193</v>
      </c>
      <c r="F23" s="25">
        <v>4</v>
      </c>
      <c r="G23" s="26" t="s">
        <v>251</v>
      </c>
      <c r="H23" s="17"/>
      <c r="I23" s="17"/>
      <c r="J23" s="17"/>
      <c r="K23" s="17"/>
      <c r="L23" s="17"/>
      <c r="M23" s="17"/>
      <c r="N23" s="17"/>
      <c r="O23" s="17"/>
    </row>
    <row r="24" s="3" customFormat="1" spans="1:15">
      <c r="A24" s="16"/>
      <c r="B24" s="29"/>
      <c r="C24" s="23" t="s">
        <v>53</v>
      </c>
      <c r="D24" s="150" t="s">
        <v>195</v>
      </c>
      <c r="E24" s="25" t="s">
        <v>252</v>
      </c>
      <c r="F24" s="25">
        <v>2</v>
      </c>
      <c r="G24" s="26" t="s">
        <v>253</v>
      </c>
      <c r="H24" s="17"/>
      <c r="I24" s="17"/>
      <c r="J24" s="17"/>
      <c r="K24" s="17"/>
      <c r="L24" s="17"/>
      <c r="M24" s="17"/>
      <c r="N24" s="17"/>
      <c r="O24" s="17"/>
    </row>
    <row r="25" s="3" customFormat="1" spans="1:15">
      <c r="A25" s="16"/>
      <c r="B25" s="22" t="s">
        <v>177</v>
      </c>
      <c r="C25" s="74" t="s">
        <v>254</v>
      </c>
      <c r="D25" s="25">
        <v>14</v>
      </c>
      <c r="E25" s="25" t="s">
        <v>123</v>
      </c>
      <c r="F25" s="25">
        <v>1</v>
      </c>
      <c r="G25" s="23" t="s">
        <v>255</v>
      </c>
      <c r="H25" s="17"/>
      <c r="I25" s="17"/>
      <c r="J25" s="17"/>
      <c r="K25" s="17"/>
      <c r="L25" s="17"/>
      <c r="M25" s="17"/>
      <c r="N25" s="17"/>
      <c r="O25" s="17"/>
    </row>
    <row r="26" s="3" customFormat="1" spans="1:15">
      <c r="A26" s="16"/>
      <c r="B26" s="27"/>
      <c r="C26" s="74" t="s">
        <v>256</v>
      </c>
      <c r="D26" s="25">
        <v>15</v>
      </c>
      <c r="E26" s="25" t="s">
        <v>156</v>
      </c>
      <c r="F26" s="25">
        <v>1</v>
      </c>
      <c r="G26" s="23" t="s">
        <v>257</v>
      </c>
      <c r="H26" s="17"/>
      <c r="I26" s="17"/>
      <c r="J26" s="17"/>
      <c r="K26" s="17"/>
      <c r="L26" s="17"/>
      <c r="M26" s="17"/>
      <c r="N26" s="17"/>
      <c r="O26" s="17"/>
    </row>
    <row r="27" s="3" customFormat="1" spans="1:15">
      <c r="A27" s="16"/>
      <c r="B27" s="27"/>
      <c r="C27" s="74" t="s">
        <v>258</v>
      </c>
      <c r="D27" s="14">
        <v>16</v>
      </c>
      <c r="E27" s="25" t="s">
        <v>159</v>
      </c>
      <c r="F27" s="25">
        <v>1</v>
      </c>
      <c r="G27" s="23" t="s">
        <v>259</v>
      </c>
      <c r="H27" s="17"/>
      <c r="I27" s="17"/>
      <c r="J27" s="17"/>
      <c r="K27" s="17"/>
      <c r="L27" s="17"/>
      <c r="M27" s="17"/>
      <c r="N27" s="17"/>
      <c r="O27" s="17"/>
    </row>
    <row r="28" s="3" customFormat="1" spans="1:15">
      <c r="A28" s="16"/>
      <c r="B28" s="38" t="s">
        <v>55</v>
      </c>
      <c r="C28" s="23" t="s">
        <v>55</v>
      </c>
      <c r="D28" s="14" t="s">
        <v>260</v>
      </c>
      <c r="E28" s="14" t="s">
        <v>261</v>
      </c>
      <c r="F28" s="14">
        <v>2</v>
      </c>
      <c r="G28" s="23" t="s">
        <v>55</v>
      </c>
      <c r="H28" s="17"/>
      <c r="I28" s="17"/>
      <c r="J28" s="17"/>
      <c r="K28" s="17"/>
      <c r="L28" s="17"/>
      <c r="M28" s="17"/>
      <c r="N28" s="17"/>
      <c r="O28" s="17"/>
    </row>
    <row r="29" s="3" customFormat="1" spans="1:15">
      <c r="A29" s="16"/>
      <c r="B29"/>
      <c r="C29"/>
      <c r="D29"/>
      <c r="E29"/>
      <c r="F29" s="17"/>
      <c r="G29" s="17"/>
      <c r="H29" s="17"/>
      <c r="I29" s="17"/>
      <c r="J29" s="17"/>
      <c r="K29" s="17"/>
      <c r="L29" s="17"/>
      <c r="M29" s="17"/>
      <c r="N29" s="17"/>
      <c r="O29" s="17"/>
    </row>
    <row r="30" s="3" customFormat="1" spans="1:15">
      <c r="A30" s="16" t="s">
        <v>262</v>
      </c>
      <c r="B30"/>
      <c r="C30"/>
      <c r="D30"/>
      <c r="E30"/>
      <c r="F30" s="17"/>
      <c r="G30" s="17"/>
      <c r="H30" s="17"/>
      <c r="I30" s="17"/>
      <c r="J30" s="17"/>
      <c r="K30" s="17"/>
      <c r="L30" s="17"/>
      <c r="M30" s="17"/>
      <c r="N30" s="17"/>
      <c r="O30" s="17"/>
    </row>
    <row r="31" s="3" customFormat="1" spans="2:15">
      <c r="B31"/>
      <c r="C31"/>
      <c r="D31"/>
      <c r="E31"/>
      <c r="F31" s="17"/>
      <c r="G31" s="17"/>
      <c r="H31" s="17"/>
      <c r="I31" s="17"/>
      <c r="J31" s="17"/>
      <c r="K31" s="17"/>
      <c r="L31" s="17"/>
      <c r="M31" s="17"/>
      <c r="N31" s="17"/>
      <c r="O31" s="17"/>
    </row>
    <row r="32" s="3" customFormat="1" spans="1:15">
      <c r="A32" s="16"/>
      <c r="B32" s="18"/>
      <c r="C32" s="9" t="s">
        <v>175</v>
      </c>
      <c r="D32" s="19" t="s">
        <v>181</v>
      </c>
      <c r="E32" s="19" t="s">
        <v>182</v>
      </c>
      <c r="F32" s="20" t="s">
        <v>176</v>
      </c>
      <c r="G32" s="21" t="s">
        <v>19</v>
      </c>
      <c r="H32" s="17"/>
      <c r="I32" s="17"/>
      <c r="J32" s="17"/>
      <c r="K32" s="17"/>
      <c r="L32" s="17"/>
      <c r="M32" s="17"/>
      <c r="N32" s="17"/>
      <c r="O32" s="17"/>
    </row>
    <row r="33" s="3" customFormat="1" spans="1:15">
      <c r="A33" s="16"/>
      <c r="B33" s="22" t="s">
        <v>183</v>
      </c>
      <c r="C33" s="23" t="s">
        <v>48</v>
      </c>
      <c r="D33" s="14">
        <v>0</v>
      </c>
      <c r="E33" s="25" t="s">
        <v>184</v>
      </c>
      <c r="F33" s="25">
        <v>1</v>
      </c>
      <c r="G33" s="26" t="s">
        <v>248</v>
      </c>
      <c r="H33" s="17"/>
      <c r="I33" s="17"/>
      <c r="J33" s="17"/>
      <c r="K33" s="17"/>
      <c r="L33" s="17"/>
      <c r="M33" s="17"/>
      <c r="N33" s="17"/>
      <c r="O33" s="17"/>
    </row>
    <row r="34" s="3" customFormat="1" spans="1:15">
      <c r="A34" s="16"/>
      <c r="B34" s="27"/>
      <c r="C34" s="23" t="s">
        <v>49</v>
      </c>
      <c r="D34" s="14">
        <v>1</v>
      </c>
      <c r="E34" s="73" t="s">
        <v>83</v>
      </c>
      <c r="F34" s="25">
        <v>1</v>
      </c>
      <c r="G34" s="26" t="s">
        <v>263</v>
      </c>
      <c r="H34" s="17"/>
      <c r="I34" s="17"/>
      <c r="J34" s="17"/>
      <c r="K34" s="17"/>
      <c r="L34" s="17"/>
      <c r="M34" s="17"/>
      <c r="N34" s="17"/>
      <c r="O34" s="17"/>
    </row>
    <row r="35" spans="2:8">
      <c r="B35" s="27"/>
      <c r="C35" s="28" t="s">
        <v>219</v>
      </c>
      <c r="D35" s="14">
        <v>2</v>
      </c>
      <c r="E35" s="25" t="s">
        <v>250</v>
      </c>
      <c r="F35" s="25">
        <v>1</v>
      </c>
      <c r="G35" s="26" t="s">
        <v>188</v>
      </c>
      <c r="H35"/>
    </row>
    <row r="36" spans="2:8">
      <c r="B36" s="27"/>
      <c r="C36" s="28" t="s">
        <v>51</v>
      </c>
      <c r="D36" s="149" t="s">
        <v>189</v>
      </c>
      <c r="E36" s="25" t="s">
        <v>190</v>
      </c>
      <c r="F36" s="25">
        <v>5</v>
      </c>
      <c r="G36" s="26" t="s">
        <v>191</v>
      </c>
      <c r="H36"/>
    </row>
    <row r="37" spans="2:8">
      <c r="B37" s="27"/>
      <c r="C37" s="23" t="s">
        <v>52</v>
      </c>
      <c r="D37" s="149" t="s">
        <v>192</v>
      </c>
      <c r="E37" s="25" t="s">
        <v>193</v>
      </c>
      <c r="F37" s="25">
        <v>4</v>
      </c>
      <c r="G37" s="26" t="s">
        <v>251</v>
      </c>
      <c r="H37"/>
    </row>
    <row r="38" spans="2:8">
      <c r="B38" s="29"/>
      <c r="C38" s="23" t="s">
        <v>53</v>
      </c>
      <c r="D38" s="150" t="s">
        <v>195</v>
      </c>
      <c r="E38" s="25" t="s">
        <v>196</v>
      </c>
      <c r="F38" s="25">
        <v>2</v>
      </c>
      <c r="G38" s="26" t="s">
        <v>264</v>
      </c>
      <c r="H38"/>
    </row>
    <row r="39" spans="2:8">
      <c r="B39" s="22" t="s">
        <v>177</v>
      </c>
      <c r="C39" s="74" t="s">
        <v>178</v>
      </c>
      <c r="D39" s="13" t="s">
        <v>178</v>
      </c>
      <c r="E39" s="13" t="s">
        <v>178</v>
      </c>
      <c r="F39" s="13">
        <v>0</v>
      </c>
      <c r="G39" s="23" t="s">
        <v>265</v>
      </c>
      <c r="H39"/>
    </row>
    <row r="40" s="18" customFormat="1" spans="2:8">
      <c r="B40" s="38" t="s">
        <v>55</v>
      </c>
      <c r="C40" s="23" t="s">
        <v>55</v>
      </c>
      <c r="D40" s="14" t="s">
        <v>266</v>
      </c>
      <c r="E40" s="14" t="s">
        <v>267</v>
      </c>
      <c r="F40" s="14">
        <v>2</v>
      </c>
      <c r="G40" s="23" t="s">
        <v>238</v>
      </c>
      <c r="H40"/>
    </row>
    <row r="41" s="18" customFormat="1" spans="2:8">
      <c r="B41"/>
      <c r="C41"/>
      <c r="D41"/>
      <c r="E41"/>
      <c r="F41"/>
      <c r="G41"/>
      <c r="H41"/>
    </row>
    <row r="42" s="18" customFormat="1" spans="2:8">
      <c r="B42"/>
      <c r="C42"/>
      <c r="D42"/>
      <c r="E42"/>
      <c r="F42"/>
      <c r="G42"/>
      <c r="H42"/>
    </row>
    <row r="43" spans="2:8">
      <c r="B43"/>
      <c r="C43"/>
      <c r="D43"/>
      <c r="E43"/>
      <c r="F43"/>
      <c r="G43"/>
      <c r="H43"/>
    </row>
  </sheetData>
  <mergeCells count="4">
    <mergeCell ref="B7:B9"/>
    <mergeCell ref="B19:B24"/>
    <mergeCell ref="B25:B27"/>
    <mergeCell ref="B33:B38"/>
  </mergeCells>
  <pageMargins left="0.7" right="0.7" top="0.75" bottom="0.75" header="0.3" footer="0.3"/>
  <pageSetup paperSize="9" scale="56"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P113"/>
  <sheetViews>
    <sheetView showGridLines="0" view="pageBreakPreview" zoomScale="115" zoomScaleNormal="120" topLeftCell="A13" workbookViewId="0">
      <selection activeCell="C100" sqref="C100:C103"/>
    </sheetView>
  </sheetViews>
  <sheetFormatPr defaultColWidth="8.875" defaultRowHeight="15"/>
  <cols>
    <col min="1" max="1" width="4.5" style="50" customWidth="1"/>
    <col min="2" max="2" width="9" style="50" customWidth="1"/>
    <col min="3" max="3" width="18.625" style="50" customWidth="1"/>
    <col min="4" max="4" width="18" style="50" customWidth="1"/>
    <col min="5" max="5" width="20" style="50" customWidth="1"/>
    <col min="6" max="6" width="18.625" style="50" customWidth="1"/>
    <col min="7" max="7" width="75.5" style="50" customWidth="1"/>
    <col min="8" max="8" width="6.875" style="50" customWidth="1"/>
    <col min="9" max="11" width="20.625" style="50" customWidth="1"/>
    <col min="12" max="13" width="12.875" style="50" customWidth="1"/>
    <col min="14" max="16384" width="8.875" style="50"/>
  </cols>
  <sheetData>
    <row r="1" s="36" customFormat="1" ht="31.5" spans="1:11">
      <c r="A1" s="51" t="s">
        <v>268</v>
      </c>
      <c r="B1" s="52"/>
      <c r="C1" s="52"/>
      <c r="D1" s="52"/>
      <c r="E1" s="52"/>
      <c r="F1" s="52"/>
      <c r="G1" s="52"/>
      <c r="H1" s="52"/>
      <c r="I1" s="52"/>
      <c r="J1" s="52"/>
      <c r="K1" s="52"/>
    </row>
    <row r="2" s="49" customFormat="1" ht="14.1" customHeight="1" spans="2:16">
      <c r="B2" s="6" t="s">
        <v>269</v>
      </c>
      <c r="C2" s="50"/>
      <c r="D2" s="50"/>
      <c r="E2" s="50" t="s">
        <v>270</v>
      </c>
      <c r="F2" s="50"/>
      <c r="G2" s="7"/>
      <c r="H2" s="7"/>
      <c r="I2" s="7"/>
      <c r="J2" s="7"/>
      <c r="K2" s="7"/>
      <c r="L2" s="7"/>
      <c r="M2" s="7"/>
      <c r="N2" s="7"/>
      <c r="O2" s="7"/>
      <c r="P2" s="7"/>
    </row>
    <row r="3" s="49" customFormat="1" ht="11.25" customHeight="1" spans="1:16">
      <c r="A3" s="7"/>
      <c r="B3" s="7"/>
      <c r="C3" s="7"/>
      <c r="D3" s="7"/>
      <c r="E3" s="7"/>
      <c r="F3" s="7"/>
      <c r="G3" s="7"/>
      <c r="H3" s="7"/>
      <c r="I3" s="7"/>
      <c r="J3" s="7"/>
      <c r="K3" s="7"/>
      <c r="L3" s="7"/>
      <c r="M3" s="7"/>
      <c r="N3" s="7"/>
      <c r="O3" s="7"/>
      <c r="P3" s="7"/>
    </row>
    <row r="4" s="17" customFormat="1" spans="1:1">
      <c r="A4" s="8" t="s">
        <v>271</v>
      </c>
    </row>
    <row r="5" s="17" customFormat="1"/>
    <row r="6" s="17" customFormat="1" spans="3:5">
      <c r="C6" s="53" t="s">
        <v>175</v>
      </c>
      <c r="D6" s="10" t="s">
        <v>176</v>
      </c>
      <c r="E6" s="11" t="s">
        <v>19</v>
      </c>
    </row>
    <row r="7" s="17" customFormat="1" spans="2:5">
      <c r="B7" s="38" t="s">
        <v>177</v>
      </c>
      <c r="C7" s="54" t="s">
        <v>272</v>
      </c>
      <c r="D7" s="14" t="s">
        <v>273</v>
      </c>
      <c r="E7" s="14">
        <v>1</v>
      </c>
    </row>
    <row r="8" s="17" customFormat="1" spans="2:5">
      <c r="B8" s="38"/>
      <c r="C8" s="55"/>
      <c r="D8" s="14" t="s">
        <v>274</v>
      </c>
      <c r="E8" s="14" t="s">
        <v>275</v>
      </c>
    </row>
    <row r="9" s="17" customFormat="1" spans="2:5">
      <c r="B9" s="38"/>
      <c r="C9" s="55"/>
      <c r="D9" s="14" t="s">
        <v>276</v>
      </c>
      <c r="E9" s="14" t="s">
        <v>277</v>
      </c>
    </row>
    <row r="10" s="17" customFormat="1" spans="2:5">
      <c r="B10" s="38"/>
      <c r="C10" s="55"/>
      <c r="D10" s="14" t="s">
        <v>278</v>
      </c>
      <c r="E10" s="14" t="s">
        <v>279</v>
      </c>
    </row>
    <row r="11" s="17" customFormat="1" spans="2:5">
      <c r="B11" s="38"/>
      <c r="C11" s="55"/>
      <c r="D11" s="14" t="s">
        <v>280</v>
      </c>
      <c r="E11" s="14" t="s">
        <v>281</v>
      </c>
    </row>
    <row r="12" s="17" customFormat="1" spans="2:5">
      <c r="B12" s="38"/>
      <c r="C12" s="13"/>
      <c r="D12" s="14" t="s">
        <v>282</v>
      </c>
      <c r="E12" s="14" t="s">
        <v>283</v>
      </c>
    </row>
    <row r="13" s="17" customFormat="1" spans="2:5">
      <c r="B13" s="38"/>
      <c r="C13" s="54" t="s">
        <v>284</v>
      </c>
      <c r="D13" s="14" t="s">
        <v>285</v>
      </c>
      <c r="E13" s="14">
        <v>1</v>
      </c>
    </row>
    <row r="14" s="17" customFormat="1" spans="2:5">
      <c r="B14" s="38"/>
      <c r="C14" s="55"/>
      <c r="D14" s="14" t="s">
        <v>286</v>
      </c>
      <c r="E14" s="14" t="s">
        <v>287</v>
      </c>
    </row>
    <row r="15" s="17" customFormat="1" spans="2:5">
      <c r="B15" s="38"/>
      <c r="C15" s="55"/>
      <c r="D15" s="14" t="s">
        <v>288</v>
      </c>
      <c r="E15" s="14" t="s">
        <v>289</v>
      </c>
    </row>
    <row r="16" s="17" customFormat="1" spans="2:5">
      <c r="B16" s="38"/>
      <c r="C16" s="55"/>
      <c r="D16" s="14" t="s">
        <v>290</v>
      </c>
      <c r="E16" s="14" t="s">
        <v>291</v>
      </c>
    </row>
    <row r="17" s="17" customFormat="1" spans="2:5">
      <c r="B17" s="38"/>
      <c r="C17" s="13"/>
      <c r="D17" s="14" t="s">
        <v>292</v>
      </c>
      <c r="E17" s="14" t="s">
        <v>293</v>
      </c>
    </row>
    <row r="18" s="17" customFormat="1" spans="2:5">
      <c r="B18" s="38"/>
      <c r="C18" s="54" t="s">
        <v>294</v>
      </c>
      <c r="D18" s="14" t="s">
        <v>295</v>
      </c>
      <c r="E18" s="14">
        <v>1</v>
      </c>
    </row>
    <row r="19" s="17" customFormat="1" spans="2:5">
      <c r="B19" s="38"/>
      <c r="C19" s="55"/>
      <c r="D19" s="14" t="s">
        <v>296</v>
      </c>
      <c r="E19" s="14" t="s">
        <v>297</v>
      </c>
    </row>
    <row r="20" s="17" customFormat="1" spans="2:5">
      <c r="B20" s="38"/>
      <c r="C20" s="55"/>
      <c r="D20" s="14" t="s">
        <v>298</v>
      </c>
      <c r="E20" s="14" t="s">
        <v>299</v>
      </c>
    </row>
    <row r="21" s="17" customFormat="1" spans="2:5">
      <c r="B21" s="38"/>
      <c r="C21" s="13"/>
      <c r="D21" s="14" t="s">
        <v>300</v>
      </c>
      <c r="E21" s="14" t="s">
        <v>301</v>
      </c>
    </row>
    <row r="22" s="17" customFormat="1" spans="2:5">
      <c r="B22" s="38"/>
      <c r="C22" s="54" t="s">
        <v>302</v>
      </c>
      <c r="D22" s="14" t="s">
        <v>303</v>
      </c>
      <c r="E22" s="14">
        <v>1</v>
      </c>
    </row>
    <row r="23" s="17" customFormat="1" spans="2:5">
      <c r="B23" s="38"/>
      <c r="C23" s="55"/>
      <c r="D23" s="14" t="s">
        <v>304</v>
      </c>
      <c r="E23" s="14" t="s">
        <v>305</v>
      </c>
    </row>
    <row r="24" s="17" customFormat="1" spans="2:5">
      <c r="B24" s="38"/>
      <c r="C24" s="55"/>
      <c r="D24" s="14" t="s">
        <v>306</v>
      </c>
      <c r="E24" s="14" t="s">
        <v>307</v>
      </c>
    </row>
    <row r="25" s="17" customFormat="1" spans="2:5">
      <c r="B25" s="38"/>
      <c r="C25" s="13"/>
      <c r="D25" s="14" t="s">
        <v>308</v>
      </c>
      <c r="E25" s="14">
        <v>0</v>
      </c>
    </row>
    <row r="26" s="17" customFormat="1"/>
    <row r="27" s="17" customFormat="1"/>
    <row r="28" s="17" customFormat="1" spans="1:1">
      <c r="A28" s="16" t="s">
        <v>309</v>
      </c>
    </row>
    <row r="29" s="17" customFormat="1"/>
    <row r="30" s="17" customFormat="1" spans="2:7">
      <c r="B30" s="56"/>
      <c r="C30" s="53" t="s">
        <v>175</v>
      </c>
      <c r="D30" s="57" t="s">
        <v>181</v>
      </c>
      <c r="E30" s="57" t="s">
        <v>182</v>
      </c>
      <c r="F30" s="58" t="s">
        <v>176</v>
      </c>
      <c r="G30" s="10" t="s">
        <v>19</v>
      </c>
    </row>
    <row r="31" s="17" customFormat="1" spans="2:7">
      <c r="B31" s="31" t="s">
        <v>183</v>
      </c>
      <c r="C31" s="23" t="s">
        <v>48</v>
      </c>
      <c r="D31" s="59">
        <v>0</v>
      </c>
      <c r="E31" s="59" t="s">
        <v>216</v>
      </c>
      <c r="F31" s="14">
        <v>1</v>
      </c>
      <c r="G31" s="23" t="s">
        <v>217</v>
      </c>
    </row>
    <row r="32" s="17" customFormat="1" spans="2:7">
      <c r="B32" s="60"/>
      <c r="C32" s="23" t="s">
        <v>49</v>
      </c>
      <c r="D32" s="59">
        <v>1</v>
      </c>
      <c r="E32" s="61" t="s">
        <v>85</v>
      </c>
      <c r="F32" s="14">
        <v>1</v>
      </c>
      <c r="G32" s="23" t="s">
        <v>310</v>
      </c>
    </row>
    <row r="33" s="17" customFormat="1" spans="2:7">
      <c r="B33" s="60"/>
      <c r="C33" s="28" t="s">
        <v>219</v>
      </c>
      <c r="D33" s="59">
        <v>2</v>
      </c>
      <c r="E33" s="59" t="s">
        <v>187</v>
      </c>
      <c r="F33" s="14">
        <v>1</v>
      </c>
      <c r="G33" s="23" t="s">
        <v>188</v>
      </c>
    </row>
    <row r="34" s="17" customFormat="1" spans="2:7">
      <c r="B34" s="60"/>
      <c r="C34" s="28" t="s">
        <v>220</v>
      </c>
      <c r="D34" s="152" t="s">
        <v>221</v>
      </c>
      <c r="E34" s="59" t="s">
        <v>222</v>
      </c>
      <c r="F34" s="14">
        <v>8</v>
      </c>
      <c r="G34" s="23" t="s">
        <v>223</v>
      </c>
    </row>
    <row r="35" s="17" customFormat="1" spans="2:7">
      <c r="B35" s="60"/>
      <c r="C35" s="23" t="s">
        <v>52</v>
      </c>
      <c r="D35" s="152" t="s">
        <v>224</v>
      </c>
      <c r="E35" s="59" t="s">
        <v>193</v>
      </c>
      <c r="F35" s="14">
        <v>4</v>
      </c>
      <c r="G35" s="23" t="s">
        <v>225</v>
      </c>
    </row>
    <row r="36" s="17" customFormat="1" spans="2:7">
      <c r="B36" s="62"/>
      <c r="C36" s="23" t="s">
        <v>53</v>
      </c>
      <c r="D36" s="149" t="s">
        <v>226</v>
      </c>
      <c r="E36" s="63" t="s">
        <v>311</v>
      </c>
      <c r="F36" s="14">
        <v>2</v>
      </c>
      <c r="G36" s="23" t="s">
        <v>228</v>
      </c>
    </row>
    <row r="37" s="17" customFormat="1" spans="2:10">
      <c r="B37" s="31" t="s">
        <v>177</v>
      </c>
      <c r="C37" s="64" t="s">
        <v>272</v>
      </c>
      <c r="D37" s="38">
        <v>17</v>
      </c>
      <c r="E37" s="38" t="s">
        <v>123</v>
      </c>
      <c r="F37" s="65">
        <v>1</v>
      </c>
      <c r="G37" s="66" t="s">
        <v>312</v>
      </c>
      <c r="I37" s="72"/>
      <c r="J37" s="72"/>
    </row>
    <row r="38" s="17" customFormat="1" spans="2:10">
      <c r="B38" s="60"/>
      <c r="C38" s="67"/>
      <c r="D38" s="38">
        <v>18</v>
      </c>
      <c r="E38" s="68" t="s">
        <v>229</v>
      </c>
      <c r="F38" s="65">
        <v>1</v>
      </c>
      <c r="G38" s="66" t="s">
        <v>274</v>
      </c>
      <c r="I38" s="72"/>
      <c r="J38" s="72"/>
    </row>
    <row r="39" s="17" customFormat="1" spans="2:10">
      <c r="B39" s="60"/>
      <c r="C39" s="67"/>
      <c r="D39" s="38">
        <v>19</v>
      </c>
      <c r="E39" s="38" t="s">
        <v>229</v>
      </c>
      <c r="F39" s="65">
        <v>1</v>
      </c>
      <c r="G39" s="66" t="s">
        <v>313</v>
      </c>
      <c r="I39" s="72"/>
      <c r="J39" s="72"/>
    </row>
    <row r="40" s="17" customFormat="1" spans="2:10">
      <c r="B40" s="60"/>
      <c r="C40" s="69" t="s">
        <v>284</v>
      </c>
      <c r="D40" s="14">
        <v>20</v>
      </c>
      <c r="E40" s="14" t="s">
        <v>156</v>
      </c>
      <c r="F40" s="59">
        <v>1</v>
      </c>
      <c r="G40" s="23" t="s">
        <v>314</v>
      </c>
      <c r="I40" s="72"/>
      <c r="J40" s="72"/>
    </row>
    <row r="41" s="17" customFormat="1" spans="2:10">
      <c r="B41" s="60"/>
      <c r="C41" s="70"/>
      <c r="D41" s="14">
        <v>21</v>
      </c>
      <c r="E41" s="68" t="s">
        <v>315</v>
      </c>
      <c r="F41" s="59">
        <v>1</v>
      </c>
      <c r="G41" s="23" t="s">
        <v>316</v>
      </c>
      <c r="I41" s="72"/>
      <c r="J41" s="72"/>
    </row>
    <row r="42" s="17" customFormat="1" spans="2:10">
      <c r="B42" s="60"/>
      <c r="C42" s="70"/>
      <c r="D42" s="14">
        <v>22</v>
      </c>
      <c r="E42" s="14" t="s">
        <v>229</v>
      </c>
      <c r="F42" s="59">
        <v>1</v>
      </c>
      <c r="G42" s="23" t="s">
        <v>317</v>
      </c>
      <c r="I42" s="72"/>
      <c r="J42" s="72"/>
    </row>
    <row r="43" s="17" customFormat="1" spans="2:10">
      <c r="B43" s="60"/>
      <c r="C43" s="70"/>
      <c r="D43" s="149" t="s">
        <v>318</v>
      </c>
      <c r="E43" s="14" t="s">
        <v>319</v>
      </c>
      <c r="F43" s="59">
        <v>2</v>
      </c>
      <c r="G43" s="23" t="s">
        <v>320</v>
      </c>
      <c r="I43" s="72"/>
      <c r="J43" s="72"/>
    </row>
    <row r="44" s="17" customFormat="1" spans="2:10">
      <c r="B44" s="60"/>
      <c r="C44" s="64" t="s">
        <v>294</v>
      </c>
      <c r="D44" s="38">
        <v>25</v>
      </c>
      <c r="E44" s="38" t="s">
        <v>159</v>
      </c>
      <c r="F44" s="38">
        <v>1</v>
      </c>
      <c r="G44" s="66" t="s">
        <v>321</v>
      </c>
      <c r="I44" s="72"/>
      <c r="J44" s="72"/>
    </row>
    <row r="45" s="17" customFormat="1" spans="2:10">
      <c r="B45" s="60"/>
      <c r="C45" s="67"/>
      <c r="D45" s="38">
        <v>26</v>
      </c>
      <c r="E45" s="68" t="s">
        <v>322</v>
      </c>
      <c r="F45" s="38">
        <v>1</v>
      </c>
      <c r="G45" s="66" t="s">
        <v>296</v>
      </c>
      <c r="I45" s="72"/>
      <c r="J45" s="72"/>
    </row>
    <row r="46" s="17" customFormat="1" spans="2:10">
      <c r="B46" s="60"/>
      <c r="C46" s="67"/>
      <c r="D46" s="38">
        <v>27</v>
      </c>
      <c r="E46" s="38" t="s">
        <v>187</v>
      </c>
      <c r="F46" s="38">
        <v>1</v>
      </c>
      <c r="G46" s="66" t="s">
        <v>323</v>
      </c>
      <c r="I46" s="72"/>
      <c r="J46" s="72"/>
    </row>
    <row r="47" s="17" customFormat="1" spans="2:10">
      <c r="B47" s="60"/>
      <c r="C47" s="67"/>
      <c r="D47" s="153" t="s">
        <v>324</v>
      </c>
      <c r="E47" s="38" t="s">
        <v>319</v>
      </c>
      <c r="F47" s="38">
        <v>2</v>
      </c>
      <c r="G47" s="66" t="s">
        <v>325</v>
      </c>
      <c r="I47" s="72"/>
      <c r="J47" s="72"/>
    </row>
    <row r="48" s="17" customFormat="1" spans="2:10">
      <c r="B48" s="60"/>
      <c r="C48" s="67"/>
      <c r="D48" s="153" t="s">
        <v>326</v>
      </c>
      <c r="E48" s="38" t="s">
        <v>319</v>
      </c>
      <c r="F48" s="38">
        <v>2</v>
      </c>
      <c r="G48" s="66" t="s">
        <v>327</v>
      </c>
      <c r="I48" s="72"/>
      <c r="J48" s="72"/>
    </row>
    <row r="49" s="17" customFormat="1" spans="2:10">
      <c r="B49" s="60"/>
      <c r="C49" s="67"/>
      <c r="D49" s="154" t="s">
        <v>328</v>
      </c>
      <c r="E49" s="38" t="s">
        <v>319</v>
      </c>
      <c r="F49" s="38">
        <v>2</v>
      </c>
      <c r="G49" s="66" t="s">
        <v>329</v>
      </c>
      <c r="I49" s="72"/>
      <c r="J49" s="72"/>
    </row>
    <row r="50" s="17" customFormat="1" spans="2:7">
      <c r="B50" s="12" t="s">
        <v>55</v>
      </c>
      <c r="C50" s="33" t="s">
        <v>55</v>
      </c>
      <c r="D50" s="14" t="s">
        <v>330</v>
      </c>
      <c r="E50" s="14" t="s">
        <v>331</v>
      </c>
      <c r="F50" s="34">
        <v>2</v>
      </c>
      <c r="G50" s="23" t="s">
        <v>55</v>
      </c>
    </row>
    <row r="51" s="17" customFormat="1" spans="6:6">
      <c r="F51" s="17">
        <f>SUM(F37:F50)</f>
        <v>19</v>
      </c>
    </row>
    <row r="52" spans="1:1">
      <c r="A52" s="16" t="s">
        <v>332</v>
      </c>
    </row>
    <row r="53" spans="1:1">
      <c r="A53" s="16"/>
    </row>
    <row r="54" spans="1:7">
      <c r="A54" s="16"/>
      <c r="B54" s="56"/>
      <c r="C54" s="53" t="s">
        <v>175</v>
      </c>
      <c r="D54" s="57" t="s">
        <v>181</v>
      </c>
      <c r="E54" s="57" t="s">
        <v>182</v>
      </c>
      <c r="F54" s="57" t="s">
        <v>176</v>
      </c>
      <c r="G54" s="71" t="s">
        <v>19</v>
      </c>
    </row>
    <row r="55" spans="1:7">
      <c r="A55" s="16"/>
      <c r="B55" s="31" t="s">
        <v>183</v>
      </c>
      <c r="C55" s="23" t="s">
        <v>48</v>
      </c>
      <c r="D55" s="14">
        <v>0</v>
      </c>
      <c r="E55" s="14" t="s">
        <v>216</v>
      </c>
      <c r="F55" s="14">
        <v>1</v>
      </c>
      <c r="G55" s="23" t="s">
        <v>217</v>
      </c>
    </row>
    <row r="56" spans="1:7">
      <c r="A56" s="16"/>
      <c r="B56" s="60"/>
      <c r="C56" s="23" t="s">
        <v>49</v>
      </c>
      <c r="D56" s="14">
        <v>1</v>
      </c>
      <c r="E56" s="45" t="s">
        <v>85</v>
      </c>
      <c r="F56" s="14">
        <v>1</v>
      </c>
      <c r="G56" s="23" t="s">
        <v>333</v>
      </c>
    </row>
    <row r="57" spans="1:7">
      <c r="A57" s="16"/>
      <c r="B57" s="60"/>
      <c r="C57" s="28" t="s">
        <v>219</v>
      </c>
      <c r="D57" s="14">
        <v>2</v>
      </c>
      <c r="E57" s="14" t="s">
        <v>187</v>
      </c>
      <c r="F57" s="14">
        <v>1</v>
      </c>
      <c r="G57" s="23" t="s">
        <v>188</v>
      </c>
    </row>
    <row r="58" spans="1:7">
      <c r="A58" s="16"/>
      <c r="B58" s="60"/>
      <c r="C58" s="23" t="s">
        <v>220</v>
      </c>
      <c r="D58" s="149" t="s">
        <v>221</v>
      </c>
      <c r="E58" s="14" t="s">
        <v>222</v>
      </c>
      <c r="F58" s="14">
        <v>8</v>
      </c>
      <c r="G58" s="23" t="s">
        <v>223</v>
      </c>
    </row>
    <row r="59" spans="1:7">
      <c r="A59" s="16"/>
      <c r="B59" s="60"/>
      <c r="C59" s="23" t="s">
        <v>52</v>
      </c>
      <c r="D59" s="149" t="s">
        <v>224</v>
      </c>
      <c r="E59" s="14" t="s">
        <v>193</v>
      </c>
      <c r="F59" s="14">
        <v>4</v>
      </c>
      <c r="G59" s="23" t="s">
        <v>225</v>
      </c>
    </row>
    <row r="60" spans="1:7">
      <c r="A60" s="16"/>
      <c r="B60" s="62"/>
      <c r="C60" s="23" t="s">
        <v>53</v>
      </c>
      <c r="D60" s="149" t="s">
        <v>226</v>
      </c>
      <c r="E60" s="14" t="s">
        <v>334</v>
      </c>
      <c r="F60" s="14">
        <v>2</v>
      </c>
      <c r="G60" s="23" t="s">
        <v>228</v>
      </c>
    </row>
    <row r="61" spans="1:7">
      <c r="A61" s="16"/>
      <c r="B61" s="31" t="s">
        <v>177</v>
      </c>
      <c r="C61" s="66" t="s">
        <v>272</v>
      </c>
      <c r="D61" s="38">
        <v>17</v>
      </c>
      <c r="E61" s="38" t="s">
        <v>123</v>
      </c>
      <c r="F61" s="38">
        <v>1</v>
      </c>
      <c r="G61" s="66" t="s">
        <v>335</v>
      </c>
    </row>
    <row r="62" spans="1:7">
      <c r="A62" s="16"/>
      <c r="B62" s="60"/>
      <c r="C62" s="66"/>
      <c r="D62" s="38">
        <v>18</v>
      </c>
      <c r="E62" s="68" t="s">
        <v>229</v>
      </c>
      <c r="F62" s="38">
        <v>1</v>
      </c>
      <c r="G62" s="66" t="s">
        <v>274</v>
      </c>
    </row>
    <row r="63" spans="1:7">
      <c r="A63" s="16"/>
      <c r="B63" s="60"/>
      <c r="C63" s="66"/>
      <c r="D63" s="38">
        <v>19</v>
      </c>
      <c r="E63" s="38" t="s">
        <v>229</v>
      </c>
      <c r="F63" s="38">
        <v>1</v>
      </c>
      <c r="G63" s="66" t="s">
        <v>313</v>
      </c>
    </row>
    <row r="64" spans="1:7">
      <c r="A64" s="16"/>
      <c r="B64" s="60"/>
      <c r="C64" s="23" t="s">
        <v>284</v>
      </c>
      <c r="D64" s="14">
        <v>20</v>
      </c>
      <c r="E64" s="14" t="s">
        <v>127</v>
      </c>
      <c r="F64" s="14">
        <v>1</v>
      </c>
      <c r="G64" s="23" t="s">
        <v>336</v>
      </c>
    </row>
    <row r="65" spans="1:7">
      <c r="A65" s="16"/>
      <c r="B65" s="60"/>
      <c r="C65" s="23"/>
      <c r="D65" s="14">
        <v>21</v>
      </c>
      <c r="E65" s="14" t="s">
        <v>229</v>
      </c>
      <c r="F65" s="14">
        <v>1</v>
      </c>
      <c r="G65" s="23" t="s">
        <v>337</v>
      </c>
    </row>
    <row r="66" spans="1:7">
      <c r="A66" s="16"/>
      <c r="B66" s="60"/>
      <c r="C66" s="23"/>
      <c r="D66" s="14">
        <v>22</v>
      </c>
      <c r="E66" s="14" t="s">
        <v>229</v>
      </c>
      <c r="F66" s="14">
        <v>1</v>
      </c>
      <c r="G66" s="23" t="s">
        <v>338</v>
      </c>
    </row>
    <row r="67" spans="1:7">
      <c r="A67" s="16"/>
      <c r="B67" s="60"/>
      <c r="C67" s="66" t="s">
        <v>294</v>
      </c>
      <c r="D67" s="38">
        <v>23</v>
      </c>
      <c r="E67" s="38" t="s">
        <v>130</v>
      </c>
      <c r="F67" s="38">
        <v>1</v>
      </c>
      <c r="G67" s="66" t="s">
        <v>339</v>
      </c>
    </row>
    <row r="68" spans="1:7">
      <c r="A68" s="16"/>
      <c r="B68" s="60"/>
      <c r="C68" s="66"/>
      <c r="D68" s="38">
        <v>24</v>
      </c>
      <c r="E68" s="68" t="s">
        <v>229</v>
      </c>
      <c r="F68" s="38">
        <v>1</v>
      </c>
      <c r="G68" s="66" t="s">
        <v>274</v>
      </c>
    </row>
    <row r="69" spans="1:7">
      <c r="A69" s="16"/>
      <c r="B69" s="60"/>
      <c r="C69" s="66"/>
      <c r="D69" s="38">
        <v>25</v>
      </c>
      <c r="E69" s="38" t="s">
        <v>229</v>
      </c>
      <c r="F69" s="38">
        <v>1</v>
      </c>
      <c r="G69" s="66" t="s">
        <v>340</v>
      </c>
    </row>
    <row r="70" spans="1:7">
      <c r="A70" s="16"/>
      <c r="B70" s="60"/>
      <c r="C70" s="23" t="s">
        <v>341</v>
      </c>
      <c r="D70" s="14">
        <v>26</v>
      </c>
      <c r="E70" s="14" t="s">
        <v>143</v>
      </c>
      <c r="F70" s="14">
        <v>1</v>
      </c>
      <c r="G70" s="23" t="s">
        <v>342</v>
      </c>
    </row>
    <row r="71" spans="1:7">
      <c r="A71" s="16"/>
      <c r="B71" s="60"/>
      <c r="C71" s="23"/>
      <c r="D71" s="14">
        <v>27</v>
      </c>
      <c r="E71" s="68" t="s">
        <v>315</v>
      </c>
      <c r="F71" s="14">
        <v>1</v>
      </c>
      <c r="G71" s="23" t="s">
        <v>343</v>
      </c>
    </row>
    <row r="72" spans="1:7">
      <c r="A72" s="16"/>
      <c r="B72" s="60"/>
      <c r="C72" s="23"/>
      <c r="D72" s="14">
        <v>28</v>
      </c>
      <c r="E72" s="14" t="s">
        <v>229</v>
      </c>
      <c r="F72" s="14">
        <v>1</v>
      </c>
      <c r="G72" s="23" t="s">
        <v>344</v>
      </c>
    </row>
    <row r="73" spans="1:7">
      <c r="A73" s="16"/>
      <c r="B73" s="60"/>
      <c r="C73" s="23"/>
      <c r="D73" s="149" t="s">
        <v>345</v>
      </c>
      <c r="E73" s="14" t="s">
        <v>346</v>
      </c>
      <c r="F73" s="14">
        <v>2</v>
      </c>
      <c r="G73" s="23" t="s">
        <v>347</v>
      </c>
    </row>
    <row r="74" spans="1:7">
      <c r="A74" s="16"/>
      <c r="B74" s="60"/>
      <c r="C74" s="66" t="s">
        <v>348</v>
      </c>
      <c r="D74" s="38">
        <v>31</v>
      </c>
      <c r="E74" s="38" t="s">
        <v>147</v>
      </c>
      <c r="F74" s="38">
        <v>1</v>
      </c>
      <c r="G74" s="66" t="s">
        <v>349</v>
      </c>
    </row>
    <row r="75" spans="1:7">
      <c r="A75" s="16"/>
      <c r="B75" s="60"/>
      <c r="C75" s="66"/>
      <c r="D75" s="38">
        <v>32</v>
      </c>
      <c r="E75" s="68" t="s">
        <v>315</v>
      </c>
      <c r="F75" s="38">
        <v>1</v>
      </c>
      <c r="G75" s="66" t="s">
        <v>343</v>
      </c>
    </row>
    <row r="76" spans="1:7">
      <c r="A76" s="16"/>
      <c r="B76" s="60"/>
      <c r="C76" s="66"/>
      <c r="D76" s="38">
        <v>33</v>
      </c>
      <c r="E76" s="38" t="s">
        <v>229</v>
      </c>
      <c r="F76" s="38">
        <v>1</v>
      </c>
      <c r="G76" s="66" t="s">
        <v>350</v>
      </c>
    </row>
    <row r="77" spans="1:7">
      <c r="A77" s="16"/>
      <c r="B77" s="60"/>
      <c r="C77" s="66"/>
      <c r="D77" s="153" t="s">
        <v>330</v>
      </c>
      <c r="E77" s="38" t="s">
        <v>351</v>
      </c>
      <c r="F77" s="38">
        <v>2</v>
      </c>
      <c r="G77" s="66" t="s">
        <v>352</v>
      </c>
    </row>
    <row r="78" spans="1:7">
      <c r="A78" s="16"/>
      <c r="B78" s="60"/>
      <c r="C78" s="23" t="s">
        <v>353</v>
      </c>
      <c r="D78" s="14">
        <v>36</v>
      </c>
      <c r="E78" s="14" t="s">
        <v>150</v>
      </c>
      <c r="F78" s="14">
        <v>1</v>
      </c>
      <c r="G78" s="23" t="s">
        <v>354</v>
      </c>
    </row>
    <row r="79" spans="1:7">
      <c r="A79" s="16"/>
      <c r="B79" s="60"/>
      <c r="C79" s="23"/>
      <c r="D79" s="14">
        <v>37</v>
      </c>
      <c r="E79" s="68" t="s">
        <v>315</v>
      </c>
      <c r="F79" s="14">
        <v>1</v>
      </c>
      <c r="G79" s="23" t="s">
        <v>343</v>
      </c>
    </row>
    <row r="80" spans="1:7">
      <c r="A80" s="16"/>
      <c r="B80" s="60"/>
      <c r="C80" s="23"/>
      <c r="D80" s="14">
        <v>38</v>
      </c>
      <c r="E80" s="14" t="s">
        <v>229</v>
      </c>
      <c r="F80" s="14">
        <v>1</v>
      </c>
      <c r="G80" s="23" t="s">
        <v>355</v>
      </c>
    </row>
    <row r="81" spans="1:7">
      <c r="A81" s="16"/>
      <c r="B81" s="60"/>
      <c r="C81" s="23"/>
      <c r="D81" s="149" t="s">
        <v>356</v>
      </c>
      <c r="E81" s="14" t="s">
        <v>346</v>
      </c>
      <c r="F81" s="14">
        <v>2</v>
      </c>
      <c r="G81" s="23" t="s">
        <v>357</v>
      </c>
    </row>
    <row r="82" spans="1:7">
      <c r="A82" s="16"/>
      <c r="B82" s="60"/>
      <c r="C82" s="66" t="s">
        <v>358</v>
      </c>
      <c r="D82" s="38">
        <v>41</v>
      </c>
      <c r="E82" s="38" t="s">
        <v>153</v>
      </c>
      <c r="F82" s="38">
        <v>1</v>
      </c>
      <c r="G82" s="66" t="s">
        <v>354</v>
      </c>
    </row>
    <row r="83" spans="1:7">
      <c r="A83" s="16"/>
      <c r="B83" s="60"/>
      <c r="C83" s="66"/>
      <c r="D83" s="38">
        <v>42</v>
      </c>
      <c r="E83" s="68" t="s">
        <v>315</v>
      </c>
      <c r="F83" s="38">
        <v>1</v>
      </c>
      <c r="G83" s="66" t="s">
        <v>343</v>
      </c>
    </row>
    <row r="84" spans="1:7">
      <c r="A84" s="16"/>
      <c r="B84" s="60"/>
      <c r="C84" s="66"/>
      <c r="D84" s="38">
        <v>43</v>
      </c>
      <c r="E84" s="38" t="s">
        <v>229</v>
      </c>
      <c r="F84" s="38">
        <v>1</v>
      </c>
      <c r="G84" s="66" t="s">
        <v>359</v>
      </c>
    </row>
    <row r="85" spans="1:7">
      <c r="A85" s="16"/>
      <c r="B85" s="60"/>
      <c r="C85" s="66"/>
      <c r="D85" s="153" t="s">
        <v>360</v>
      </c>
      <c r="E85" s="38" t="s">
        <v>346</v>
      </c>
      <c r="F85" s="38">
        <v>2</v>
      </c>
      <c r="G85" s="66" t="s">
        <v>361</v>
      </c>
    </row>
    <row r="86" spans="1:7">
      <c r="A86" s="16"/>
      <c r="B86" s="60"/>
      <c r="C86" s="23" t="s">
        <v>362</v>
      </c>
      <c r="D86" s="14">
        <v>46</v>
      </c>
      <c r="E86" s="14" t="s">
        <v>156</v>
      </c>
      <c r="F86" s="14">
        <v>1</v>
      </c>
      <c r="G86" s="23" t="s">
        <v>354</v>
      </c>
    </row>
    <row r="87" spans="1:7">
      <c r="A87" s="16"/>
      <c r="B87" s="60"/>
      <c r="C87" s="23"/>
      <c r="D87" s="14">
        <v>47</v>
      </c>
      <c r="E87" s="68" t="s">
        <v>315</v>
      </c>
      <c r="F87" s="14">
        <v>1</v>
      </c>
      <c r="G87" s="23" t="s">
        <v>343</v>
      </c>
    </row>
    <row r="88" spans="1:7">
      <c r="A88" s="16"/>
      <c r="B88" s="60"/>
      <c r="C88" s="23"/>
      <c r="D88" s="14">
        <v>48</v>
      </c>
      <c r="E88" s="14" t="s">
        <v>229</v>
      </c>
      <c r="F88" s="14">
        <v>1</v>
      </c>
      <c r="G88" s="23" t="s">
        <v>363</v>
      </c>
    </row>
    <row r="89" spans="1:7">
      <c r="A89" s="16"/>
      <c r="B89" s="60"/>
      <c r="C89" s="23"/>
      <c r="D89" s="149" t="s">
        <v>364</v>
      </c>
      <c r="E89" s="14" t="s">
        <v>346</v>
      </c>
      <c r="F89" s="14">
        <v>2</v>
      </c>
      <c r="G89" s="23" t="s">
        <v>365</v>
      </c>
    </row>
    <row r="90" spans="1:7">
      <c r="A90" s="16"/>
      <c r="B90" s="60"/>
      <c r="C90" s="66" t="s">
        <v>366</v>
      </c>
      <c r="D90" s="38">
        <v>51</v>
      </c>
      <c r="E90" s="38" t="s">
        <v>159</v>
      </c>
      <c r="F90" s="38">
        <v>1</v>
      </c>
      <c r="G90" s="66" t="s">
        <v>367</v>
      </c>
    </row>
    <row r="91" spans="1:7">
      <c r="A91" s="16"/>
      <c r="B91" s="60"/>
      <c r="C91" s="66"/>
      <c r="D91" s="38">
        <v>52</v>
      </c>
      <c r="E91" s="68" t="s">
        <v>322</v>
      </c>
      <c r="F91" s="38">
        <v>1</v>
      </c>
      <c r="G91" s="66" t="s">
        <v>296</v>
      </c>
    </row>
    <row r="92" spans="1:7">
      <c r="A92" s="16"/>
      <c r="B92" s="60"/>
      <c r="C92" s="66"/>
      <c r="D92" s="38">
        <v>53</v>
      </c>
      <c r="E92" s="38" t="s">
        <v>187</v>
      </c>
      <c r="F92" s="38">
        <v>1</v>
      </c>
      <c r="G92" s="66" t="s">
        <v>323</v>
      </c>
    </row>
    <row r="93" spans="1:7">
      <c r="A93" s="16"/>
      <c r="B93" s="60"/>
      <c r="C93" s="66"/>
      <c r="D93" s="153" t="s">
        <v>368</v>
      </c>
      <c r="E93" s="38" t="s">
        <v>319</v>
      </c>
      <c r="F93" s="38">
        <v>2</v>
      </c>
      <c r="G93" s="66" t="s">
        <v>325</v>
      </c>
    </row>
    <row r="94" spans="1:7">
      <c r="A94" s="16"/>
      <c r="B94" s="60"/>
      <c r="C94" s="66"/>
      <c r="D94" s="153" t="s">
        <v>369</v>
      </c>
      <c r="E94" s="38" t="s">
        <v>319</v>
      </c>
      <c r="F94" s="38">
        <v>2</v>
      </c>
      <c r="G94" s="66" t="s">
        <v>327</v>
      </c>
    </row>
    <row r="95" spans="1:7">
      <c r="A95" s="16"/>
      <c r="B95" s="60"/>
      <c r="C95" s="66"/>
      <c r="D95" s="153" t="s">
        <v>370</v>
      </c>
      <c r="E95" s="38" t="s">
        <v>319</v>
      </c>
      <c r="F95" s="38">
        <v>2</v>
      </c>
      <c r="G95" s="66" t="s">
        <v>329</v>
      </c>
    </row>
    <row r="96" spans="1:7">
      <c r="A96" s="16"/>
      <c r="B96" s="60"/>
      <c r="C96" s="23" t="s">
        <v>371</v>
      </c>
      <c r="D96" s="14">
        <v>60</v>
      </c>
      <c r="E96" s="14" t="s">
        <v>162</v>
      </c>
      <c r="F96" s="14">
        <v>1</v>
      </c>
      <c r="G96" s="23" t="s">
        <v>342</v>
      </c>
    </row>
    <row r="97" spans="1:7">
      <c r="A97" s="16"/>
      <c r="B97" s="60"/>
      <c r="C97" s="23"/>
      <c r="D97" s="14">
        <v>61</v>
      </c>
      <c r="E97" s="68" t="s">
        <v>315</v>
      </c>
      <c r="F97" s="14">
        <v>1</v>
      </c>
      <c r="G97" s="23" t="s">
        <v>343</v>
      </c>
    </row>
    <row r="98" spans="1:7">
      <c r="A98" s="16"/>
      <c r="B98" s="60"/>
      <c r="C98" s="23"/>
      <c r="D98" s="14">
        <v>62</v>
      </c>
      <c r="E98" s="14" t="s">
        <v>229</v>
      </c>
      <c r="F98" s="14">
        <v>1</v>
      </c>
      <c r="G98" s="23" t="s">
        <v>372</v>
      </c>
    </row>
    <row r="99" spans="1:7">
      <c r="A99" s="16"/>
      <c r="B99" s="60"/>
      <c r="C99" s="23"/>
      <c r="D99" s="149" t="s">
        <v>373</v>
      </c>
      <c r="E99" s="14" t="s">
        <v>346</v>
      </c>
      <c r="F99" s="14">
        <v>2</v>
      </c>
      <c r="G99" s="23" t="s">
        <v>374</v>
      </c>
    </row>
    <row r="100" spans="1:7">
      <c r="A100" s="16"/>
      <c r="B100" s="60"/>
      <c r="C100" s="66" t="s">
        <v>375</v>
      </c>
      <c r="D100" s="38">
        <v>65</v>
      </c>
      <c r="E100" s="38" t="s">
        <v>164</v>
      </c>
      <c r="F100" s="38">
        <v>1</v>
      </c>
      <c r="G100" s="66" t="s">
        <v>349</v>
      </c>
    </row>
    <row r="101" spans="1:7">
      <c r="A101" s="16"/>
      <c r="B101" s="60"/>
      <c r="C101" s="66"/>
      <c r="D101" s="38">
        <v>66</v>
      </c>
      <c r="E101" s="68" t="s">
        <v>315</v>
      </c>
      <c r="F101" s="38">
        <v>1</v>
      </c>
      <c r="G101" s="66" t="s">
        <v>343</v>
      </c>
    </row>
    <row r="102" spans="1:7">
      <c r="A102" s="16"/>
      <c r="B102" s="60"/>
      <c r="C102" s="66"/>
      <c r="D102" s="38">
        <v>67</v>
      </c>
      <c r="E102" s="38" t="s">
        <v>229</v>
      </c>
      <c r="F102" s="38">
        <v>1</v>
      </c>
      <c r="G102" s="66" t="s">
        <v>376</v>
      </c>
    </row>
    <row r="103" spans="1:7">
      <c r="A103" s="16"/>
      <c r="B103" s="60"/>
      <c r="C103" s="66"/>
      <c r="D103" s="153" t="s">
        <v>377</v>
      </c>
      <c r="E103" s="38" t="s">
        <v>346</v>
      </c>
      <c r="F103" s="38">
        <v>2</v>
      </c>
      <c r="G103" s="66" t="s">
        <v>378</v>
      </c>
    </row>
    <row r="104" spans="1:7">
      <c r="A104" s="16"/>
      <c r="B104" s="60"/>
      <c r="C104" s="23" t="s">
        <v>379</v>
      </c>
      <c r="D104" s="14">
        <v>70</v>
      </c>
      <c r="E104" s="14" t="s">
        <v>167</v>
      </c>
      <c r="F104" s="14">
        <v>1</v>
      </c>
      <c r="G104" s="23" t="s">
        <v>354</v>
      </c>
    </row>
    <row r="105" spans="1:7">
      <c r="A105" s="16"/>
      <c r="B105" s="60"/>
      <c r="C105" s="23"/>
      <c r="D105" s="14">
        <v>71</v>
      </c>
      <c r="E105" s="68" t="s">
        <v>315</v>
      </c>
      <c r="F105" s="14">
        <v>1</v>
      </c>
      <c r="G105" s="23" t="s">
        <v>343</v>
      </c>
    </row>
    <row r="106" spans="1:7">
      <c r="A106" s="16"/>
      <c r="B106" s="60"/>
      <c r="C106" s="23"/>
      <c r="D106" s="14">
        <v>72</v>
      </c>
      <c r="E106" s="14" t="s">
        <v>229</v>
      </c>
      <c r="F106" s="14">
        <v>1</v>
      </c>
      <c r="G106" s="23" t="s">
        <v>380</v>
      </c>
    </row>
    <row r="107" spans="1:7">
      <c r="A107" s="16"/>
      <c r="B107" s="60"/>
      <c r="C107" s="23"/>
      <c r="D107" s="149" t="s">
        <v>381</v>
      </c>
      <c r="E107" s="14" t="s">
        <v>346</v>
      </c>
      <c r="F107" s="14">
        <v>2</v>
      </c>
      <c r="G107" s="23" t="s">
        <v>382</v>
      </c>
    </row>
    <row r="108" spans="1:7">
      <c r="A108" s="16"/>
      <c r="B108" s="60"/>
      <c r="C108" s="66" t="s">
        <v>383</v>
      </c>
      <c r="D108" s="38">
        <v>75</v>
      </c>
      <c r="E108" s="38" t="s">
        <v>170</v>
      </c>
      <c r="F108" s="38">
        <v>1</v>
      </c>
      <c r="G108" s="66" t="s">
        <v>354</v>
      </c>
    </row>
    <row r="109" spans="1:7">
      <c r="A109" s="16"/>
      <c r="B109" s="60"/>
      <c r="C109" s="66"/>
      <c r="D109" s="38">
        <v>76</v>
      </c>
      <c r="E109" s="68" t="s">
        <v>315</v>
      </c>
      <c r="F109" s="38">
        <v>1</v>
      </c>
      <c r="G109" s="66" t="s">
        <v>343</v>
      </c>
    </row>
    <row r="110" spans="1:7">
      <c r="A110" s="16"/>
      <c r="B110" s="60"/>
      <c r="C110" s="66"/>
      <c r="D110" s="38">
        <v>77</v>
      </c>
      <c r="E110" s="38" t="s">
        <v>229</v>
      </c>
      <c r="F110" s="38">
        <v>1</v>
      </c>
      <c r="G110" s="66" t="s">
        <v>384</v>
      </c>
    </row>
    <row r="111" spans="1:7">
      <c r="A111" s="16"/>
      <c r="B111" s="60"/>
      <c r="C111" s="66"/>
      <c r="D111" s="153" t="s">
        <v>385</v>
      </c>
      <c r="E111" s="38" t="s">
        <v>346</v>
      </c>
      <c r="F111" s="38">
        <v>2</v>
      </c>
      <c r="G111" s="66" t="s">
        <v>386</v>
      </c>
    </row>
    <row r="112" spans="1:7">
      <c r="A112" s="16"/>
      <c r="B112" s="12" t="s">
        <v>55</v>
      </c>
      <c r="C112" s="33" t="s">
        <v>55</v>
      </c>
      <c r="D112" s="14" t="s">
        <v>387</v>
      </c>
      <c r="E112" s="14" t="s">
        <v>388</v>
      </c>
      <c r="F112" s="34">
        <v>2</v>
      </c>
      <c r="G112" s="23" t="s">
        <v>238</v>
      </c>
    </row>
    <row r="113" spans="1:1">
      <c r="A113" s="16"/>
    </row>
  </sheetData>
  <mergeCells count="26">
    <mergeCell ref="A3:F3"/>
    <mergeCell ref="B7:B25"/>
    <mergeCell ref="B31:B36"/>
    <mergeCell ref="B37:B49"/>
    <mergeCell ref="B55:B60"/>
    <mergeCell ref="B61:B85"/>
    <mergeCell ref="C7:C12"/>
    <mergeCell ref="C13:C17"/>
    <mergeCell ref="C18:C21"/>
    <mergeCell ref="C22:C25"/>
    <mergeCell ref="C37:C39"/>
    <mergeCell ref="C40:C43"/>
    <mergeCell ref="C44:C49"/>
    <mergeCell ref="C61:C63"/>
    <mergeCell ref="C64:C66"/>
    <mergeCell ref="C67:C69"/>
    <mergeCell ref="C70:C73"/>
    <mergeCell ref="C74:C77"/>
    <mergeCell ref="C78:C81"/>
    <mergeCell ref="C82:C85"/>
    <mergeCell ref="C86:C89"/>
    <mergeCell ref="C90:C95"/>
    <mergeCell ref="C96:C99"/>
    <mergeCell ref="C100:C103"/>
    <mergeCell ref="C104:C107"/>
    <mergeCell ref="C108:C111"/>
  </mergeCells>
  <pageMargins left="0.7" right="0.7" top="0.75" bottom="0.75" header="0.3" footer="0.3"/>
  <pageSetup paperSize="9" scale="56"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W62"/>
  <sheetViews>
    <sheetView showGridLines="0" tabSelected="1" view="pageBreakPreview" zoomScale="127" zoomScaleNormal="130" workbookViewId="0">
      <selection activeCell="G46" sqref="G46"/>
    </sheetView>
  </sheetViews>
  <sheetFormatPr defaultColWidth="8.875" defaultRowHeight="15"/>
  <cols>
    <col min="1" max="1" width="2.375" style="4" customWidth="1"/>
    <col min="2" max="2" width="11.625" style="4" customWidth="1"/>
    <col min="3" max="3" width="19.875" style="4" customWidth="1"/>
    <col min="4" max="4" width="17.375" style="4" customWidth="1"/>
    <col min="5" max="5" width="37.625" style="4" customWidth="1"/>
    <col min="6" max="6" width="12.625" style="4" customWidth="1"/>
    <col min="7" max="7" width="54" style="4" customWidth="1"/>
    <col min="8" max="8" width="12.875" style="4" customWidth="1"/>
    <col min="9" max="9" width="44.125" style="4" customWidth="1"/>
    <col min="10" max="10" width="13.875" style="4" customWidth="1"/>
    <col min="11" max="11" width="16.125" style="4" customWidth="1"/>
    <col min="12" max="16384" width="8.875" style="4"/>
  </cols>
  <sheetData>
    <row r="1" s="1" customFormat="1" ht="31.5" spans="1:23">
      <c r="A1" s="5" t="s">
        <v>389</v>
      </c>
      <c r="B1" s="5"/>
      <c r="C1" s="5"/>
      <c r="D1" s="5"/>
      <c r="E1" s="5"/>
      <c r="F1" s="5"/>
      <c r="G1" s="5"/>
      <c r="H1" s="5"/>
      <c r="I1" s="5"/>
      <c r="J1" s="5"/>
      <c r="K1" s="5"/>
      <c r="L1" s="5"/>
      <c r="M1" s="36"/>
      <c r="N1" s="36"/>
      <c r="O1" s="36"/>
      <c r="P1" s="36"/>
      <c r="Q1" s="36"/>
      <c r="R1" s="36"/>
      <c r="S1" s="36"/>
      <c r="T1" s="36"/>
      <c r="U1" s="36"/>
      <c r="V1" s="36"/>
      <c r="W1" s="36"/>
    </row>
    <row r="2" s="2" customFormat="1" ht="16.5" customHeight="1" spans="2:23">
      <c r="B2" s="6" t="s">
        <v>390</v>
      </c>
      <c r="C2" s="37"/>
      <c r="D2" s="37"/>
      <c r="E2" s="37"/>
      <c r="F2" s="37"/>
      <c r="G2" s="37"/>
      <c r="H2" s="37"/>
      <c r="I2" s="37"/>
      <c r="J2" s="37"/>
      <c r="K2" s="37"/>
      <c r="L2" s="37"/>
      <c r="M2" s="7"/>
      <c r="N2" s="7"/>
      <c r="O2" s="7"/>
      <c r="P2" s="7"/>
      <c r="Q2" s="7"/>
      <c r="R2" s="7"/>
      <c r="S2" s="7"/>
      <c r="T2" s="7"/>
      <c r="U2" s="7"/>
      <c r="V2" s="7"/>
      <c r="W2" s="7"/>
    </row>
    <row r="3" s="2" customFormat="1" ht="11.25" customHeight="1" spans="7:23">
      <c r="G3" s="7"/>
      <c r="H3" s="7"/>
      <c r="I3" s="7"/>
      <c r="J3" s="7"/>
      <c r="K3" s="7"/>
      <c r="L3" s="7"/>
      <c r="M3" s="7"/>
      <c r="N3" s="7"/>
      <c r="O3" s="7"/>
      <c r="P3" s="7"/>
      <c r="Q3" s="7"/>
      <c r="R3" s="7"/>
      <c r="S3" s="7"/>
      <c r="T3" s="7"/>
      <c r="U3" s="7"/>
      <c r="V3" s="7"/>
      <c r="W3" s="7"/>
    </row>
    <row r="4" s="2" customFormat="1" ht="11.25" customHeight="1" spans="1:23">
      <c r="A4" s="8" t="s">
        <v>391</v>
      </c>
      <c r="B4" s="17"/>
      <c r="C4" s="17"/>
      <c r="D4" s="17"/>
      <c r="E4" s="17"/>
      <c r="G4" s="7"/>
      <c r="H4" s="7"/>
      <c r="I4" s="7"/>
      <c r="J4" s="7"/>
      <c r="K4" s="7"/>
      <c r="L4" s="7"/>
      <c r="M4" s="7"/>
      <c r="N4" s="7"/>
      <c r="O4" s="7"/>
      <c r="P4" s="7"/>
      <c r="Q4" s="7"/>
      <c r="R4" s="7"/>
      <c r="S4" s="7"/>
      <c r="T4" s="7"/>
      <c r="U4" s="7"/>
      <c r="V4" s="7"/>
      <c r="W4" s="7"/>
    </row>
    <row r="5" s="2" customFormat="1" ht="11.25" customHeight="1" spans="1:23">
      <c r="A5" s="17"/>
      <c r="B5" s="17"/>
      <c r="C5" s="17"/>
      <c r="D5" s="17"/>
      <c r="E5" s="17"/>
      <c r="G5" s="7"/>
      <c r="H5" s="7"/>
      <c r="I5" s="7"/>
      <c r="J5" s="7"/>
      <c r="K5" s="7"/>
      <c r="L5" s="7"/>
      <c r="M5" s="7"/>
      <c r="N5" s="7"/>
      <c r="O5" s="7"/>
      <c r="P5" s="7"/>
      <c r="Q5" s="7"/>
      <c r="R5" s="7"/>
      <c r="S5" s="7"/>
      <c r="T5" s="7"/>
      <c r="U5" s="7"/>
      <c r="V5" s="7"/>
      <c r="W5" s="7"/>
    </row>
    <row r="6" s="2" customFormat="1" ht="11.25" customHeight="1" spans="1:23">
      <c r="A6" s="17"/>
      <c r="B6" s="17"/>
      <c r="C6" s="9" t="s">
        <v>175</v>
      </c>
      <c r="D6" s="10" t="s">
        <v>176</v>
      </c>
      <c r="E6" s="11" t="s">
        <v>19</v>
      </c>
      <c r="G6" s="7"/>
      <c r="H6" s="7"/>
      <c r="I6" s="7"/>
      <c r="J6" s="7"/>
      <c r="K6" s="7"/>
      <c r="L6" s="7"/>
      <c r="M6" s="7"/>
      <c r="N6" s="7"/>
      <c r="O6" s="7"/>
      <c r="P6" s="7"/>
      <c r="Q6" s="7"/>
      <c r="R6" s="7"/>
      <c r="S6" s="7"/>
      <c r="T6" s="7"/>
      <c r="U6" s="7"/>
      <c r="V6" s="7"/>
      <c r="W6" s="7"/>
    </row>
    <row r="7" s="2" customFormat="1" ht="11.25" customHeight="1" spans="1:23">
      <c r="A7" s="17"/>
      <c r="B7" s="38" t="s">
        <v>392</v>
      </c>
      <c r="C7" s="39" t="s">
        <v>393</v>
      </c>
      <c r="D7" s="14" t="s">
        <v>273</v>
      </c>
      <c r="E7" s="14">
        <v>1</v>
      </c>
      <c r="G7" s="7"/>
      <c r="H7" s="7"/>
      <c r="I7" s="7"/>
      <c r="J7" s="7"/>
      <c r="K7" s="7"/>
      <c r="L7" s="7"/>
      <c r="M7" s="7"/>
      <c r="N7" s="7"/>
      <c r="O7" s="7"/>
      <c r="P7" s="7"/>
      <c r="Q7" s="7"/>
      <c r="R7" s="7"/>
      <c r="S7" s="7"/>
      <c r="T7" s="7"/>
      <c r="U7" s="7"/>
      <c r="V7" s="7"/>
      <c r="W7" s="7"/>
    </row>
    <row r="8" s="2" customFormat="1" ht="11.25" customHeight="1" spans="1:23">
      <c r="A8" s="17"/>
      <c r="B8" s="38"/>
      <c r="C8" s="40"/>
      <c r="D8" s="14" t="s">
        <v>274</v>
      </c>
      <c r="E8" s="14" t="s">
        <v>275</v>
      </c>
      <c r="G8" s="7"/>
      <c r="H8" s="7"/>
      <c r="I8" s="7"/>
      <c r="J8" s="7"/>
      <c r="K8" s="7"/>
      <c r="L8" s="7"/>
      <c r="M8" s="7"/>
      <c r="N8" s="7"/>
      <c r="O8" s="7"/>
      <c r="P8" s="7"/>
      <c r="Q8" s="7"/>
      <c r="R8" s="7"/>
      <c r="S8" s="7"/>
      <c r="T8" s="7"/>
      <c r="U8" s="7"/>
      <c r="V8" s="7"/>
      <c r="W8" s="7"/>
    </row>
    <row r="9" s="2" customFormat="1" ht="11.25" customHeight="1" spans="1:23">
      <c r="A9" s="17"/>
      <c r="B9" s="38"/>
      <c r="C9" s="40"/>
      <c r="D9" s="14" t="s">
        <v>276</v>
      </c>
      <c r="E9" s="14" t="s">
        <v>277</v>
      </c>
      <c r="G9" s="7"/>
      <c r="H9" s="7"/>
      <c r="I9" s="7"/>
      <c r="J9" s="7"/>
      <c r="K9" s="7"/>
      <c r="L9" s="7"/>
      <c r="M9" s="7"/>
      <c r="N9" s="7"/>
      <c r="O9" s="7"/>
      <c r="P9" s="7"/>
      <c r="Q9" s="7"/>
      <c r="R9" s="7"/>
      <c r="S9" s="7"/>
      <c r="T9" s="7"/>
      <c r="U9" s="7"/>
      <c r="V9" s="7"/>
      <c r="W9" s="7"/>
    </row>
    <row r="10" s="2" customFormat="1" ht="11.25" customHeight="1" spans="1:23">
      <c r="A10" s="17"/>
      <c r="B10" s="38"/>
      <c r="C10" s="40"/>
      <c r="D10" s="14" t="s">
        <v>278</v>
      </c>
      <c r="E10" s="14" t="s">
        <v>279</v>
      </c>
      <c r="G10" s="7"/>
      <c r="H10" s="7"/>
      <c r="I10" s="7"/>
      <c r="J10" s="7"/>
      <c r="K10" s="7"/>
      <c r="L10" s="7"/>
      <c r="M10" s="7"/>
      <c r="N10" s="7"/>
      <c r="O10" s="7"/>
      <c r="P10" s="7"/>
      <c r="Q10" s="7"/>
      <c r="R10" s="7"/>
      <c r="S10" s="7"/>
      <c r="T10" s="7"/>
      <c r="U10" s="7"/>
      <c r="V10" s="7"/>
      <c r="W10" s="7"/>
    </row>
    <row r="11" s="2" customFormat="1" ht="11.25" customHeight="1" spans="1:23">
      <c r="A11" s="17"/>
      <c r="B11" s="38"/>
      <c r="C11" s="40"/>
      <c r="D11" s="14" t="s">
        <v>280</v>
      </c>
      <c r="E11" s="14" t="s">
        <v>281</v>
      </c>
      <c r="G11" s="7"/>
      <c r="H11" s="7"/>
      <c r="I11" s="7"/>
      <c r="J11" s="7"/>
      <c r="K11" s="7"/>
      <c r="L11" s="7"/>
      <c r="M11" s="7"/>
      <c r="N11" s="7"/>
      <c r="O11" s="7"/>
      <c r="P11" s="7"/>
      <c r="Q11" s="7"/>
      <c r="R11" s="7"/>
      <c r="S11" s="7"/>
      <c r="T11" s="7"/>
      <c r="U11" s="7"/>
      <c r="V11" s="7"/>
      <c r="W11" s="7"/>
    </row>
    <row r="12" s="2" customFormat="1" ht="11.25" customHeight="1" spans="1:23">
      <c r="A12" s="17"/>
      <c r="B12" s="38"/>
      <c r="C12" s="41"/>
      <c r="D12" s="14" t="s">
        <v>282</v>
      </c>
      <c r="E12" s="14" t="s">
        <v>283</v>
      </c>
      <c r="G12" s="7"/>
      <c r="H12" s="7"/>
      <c r="I12" s="7"/>
      <c r="J12" s="7"/>
      <c r="K12" s="7"/>
      <c r="L12" s="7"/>
      <c r="M12" s="7"/>
      <c r="N12" s="7"/>
      <c r="O12" s="7"/>
      <c r="P12" s="7"/>
      <c r="Q12" s="7"/>
      <c r="R12" s="7"/>
      <c r="S12" s="7"/>
      <c r="T12" s="7"/>
      <c r="U12" s="7"/>
      <c r="V12" s="7"/>
      <c r="W12" s="7"/>
    </row>
    <row r="13" s="2" customFormat="1" ht="11.25" customHeight="1" spans="1:23">
      <c r="A13" s="17"/>
      <c r="B13" s="38"/>
      <c r="C13" s="39" t="s">
        <v>394</v>
      </c>
      <c r="D13" s="14" t="s">
        <v>285</v>
      </c>
      <c r="E13" s="14">
        <v>1</v>
      </c>
      <c r="G13" s="7"/>
      <c r="H13" s="7"/>
      <c r="I13" s="7"/>
      <c r="J13" s="7"/>
      <c r="K13" s="7"/>
      <c r="L13" s="7"/>
      <c r="M13" s="7"/>
      <c r="N13" s="7"/>
      <c r="O13" s="7"/>
      <c r="P13" s="7"/>
      <c r="Q13" s="7"/>
      <c r="R13" s="7"/>
      <c r="S13" s="7"/>
      <c r="T13" s="7"/>
      <c r="U13" s="7"/>
      <c r="V13" s="7"/>
      <c r="W13" s="7"/>
    </row>
    <row r="14" s="2" customFormat="1" ht="11.25" customHeight="1" spans="1:23">
      <c r="A14" s="17"/>
      <c r="B14" s="38"/>
      <c r="C14" s="40"/>
      <c r="D14" s="14" t="s">
        <v>286</v>
      </c>
      <c r="E14" s="14" t="s">
        <v>287</v>
      </c>
      <c r="G14" s="7"/>
      <c r="H14" s="7"/>
      <c r="I14" s="7"/>
      <c r="J14" s="7"/>
      <c r="K14" s="7"/>
      <c r="L14" s="7"/>
      <c r="M14" s="7"/>
      <c r="N14" s="7"/>
      <c r="O14" s="7"/>
      <c r="P14" s="7"/>
      <c r="Q14" s="7"/>
      <c r="R14" s="7"/>
      <c r="S14" s="7"/>
      <c r="T14" s="7"/>
      <c r="U14" s="7"/>
      <c r="V14" s="7"/>
      <c r="W14" s="7"/>
    </row>
    <row r="15" s="2" customFormat="1" ht="11.25" customHeight="1" spans="1:23">
      <c r="A15" s="17"/>
      <c r="B15" s="38"/>
      <c r="C15" s="40"/>
      <c r="D15" s="14" t="s">
        <v>288</v>
      </c>
      <c r="E15" s="14" t="s">
        <v>289</v>
      </c>
      <c r="G15" s="7"/>
      <c r="H15" s="7"/>
      <c r="I15" s="7"/>
      <c r="J15" s="7"/>
      <c r="K15" s="7"/>
      <c r="L15" s="7"/>
      <c r="M15" s="7"/>
      <c r="N15" s="7"/>
      <c r="O15" s="7"/>
      <c r="P15" s="7"/>
      <c r="Q15" s="7"/>
      <c r="R15" s="7"/>
      <c r="S15" s="7"/>
      <c r="T15" s="7"/>
      <c r="U15" s="7"/>
      <c r="V15" s="7"/>
      <c r="W15" s="7"/>
    </row>
    <row r="16" s="2" customFormat="1" ht="11.25" customHeight="1" spans="1:23">
      <c r="A16" s="17"/>
      <c r="B16" s="38"/>
      <c r="C16" s="40"/>
      <c r="D16" s="14" t="s">
        <v>290</v>
      </c>
      <c r="E16" s="14" t="s">
        <v>291</v>
      </c>
      <c r="G16" s="7"/>
      <c r="H16" s="7"/>
      <c r="I16" s="7"/>
      <c r="J16" s="7"/>
      <c r="K16" s="7"/>
      <c r="L16" s="7"/>
      <c r="M16" s="7"/>
      <c r="N16" s="7"/>
      <c r="O16" s="7"/>
      <c r="P16" s="7"/>
      <c r="Q16" s="7"/>
      <c r="R16" s="7"/>
      <c r="S16" s="7"/>
      <c r="T16" s="7"/>
      <c r="U16" s="7"/>
      <c r="V16" s="7"/>
      <c r="W16" s="7"/>
    </row>
    <row r="17" s="2" customFormat="1" ht="11.25" customHeight="1" spans="1:23">
      <c r="A17" s="17"/>
      <c r="B17" s="38"/>
      <c r="C17" s="41"/>
      <c r="D17" s="14" t="s">
        <v>292</v>
      </c>
      <c r="E17" s="14" t="s">
        <v>293</v>
      </c>
      <c r="G17" s="7"/>
      <c r="H17" s="7"/>
      <c r="I17" s="7"/>
      <c r="J17" s="7"/>
      <c r="K17" s="7"/>
      <c r="L17" s="7"/>
      <c r="M17" s="7"/>
      <c r="N17" s="7"/>
      <c r="O17" s="7"/>
      <c r="P17" s="7"/>
      <c r="Q17" s="7"/>
      <c r="R17" s="7"/>
      <c r="S17" s="7"/>
      <c r="T17" s="7"/>
      <c r="U17" s="7"/>
      <c r="V17" s="7"/>
      <c r="W17" s="7"/>
    </row>
    <row r="18" s="2" customFormat="1" ht="11.25" customHeight="1" spans="1:23">
      <c r="A18" s="17"/>
      <c r="B18" s="38"/>
      <c r="C18" s="39" t="s">
        <v>395</v>
      </c>
      <c r="D18" s="14" t="s">
        <v>295</v>
      </c>
      <c r="E18" s="14">
        <v>1</v>
      </c>
      <c r="G18" s="7"/>
      <c r="H18" s="7"/>
      <c r="I18" s="7"/>
      <c r="J18" s="7"/>
      <c r="K18" s="7"/>
      <c r="L18" s="7"/>
      <c r="M18" s="7"/>
      <c r="N18" s="7"/>
      <c r="O18" s="7"/>
      <c r="P18" s="7"/>
      <c r="Q18" s="7"/>
      <c r="R18" s="7"/>
      <c r="S18" s="7"/>
      <c r="T18" s="7"/>
      <c r="U18" s="7"/>
      <c r="V18" s="7"/>
      <c r="W18" s="7"/>
    </row>
    <row r="19" s="2" customFormat="1" ht="11.25" customHeight="1" spans="1:23">
      <c r="A19" s="17"/>
      <c r="B19" s="38"/>
      <c r="C19" s="40"/>
      <c r="D19" s="14" t="s">
        <v>296</v>
      </c>
      <c r="E19" s="14" t="s">
        <v>297</v>
      </c>
      <c r="G19" s="7"/>
      <c r="H19" s="7"/>
      <c r="I19" s="7"/>
      <c r="J19" s="7"/>
      <c r="K19" s="7"/>
      <c r="L19" s="7"/>
      <c r="M19" s="7"/>
      <c r="N19" s="7"/>
      <c r="O19" s="7"/>
      <c r="P19" s="7"/>
      <c r="Q19" s="7"/>
      <c r="R19" s="7"/>
      <c r="S19" s="7"/>
      <c r="T19" s="7"/>
      <c r="U19" s="7"/>
      <c r="V19" s="7"/>
      <c r="W19" s="7"/>
    </row>
    <row r="20" s="2" customFormat="1" ht="11.25" customHeight="1" spans="1:23">
      <c r="A20" s="17"/>
      <c r="B20" s="38"/>
      <c r="C20" s="40"/>
      <c r="D20" s="14" t="s">
        <v>298</v>
      </c>
      <c r="E20" s="14" t="s">
        <v>299</v>
      </c>
      <c r="G20" s="7"/>
      <c r="H20" s="7"/>
      <c r="I20" s="7"/>
      <c r="J20" s="7"/>
      <c r="K20" s="7"/>
      <c r="L20" s="7"/>
      <c r="M20" s="7"/>
      <c r="N20" s="7"/>
      <c r="O20" s="7"/>
      <c r="P20" s="7"/>
      <c r="Q20" s="7"/>
      <c r="R20" s="7"/>
      <c r="S20" s="7"/>
      <c r="T20" s="7"/>
      <c r="U20" s="7"/>
      <c r="V20" s="7"/>
      <c r="W20" s="7"/>
    </row>
    <row r="21" s="2" customFormat="1" ht="11.25" customHeight="1" spans="1:23">
      <c r="A21" s="17"/>
      <c r="B21" s="38"/>
      <c r="C21" s="41"/>
      <c r="D21" s="14" t="s">
        <v>292</v>
      </c>
      <c r="E21" s="14" t="s">
        <v>301</v>
      </c>
      <c r="G21" s="7"/>
      <c r="H21" s="7"/>
      <c r="I21" s="7"/>
      <c r="J21" s="7"/>
      <c r="K21" s="7"/>
      <c r="L21" s="7"/>
      <c r="M21" s="7"/>
      <c r="N21" s="7"/>
      <c r="O21" s="7"/>
      <c r="P21" s="7"/>
      <c r="Q21" s="7"/>
      <c r="R21" s="7"/>
      <c r="S21" s="7"/>
      <c r="T21" s="7"/>
      <c r="U21" s="7"/>
      <c r="V21" s="7"/>
      <c r="W21" s="7"/>
    </row>
    <row r="22" s="2" customFormat="1" ht="11.25" customHeight="1" spans="2:23">
      <c r="B22" s="38"/>
      <c r="C22" s="39" t="s">
        <v>302</v>
      </c>
      <c r="D22" s="14" t="s">
        <v>303</v>
      </c>
      <c r="E22" s="14">
        <v>1</v>
      </c>
      <c r="G22" s="7"/>
      <c r="H22" s="7"/>
      <c r="I22" s="7"/>
      <c r="J22" s="7"/>
      <c r="K22" s="7"/>
      <c r="L22" s="7"/>
      <c r="M22" s="7"/>
      <c r="N22" s="7"/>
      <c r="O22" s="7"/>
      <c r="P22" s="7"/>
      <c r="Q22" s="7"/>
      <c r="R22" s="7"/>
      <c r="S22" s="7"/>
      <c r="T22" s="7"/>
      <c r="U22" s="7"/>
      <c r="V22" s="7"/>
      <c r="W22" s="7"/>
    </row>
    <row r="23" s="2" customFormat="1" ht="11.25" customHeight="1" spans="2:23">
      <c r="B23" s="38"/>
      <c r="C23" s="40"/>
      <c r="D23" s="14" t="s">
        <v>304</v>
      </c>
      <c r="E23" s="14" t="s">
        <v>305</v>
      </c>
      <c r="G23" s="7"/>
      <c r="H23" s="7"/>
      <c r="I23" s="7"/>
      <c r="J23" s="7"/>
      <c r="K23" s="7"/>
      <c r="L23" s="7"/>
      <c r="M23" s="7"/>
      <c r="N23" s="7"/>
      <c r="O23" s="7"/>
      <c r="P23" s="7"/>
      <c r="Q23" s="7"/>
      <c r="R23" s="7"/>
      <c r="S23" s="7"/>
      <c r="T23" s="7"/>
      <c r="U23" s="7"/>
      <c r="V23" s="7"/>
      <c r="W23" s="7"/>
    </row>
    <row r="24" s="2" customFormat="1" ht="11.25" customHeight="1" spans="2:23">
      <c r="B24" s="38"/>
      <c r="C24" s="40"/>
      <c r="D24" s="14" t="s">
        <v>306</v>
      </c>
      <c r="E24" s="14" t="s">
        <v>307</v>
      </c>
      <c r="G24" s="7"/>
      <c r="H24" s="7"/>
      <c r="I24" s="7"/>
      <c r="J24" s="7"/>
      <c r="K24" s="7"/>
      <c r="L24" s="7"/>
      <c r="M24" s="7"/>
      <c r="N24" s="7"/>
      <c r="O24" s="7"/>
      <c r="P24" s="7"/>
      <c r="Q24" s="7"/>
      <c r="R24" s="7"/>
      <c r="S24" s="7"/>
      <c r="T24" s="7"/>
      <c r="U24" s="7"/>
      <c r="V24" s="7"/>
      <c r="W24" s="7"/>
    </row>
    <row r="25" s="2" customFormat="1" ht="11.25" customHeight="1" spans="2:23">
      <c r="B25" s="38"/>
      <c r="C25" s="41"/>
      <c r="D25" s="14" t="s">
        <v>308</v>
      </c>
      <c r="E25" s="14">
        <v>0</v>
      </c>
      <c r="G25" s="7"/>
      <c r="H25" s="7"/>
      <c r="I25" s="7"/>
      <c r="J25" s="7"/>
      <c r="K25" s="7"/>
      <c r="L25" s="7"/>
      <c r="M25" s="7"/>
      <c r="N25" s="7"/>
      <c r="O25" s="7"/>
      <c r="P25" s="7"/>
      <c r="Q25" s="7"/>
      <c r="R25" s="7"/>
      <c r="S25" s="7"/>
      <c r="T25" s="7"/>
      <c r="U25" s="7"/>
      <c r="V25" s="7"/>
      <c r="W25" s="7"/>
    </row>
    <row r="26" s="2" customFormat="1" ht="11.25" customHeight="1" spans="7:23">
      <c r="G26" s="7"/>
      <c r="H26" s="7"/>
      <c r="I26" s="7"/>
      <c r="J26" s="7"/>
      <c r="K26" s="7"/>
      <c r="L26" s="7"/>
      <c r="M26" s="7"/>
      <c r="N26" s="7"/>
      <c r="O26" s="7"/>
      <c r="P26" s="7"/>
      <c r="Q26" s="7"/>
      <c r="R26" s="7"/>
      <c r="S26" s="7"/>
      <c r="T26" s="7"/>
      <c r="U26" s="7"/>
      <c r="V26" s="7"/>
      <c r="W26" s="7"/>
    </row>
    <row r="27" s="2" customFormat="1" ht="11.25" customHeight="1" spans="1:23">
      <c r="A27" s="8" t="s">
        <v>396</v>
      </c>
      <c r="B27"/>
      <c r="C27"/>
      <c r="D27"/>
      <c r="E27"/>
      <c r="G27" s="7"/>
      <c r="H27" s="7"/>
      <c r="I27" s="7"/>
      <c r="J27" s="7"/>
      <c r="K27" s="7"/>
      <c r="L27" s="7"/>
      <c r="M27" s="7"/>
      <c r="N27" s="7"/>
      <c r="O27" s="7"/>
      <c r="P27" s="7"/>
      <c r="Q27" s="7"/>
      <c r="R27" s="7"/>
      <c r="S27" s="7"/>
      <c r="T27" s="7"/>
      <c r="U27" s="7"/>
      <c r="V27" s="7"/>
      <c r="W27" s="7"/>
    </row>
    <row r="28" s="2" customFormat="1" ht="11.25" customHeight="1" spans="1:23">
      <c r="A28" s="3"/>
      <c r="B28"/>
      <c r="C28"/>
      <c r="D28"/>
      <c r="E28"/>
      <c r="G28" s="7"/>
      <c r="H28" s="7"/>
      <c r="I28" s="7"/>
      <c r="J28" s="7"/>
      <c r="K28" s="7"/>
      <c r="L28" s="7"/>
      <c r="M28" s="7"/>
      <c r="N28" s="7"/>
      <c r="O28" s="7"/>
      <c r="P28" s="7"/>
      <c r="Q28" s="7"/>
      <c r="R28" s="7"/>
      <c r="S28" s="7"/>
      <c r="T28" s="7"/>
      <c r="U28" s="7"/>
      <c r="V28" s="7"/>
      <c r="W28" s="7"/>
    </row>
    <row r="29" s="2" customFormat="1" ht="11.25" customHeight="1" spans="1:23">
      <c r="A29" s="3"/>
      <c r="B29"/>
      <c r="C29" s="9" t="s">
        <v>175</v>
      </c>
      <c r="D29" s="10" t="s">
        <v>176</v>
      </c>
      <c r="E29" s="11" t="s">
        <v>19</v>
      </c>
      <c r="G29" s="7"/>
      <c r="H29" s="7"/>
      <c r="I29" s="7"/>
      <c r="J29" s="7"/>
      <c r="K29" s="7"/>
      <c r="L29" s="7"/>
      <c r="M29" s="7"/>
      <c r="N29" s="7"/>
      <c r="O29" s="7"/>
      <c r="P29" s="7"/>
      <c r="Q29" s="7"/>
      <c r="R29" s="7"/>
      <c r="S29" s="7"/>
      <c r="T29" s="7"/>
      <c r="U29" s="7"/>
      <c r="V29" s="7"/>
      <c r="W29" s="7"/>
    </row>
    <row r="30" s="2" customFormat="1" spans="1:23">
      <c r="A30" s="3"/>
      <c r="B30" s="12" t="s">
        <v>177</v>
      </c>
      <c r="C30" s="13" t="s">
        <v>178</v>
      </c>
      <c r="D30" s="14" t="s">
        <v>178</v>
      </c>
      <c r="E30" s="42" t="s">
        <v>179</v>
      </c>
      <c r="G30" s="7"/>
      <c r="H30" s="7"/>
      <c r="I30" s="7"/>
      <c r="J30" s="7"/>
      <c r="K30" s="7"/>
      <c r="L30" s="7"/>
      <c r="M30" s="7"/>
      <c r="N30" s="7"/>
      <c r="O30" s="7"/>
      <c r="P30" s="7"/>
      <c r="Q30" s="7"/>
      <c r="R30" s="7"/>
      <c r="S30" s="7"/>
      <c r="T30" s="7"/>
      <c r="U30" s="7"/>
      <c r="V30" s="7"/>
      <c r="W30" s="7"/>
    </row>
    <row r="31" s="2" customFormat="1" ht="11.25" customHeight="1" spans="7:23">
      <c r="G31" s="7"/>
      <c r="H31" s="7"/>
      <c r="I31" s="7"/>
      <c r="J31" s="7"/>
      <c r="K31" s="7"/>
      <c r="L31" s="7"/>
      <c r="M31" s="7"/>
      <c r="N31" s="7"/>
      <c r="O31" s="7"/>
      <c r="P31" s="7"/>
      <c r="Q31" s="7"/>
      <c r="R31" s="7"/>
      <c r="S31" s="7"/>
      <c r="T31" s="7"/>
      <c r="U31" s="7"/>
      <c r="V31" s="7"/>
      <c r="W31" s="7"/>
    </row>
    <row r="32" s="3" customFormat="1" spans="1:22">
      <c r="A32" s="16" t="s">
        <v>397</v>
      </c>
      <c r="C32" s="17"/>
      <c r="D32" s="17"/>
      <c r="E32" s="17"/>
      <c r="F32" s="17"/>
      <c r="G32" s="17"/>
      <c r="H32" s="17"/>
      <c r="I32" s="17"/>
      <c r="J32" s="17"/>
      <c r="K32" s="17"/>
      <c r="L32" s="17"/>
      <c r="M32" s="17"/>
      <c r="N32" s="17"/>
      <c r="O32" s="17"/>
      <c r="P32" s="17"/>
      <c r="Q32" s="17"/>
      <c r="R32" s="17"/>
      <c r="S32" s="17"/>
      <c r="T32" s="17"/>
      <c r="U32" s="17"/>
      <c r="V32" s="17"/>
    </row>
    <row r="33" s="3" customFormat="1" spans="1:22">
      <c r="A33" s="16"/>
      <c r="C33" s="17"/>
      <c r="D33" s="17"/>
      <c r="E33" s="17"/>
      <c r="F33" s="17"/>
      <c r="G33" s="17"/>
      <c r="H33" s="17"/>
      <c r="I33" s="17"/>
      <c r="J33" s="17"/>
      <c r="K33" s="17"/>
      <c r="L33" s="17"/>
      <c r="M33" s="17"/>
      <c r="N33" s="17"/>
      <c r="O33" s="17"/>
      <c r="P33" s="17"/>
      <c r="Q33" s="17"/>
      <c r="R33" s="17"/>
      <c r="S33" s="17"/>
      <c r="T33" s="17"/>
      <c r="U33" s="17"/>
      <c r="V33" s="17"/>
    </row>
    <row r="34" s="3" customFormat="1" spans="1:22">
      <c r="A34" s="16"/>
      <c r="B34"/>
      <c r="C34" s="9" t="s">
        <v>175</v>
      </c>
      <c r="D34" s="19" t="s">
        <v>181</v>
      </c>
      <c r="E34" s="19" t="s">
        <v>182</v>
      </c>
      <c r="F34" s="19" t="s">
        <v>176</v>
      </c>
      <c r="G34" s="43" t="s">
        <v>19</v>
      </c>
      <c r="H34" s="17"/>
      <c r="I34" s="17"/>
      <c r="J34" s="17"/>
      <c r="K34" s="17"/>
      <c r="L34" s="17"/>
      <c r="M34" s="17"/>
      <c r="N34" s="17"/>
      <c r="O34" s="17"/>
      <c r="P34" s="17"/>
      <c r="Q34" s="17"/>
      <c r="R34" s="17"/>
      <c r="S34" s="17"/>
      <c r="T34" s="17"/>
      <c r="U34" s="17"/>
      <c r="V34" s="17"/>
    </row>
    <row r="35" s="3" customFormat="1" spans="1:22">
      <c r="A35" s="16"/>
      <c r="B35" s="44" t="s">
        <v>183</v>
      </c>
      <c r="C35" s="23" t="s">
        <v>48</v>
      </c>
      <c r="D35" s="14">
        <v>0</v>
      </c>
      <c r="E35" s="14" t="s">
        <v>184</v>
      </c>
      <c r="F35" s="14">
        <v>1</v>
      </c>
      <c r="G35" s="26" t="s">
        <v>185</v>
      </c>
      <c r="H35" s="17"/>
      <c r="I35" s="17"/>
      <c r="J35" s="17"/>
      <c r="K35" s="17"/>
      <c r="L35" s="17"/>
      <c r="M35" s="17"/>
      <c r="N35" s="17"/>
      <c r="O35" s="17"/>
      <c r="P35" s="17"/>
      <c r="Q35" s="17"/>
      <c r="R35" s="17"/>
      <c r="S35" s="17"/>
      <c r="T35" s="17"/>
      <c r="U35" s="17"/>
      <c r="V35" s="17"/>
    </row>
    <row r="36" s="3" customFormat="1" spans="1:22">
      <c r="A36" s="16"/>
      <c r="B36" s="44"/>
      <c r="C36" s="23" t="s">
        <v>49</v>
      </c>
      <c r="D36" s="14">
        <v>1</v>
      </c>
      <c r="E36" s="45" t="s">
        <v>88</v>
      </c>
      <c r="F36" s="14">
        <v>1</v>
      </c>
      <c r="G36" s="26" t="s">
        <v>398</v>
      </c>
      <c r="H36" s="17"/>
      <c r="I36" s="17"/>
      <c r="J36" s="17"/>
      <c r="K36" s="17"/>
      <c r="L36" s="17"/>
      <c r="M36" s="17"/>
      <c r="N36" s="17"/>
      <c r="O36" s="17"/>
      <c r="P36" s="17"/>
      <c r="Q36" s="17"/>
      <c r="R36" s="17"/>
      <c r="S36" s="17"/>
      <c r="T36" s="17"/>
      <c r="U36" s="17"/>
      <c r="V36" s="17"/>
    </row>
    <row r="37" s="3" customFormat="1" spans="1:22">
      <c r="A37" s="16"/>
      <c r="B37" s="44"/>
      <c r="C37" s="28" t="s">
        <v>219</v>
      </c>
      <c r="D37" s="14">
        <v>2</v>
      </c>
      <c r="E37" s="14" t="s">
        <v>187</v>
      </c>
      <c r="F37" s="14">
        <v>1</v>
      </c>
      <c r="G37" s="23" t="s">
        <v>188</v>
      </c>
      <c r="H37" s="17"/>
      <c r="I37" s="17"/>
      <c r="J37" s="17"/>
      <c r="K37" s="17"/>
      <c r="L37" s="17"/>
      <c r="M37" s="17"/>
      <c r="N37" s="17"/>
      <c r="O37" s="17"/>
      <c r="P37" s="17"/>
      <c r="Q37" s="17"/>
      <c r="R37" s="17"/>
      <c r="S37" s="17"/>
      <c r="T37" s="17"/>
      <c r="U37" s="17"/>
      <c r="V37" s="17"/>
    </row>
    <row r="38" s="3" customFormat="1" spans="1:22">
      <c r="A38" s="16"/>
      <c r="B38" s="44"/>
      <c r="C38" s="28" t="s">
        <v>51</v>
      </c>
      <c r="D38" s="149" t="s">
        <v>189</v>
      </c>
      <c r="E38" s="25" t="s">
        <v>190</v>
      </c>
      <c r="F38" s="25">
        <v>5</v>
      </c>
      <c r="G38" s="23" t="s">
        <v>191</v>
      </c>
      <c r="H38" s="17"/>
      <c r="I38" s="17"/>
      <c r="J38" s="17"/>
      <c r="K38" s="17"/>
      <c r="L38" s="17"/>
      <c r="M38" s="17"/>
      <c r="N38" s="17"/>
      <c r="O38" s="17"/>
      <c r="P38" s="17"/>
      <c r="Q38" s="17"/>
      <c r="R38" s="17"/>
      <c r="S38" s="17"/>
      <c r="T38" s="17"/>
      <c r="U38" s="17"/>
      <c r="V38" s="17"/>
    </row>
    <row r="39" s="3" customFormat="1" spans="1:22">
      <c r="A39" s="16"/>
      <c r="B39" s="44"/>
      <c r="C39" s="23" t="s">
        <v>52</v>
      </c>
      <c r="D39" s="150" t="s">
        <v>192</v>
      </c>
      <c r="E39" s="25" t="s">
        <v>193</v>
      </c>
      <c r="F39" s="25">
        <v>4</v>
      </c>
      <c r="G39" s="26" t="s">
        <v>194</v>
      </c>
      <c r="H39" s="17"/>
      <c r="I39" s="17"/>
      <c r="J39" s="17"/>
      <c r="K39" s="17"/>
      <c r="L39" s="17"/>
      <c r="M39" s="17"/>
      <c r="N39" s="17"/>
      <c r="O39" s="17"/>
      <c r="P39" s="17"/>
      <c r="Q39" s="17"/>
      <c r="R39" s="17"/>
      <c r="S39" s="17"/>
      <c r="T39" s="17"/>
      <c r="U39" s="17"/>
      <c r="V39" s="17"/>
    </row>
    <row r="40" s="3" customFormat="1" spans="1:22">
      <c r="A40" s="16"/>
      <c r="B40" s="44"/>
      <c r="C40" s="23" t="s">
        <v>53</v>
      </c>
      <c r="D40" s="150" t="s">
        <v>195</v>
      </c>
      <c r="E40" s="25" t="s">
        <v>399</v>
      </c>
      <c r="F40" s="25">
        <v>2</v>
      </c>
      <c r="G40" s="23" t="s">
        <v>197</v>
      </c>
      <c r="H40" s="17"/>
      <c r="I40" s="17"/>
      <c r="J40" s="17"/>
      <c r="K40" s="17"/>
      <c r="L40" s="17"/>
      <c r="M40" s="17"/>
      <c r="N40" s="17"/>
      <c r="O40" s="17"/>
      <c r="P40" s="17"/>
      <c r="Q40" s="17"/>
      <c r="R40" s="17"/>
      <c r="S40" s="17"/>
      <c r="T40" s="17"/>
      <c r="U40" s="17"/>
      <c r="V40" s="17"/>
    </row>
    <row r="41" s="3" customFormat="1" spans="1:22">
      <c r="A41" s="16"/>
      <c r="B41" s="38" t="s">
        <v>177</v>
      </c>
      <c r="C41" s="46" t="s">
        <v>272</v>
      </c>
      <c r="D41" s="38">
        <v>14</v>
      </c>
      <c r="E41" s="44" t="s">
        <v>123</v>
      </c>
      <c r="F41" s="44">
        <v>1</v>
      </c>
      <c r="G41" s="47" t="s">
        <v>335</v>
      </c>
      <c r="H41"/>
      <c r="I41" s="17"/>
      <c r="J41" s="17"/>
      <c r="K41" s="17"/>
      <c r="L41" s="17"/>
      <c r="M41" s="17"/>
      <c r="N41" s="17"/>
      <c r="O41" s="17"/>
      <c r="P41" s="17"/>
      <c r="Q41" s="17"/>
      <c r="R41" s="17"/>
      <c r="S41" s="17"/>
      <c r="T41" s="17"/>
      <c r="U41" s="17"/>
      <c r="V41" s="17"/>
    </row>
    <row r="42" s="3" customFormat="1" spans="1:22">
      <c r="A42" s="16"/>
      <c r="B42" s="38"/>
      <c r="C42" s="46"/>
      <c r="D42" s="38">
        <v>15</v>
      </c>
      <c r="E42" s="44" t="s">
        <v>187</v>
      </c>
      <c r="F42" s="44">
        <v>1</v>
      </c>
      <c r="G42" s="47" t="s">
        <v>274</v>
      </c>
      <c r="H42"/>
      <c r="I42" s="17"/>
      <c r="J42" s="17"/>
      <c r="K42" s="17"/>
      <c r="L42" s="17"/>
      <c r="M42" s="17"/>
      <c r="N42" s="17"/>
      <c r="O42" s="17"/>
      <c r="P42" s="17"/>
      <c r="Q42" s="17"/>
      <c r="R42" s="17"/>
      <c r="S42" s="17"/>
      <c r="T42" s="17"/>
      <c r="U42" s="17"/>
      <c r="V42" s="17"/>
    </row>
    <row r="43" s="3" customFormat="1" spans="1:22">
      <c r="A43" s="16"/>
      <c r="B43" s="38"/>
      <c r="C43" s="46"/>
      <c r="D43" s="38">
        <v>16</v>
      </c>
      <c r="E43" s="44" t="s">
        <v>229</v>
      </c>
      <c r="F43" s="44">
        <v>1</v>
      </c>
      <c r="G43" s="47" t="s">
        <v>313</v>
      </c>
      <c r="H43"/>
      <c r="I43" s="17"/>
      <c r="J43" s="17"/>
      <c r="K43" s="17"/>
      <c r="L43" s="17"/>
      <c r="M43" s="17"/>
      <c r="N43" s="17"/>
      <c r="O43" s="17"/>
      <c r="P43" s="17"/>
      <c r="Q43" s="17"/>
      <c r="R43" s="17"/>
      <c r="S43" s="17"/>
      <c r="T43" s="17"/>
      <c r="U43" s="17"/>
      <c r="V43" s="17"/>
    </row>
    <row r="44" s="3" customFormat="1" spans="1:22">
      <c r="A44" s="16"/>
      <c r="B44" s="38"/>
      <c r="C44" s="26" t="s">
        <v>284</v>
      </c>
      <c r="D44" s="14">
        <v>17</v>
      </c>
      <c r="E44" s="25" t="s">
        <v>127</v>
      </c>
      <c r="F44" s="25">
        <v>1</v>
      </c>
      <c r="G44" s="48" t="s">
        <v>400</v>
      </c>
      <c r="H44" s="17"/>
      <c r="I44" s="17"/>
      <c r="J44" s="17"/>
      <c r="K44" s="17"/>
      <c r="L44" s="17"/>
      <c r="M44" s="17"/>
      <c r="N44" s="17"/>
      <c r="O44" s="17"/>
      <c r="P44" s="17"/>
      <c r="Q44" s="17"/>
      <c r="R44" s="17"/>
      <c r="S44" s="17"/>
      <c r="T44" s="17"/>
      <c r="U44" s="17"/>
      <c r="V44" s="17"/>
    </row>
    <row r="45" s="3" customFormat="1" spans="1:22">
      <c r="A45" s="16"/>
      <c r="B45" s="38"/>
      <c r="C45" s="26"/>
      <c r="D45" s="14">
        <v>18</v>
      </c>
      <c r="E45" s="25" t="s">
        <v>229</v>
      </c>
      <c r="F45" s="25">
        <v>1</v>
      </c>
      <c r="G45" s="48" t="s">
        <v>274</v>
      </c>
      <c r="H45" s="17"/>
      <c r="I45" s="17"/>
      <c r="J45" s="17"/>
      <c r="K45" s="17"/>
      <c r="L45" s="17"/>
      <c r="M45" s="17"/>
      <c r="N45" s="17"/>
      <c r="O45" s="17"/>
      <c r="P45" s="17"/>
      <c r="Q45" s="17"/>
      <c r="R45" s="17"/>
      <c r="S45" s="17"/>
      <c r="T45" s="17"/>
      <c r="U45" s="17"/>
      <c r="V45" s="17"/>
    </row>
    <row r="46" s="3" customFormat="1" spans="1:22">
      <c r="A46" s="16"/>
      <c r="B46" s="38"/>
      <c r="C46" s="26"/>
      <c r="D46" s="14">
        <v>19</v>
      </c>
      <c r="E46" s="25" t="s">
        <v>229</v>
      </c>
      <c r="F46" s="25">
        <v>1</v>
      </c>
      <c r="G46" s="48" t="s">
        <v>401</v>
      </c>
      <c r="H46" s="17"/>
      <c r="I46" s="17"/>
      <c r="J46" s="17"/>
      <c r="K46" s="17"/>
      <c r="L46" s="17"/>
      <c r="M46" s="17"/>
      <c r="N46" s="17"/>
      <c r="O46" s="17"/>
      <c r="P46" s="17"/>
      <c r="Q46" s="17"/>
      <c r="R46" s="17"/>
      <c r="S46" s="17"/>
      <c r="T46" s="17"/>
      <c r="U46" s="17"/>
      <c r="V46" s="17"/>
    </row>
    <row r="47" s="3" customFormat="1" spans="1:22">
      <c r="A47" s="16"/>
      <c r="B47" s="38"/>
      <c r="C47" s="46" t="s">
        <v>294</v>
      </c>
      <c r="D47" s="38">
        <v>20</v>
      </c>
      <c r="E47" s="44" t="s">
        <v>133</v>
      </c>
      <c r="F47" s="44">
        <v>1</v>
      </c>
      <c r="G47" s="47" t="s">
        <v>402</v>
      </c>
      <c r="H47" s="17"/>
      <c r="I47" s="17"/>
      <c r="J47" s="17"/>
      <c r="K47" s="17"/>
      <c r="L47" s="17"/>
      <c r="M47" s="17"/>
      <c r="N47" s="17"/>
      <c r="O47" s="17"/>
      <c r="P47" s="17"/>
      <c r="Q47" s="17"/>
      <c r="R47" s="17"/>
      <c r="S47" s="17"/>
      <c r="T47" s="17"/>
      <c r="U47" s="17"/>
      <c r="V47" s="17"/>
    </row>
    <row r="48" s="3" customFormat="1" spans="1:22">
      <c r="A48" s="16"/>
      <c r="B48" s="38"/>
      <c r="C48" s="46"/>
      <c r="D48" s="38">
        <v>21</v>
      </c>
      <c r="E48" s="44" t="s">
        <v>403</v>
      </c>
      <c r="F48" s="44">
        <v>1</v>
      </c>
      <c r="G48" s="47" t="s">
        <v>296</v>
      </c>
      <c r="H48" s="17"/>
      <c r="I48" s="17"/>
      <c r="J48" s="17"/>
      <c r="K48" s="17"/>
      <c r="L48" s="17"/>
      <c r="M48" s="17"/>
      <c r="N48" s="17"/>
      <c r="O48" s="17"/>
      <c r="P48" s="17"/>
      <c r="Q48" s="17"/>
      <c r="R48" s="17"/>
      <c r="S48" s="17"/>
      <c r="T48" s="17"/>
      <c r="U48" s="17"/>
      <c r="V48" s="17"/>
    </row>
    <row r="49" s="3" customFormat="1" spans="1:22">
      <c r="A49" s="16"/>
      <c r="B49" s="38"/>
      <c r="C49" s="46"/>
      <c r="D49" s="153" t="s">
        <v>236</v>
      </c>
      <c r="E49" s="44" t="s">
        <v>404</v>
      </c>
      <c r="F49" s="44">
        <v>2</v>
      </c>
      <c r="G49" s="47" t="s">
        <v>405</v>
      </c>
      <c r="H49" s="17"/>
      <c r="I49" s="17"/>
      <c r="J49" s="17"/>
      <c r="K49" s="17"/>
      <c r="L49" s="17"/>
      <c r="M49" s="17"/>
      <c r="N49" s="17"/>
      <c r="O49" s="17"/>
      <c r="P49" s="17"/>
      <c r="Q49" s="17"/>
      <c r="R49" s="17"/>
      <c r="S49" s="17"/>
      <c r="T49" s="17"/>
      <c r="U49" s="17"/>
      <c r="V49" s="17"/>
    </row>
    <row r="50" s="3" customFormat="1" spans="1:22">
      <c r="A50" s="16"/>
      <c r="B50" s="38" t="s">
        <v>55</v>
      </c>
      <c r="C50" s="33" t="s">
        <v>55</v>
      </c>
      <c r="D50" s="14" t="s">
        <v>406</v>
      </c>
      <c r="E50" s="14" t="s">
        <v>407</v>
      </c>
      <c r="F50" s="34">
        <v>2</v>
      </c>
      <c r="G50" s="23" t="s">
        <v>238</v>
      </c>
      <c r="H50" s="17"/>
      <c r="I50" s="17"/>
      <c r="J50" s="17"/>
      <c r="K50" s="17"/>
      <c r="L50" s="17"/>
      <c r="M50" s="17"/>
      <c r="N50" s="17"/>
      <c r="O50" s="17"/>
      <c r="P50" s="17"/>
      <c r="Q50" s="17"/>
      <c r="R50" s="17"/>
      <c r="S50" s="17"/>
      <c r="T50" s="17"/>
      <c r="U50" s="17"/>
      <c r="V50" s="17"/>
    </row>
    <row r="51" s="3" customFormat="1" spans="1:22">
      <c r="A51" s="16"/>
      <c r="C51" s="17"/>
      <c r="D51" s="17"/>
      <c r="E51" s="17"/>
      <c r="F51" s="17"/>
      <c r="G51" s="17"/>
      <c r="H51" s="17"/>
      <c r="I51" s="17"/>
      <c r="J51" s="17"/>
      <c r="K51" s="17"/>
      <c r="L51" s="17"/>
      <c r="M51" s="17"/>
      <c r="N51" s="17"/>
      <c r="O51" s="17"/>
      <c r="P51" s="17"/>
      <c r="Q51" s="17"/>
      <c r="R51" s="17"/>
      <c r="S51" s="17"/>
      <c r="T51" s="17"/>
      <c r="U51" s="17"/>
      <c r="V51" s="17"/>
    </row>
    <row r="52" spans="1:1">
      <c r="A52" s="16" t="s">
        <v>408</v>
      </c>
    </row>
    <row r="53" spans="2:2">
      <c r="B53" s="35"/>
    </row>
    <row r="54" spans="2:7">
      <c r="B54" s="26"/>
      <c r="C54" s="9" t="s">
        <v>175</v>
      </c>
      <c r="D54" s="19" t="s">
        <v>181</v>
      </c>
      <c r="E54" s="19" t="s">
        <v>182</v>
      </c>
      <c r="F54" s="19" t="s">
        <v>176</v>
      </c>
      <c r="G54" s="43" t="s">
        <v>19</v>
      </c>
    </row>
    <row r="55" spans="2:7">
      <c r="B55" s="44" t="s">
        <v>183</v>
      </c>
      <c r="C55" s="23" t="s">
        <v>48</v>
      </c>
      <c r="D55" s="14">
        <v>0</v>
      </c>
      <c r="E55" s="14" t="s">
        <v>184</v>
      </c>
      <c r="F55" s="14">
        <v>1</v>
      </c>
      <c r="G55" s="26" t="s">
        <v>185</v>
      </c>
    </row>
    <row r="56" spans="2:7">
      <c r="B56" s="44"/>
      <c r="C56" s="23" t="s">
        <v>49</v>
      </c>
      <c r="D56" s="14">
        <v>1</v>
      </c>
      <c r="E56" s="45" t="s">
        <v>88</v>
      </c>
      <c r="F56" s="14">
        <v>1</v>
      </c>
      <c r="G56" s="26" t="s">
        <v>409</v>
      </c>
    </row>
    <row r="57" spans="2:7">
      <c r="B57" s="44"/>
      <c r="C57" s="28" t="s">
        <v>219</v>
      </c>
      <c r="D57" s="14">
        <v>2</v>
      </c>
      <c r="E57" s="14" t="s">
        <v>187</v>
      </c>
      <c r="F57" s="14">
        <v>1</v>
      </c>
      <c r="G57" s="23" t="s">
        <v>188</v>
      </c>
    </row>
    <row r="58" spans="2:7">
      <c r="B58" s="44"/>
      <c r="C58" s="28" t="s">
        <v>51</v>
      </c>
      <c r="D58" s="149" t="s">
        <v>189</v>
      </c>
      <c r="E58" s="25" t="s">
        <v>190</v>
      </c>
      <c r="F58" s="25">
        <v>5</v>
      </c>
      <c r="G58" s="23" t="s">
        <v>191</v>
      </c>
    </row>
    <row r="59" spans="2:7">
      <c r="B59" s="44"/>
      <c r="C59" s="23" t="s">
        <v>52</v>
      </c>
      <c r="D59" s="150" t="s">
        <v>192</v>
      </c>
      <c r="E59" s="25" t="s">
        <v>193</v>
      </c>
      <c r="F59" s="25">
        <v>4</v>
      </c>
      <c r="G59" s="26" t="s">
        <v>194</v>
      </c>
    </row>
    <row r="60" spans="2:7">
      <c r="B60" s="44"/>
      <c r="C60" s="23" t="s">
        <v>53</v>
      </c>
      <c r="D60" s="150" t="s">
        <v>195</v>
      </c>
      <c r="E60" s="25" t="s">
        <v>196</v>
      </c>
      <c r="F60" s="25">
        <v>2</v>
      </c>
      <c r="G60" s="23" t="s">
        <v>197</v>
      </c>
    </row>
    <row r="61" spans="2:7">
      <c r="B61" s="38" t="s">
        <v>177</v>
      </c>
      <c r="C61" s="26" t="s">
        <v>178</v>
      </c>
      <c r="D61" s="14" t="s">
        <v>178</v>
      </c>
      <c r="E61" s="25" t="s">
        <v>178</v>
      </c>
      <c r="F61" s="25">
        <v>0</v>
      </c>
      <c r="G61" s="48" t="s">
        <v>179</v>
      </c>
    </row>
    <row r="62" spans="2:7">
      <c r="B62" s="38" t="s">
        <v>55</v>
      </c>
      <c r="C62" s="33" t="s">
        <v>55</v>
      </c>
      <c r="D62" s="14" t="s">
        <v>266</v>
      </c>
      <c r="E62" s="14" t="s">
        <v>410</v>
      </c>
      <c r="F62" s="34">
        <v>2</v>
      </c>
      <c r="G62" s="23" t="s">
        <v>238</v>
      </c>
    </row>
  </sheetData>
  <mergeCells count="11">
    <mergeCell ref="B7:B25"/>
    <mergeCell ref="B35:B40"/>
    <mergeCell ref="B41:B49"/>
    <mergeCell ref="B55:B60"/>
    <mergeCell ref="C7:C12"/>
    <mergeCell ref="C13:C17"/>
    <mergeCell ref="C18:C21"/>
    <mergeCell ref="C22:C25"/>
    <mergeCell ref="C41:C43"/>
    <mergeCell ref="C44:C46"/>
    <mergeCell ref="C47:C49"/>
  </mergeCells>
  <pageMargins left="0.7" right="0.7" top="0.75" bottom="0.75" header="0.3" footer="0.3"/>
  <pageSetup paperSize="9" scale="56"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V23"/>
  <sheetViews>
    <sheetView showGridLines="0" view="pageBreakPreview" zoomScale="160" zoomScaleNormal="160" workbookViewId="0">
      <selection activeCell="A4" sqref="$A4:$XFD4"/>
    </sheetView>
  </sheetViews>
  <sheetFormatPr defaultColWidth="8.875" defaultRowHeight="15"/>
  <cols>
    <col min="1" max="1" width="3.875" style="4" customWidth="1"/>
    <col min="2" max="2" width="8.375" style="4" customWidth="1"/>
    <col min="3" max="3" width="17.875" style="4" customWidth="1"/>
    <col min="4" max="4" width="10" style="4" customWidth="1"/>
    <col min="5" max="5" width="19.125" style="4" customWidth="1"/>
    <col min="6" max="6" width="18" style="4" customWidth="1"/>
    <col min="7" max="7" width="59.375" style="4" customWidth="1"/>
    <col min="8" max="8" width="4.625" style="4" customWidth="1"/>
    <col min="9" max="16384" width="8.875" style="4"/>
  </cols>
  <sheetData>
    <row r="1" s="1" customFormat="1" ht="31.5" spans="1:22">
      <c r="A1" s="5" t="s">
        <v>411</v>
      </c>
      <c r="B1" s="5"/>
      <c r="C1" s="5"/>
      <c r="D1" s="5"/>
      <c r="E1" s="5"/>
      <c r="F1" s="5"/>
      <c r="G1" s="5"/>
      <c r="H1" s="5"/>
      <c r="I1" s="5"/>
      <c r="J1" s="5"/>
      <c r="K1" s="5"/>
      <c r="L1" s="36"/>
      <c r="M1" s="36"/>
      <c r="N1" s="36"/>
      <c r="O1" s="36"/>
      <c r="P1" s="36"/>
      <c r="Q1" s="36"/>
      <c r="R1" s="36"/>
      <c r="S1" s="36"/>
      <c r="T1" s="36"/>
      <c r="U1" s="36"/>
      <c r="V1" s="36"/>
    </row>
    <row r="2" s="2" customFormat="1" ht="11.25" customHeight="1" spans="2:22">
      <c r="B2" s="6" t="s">
        <v>412</v>
      </c>
      <c r="C2" s="4"/>
      <c r="D2" s="4"/>
      <c r="E2" s="4"/>
      <c r="F2" s="7"/>
      <c r="G2" s="7"/>
      <c r="H2" s="7"/>
      <c r="I2" s="7"/>
      <c r="J2" s="7"/>
      <c r="K2" s="7"/>
      <c r="L2" s="7"/>
      <c r="M2" s="7"/>
      <c r="N2" s="7"/>
      <c r="O2" s="7"/>
      <c r="P2" s="7"/>
      <c r="Q2" s="7"/>
      <c r="R2" s="7"/>
      <c r="S2" s="7"/>
      <c r="T2" s="7"/>
      <c r="U2" s="7"/>
      <c r="V2" s="7"/>
    </row>
    <row r="3" s="2" customFormat="1" ht="11.25" customHeight="1" spans="1:22">
      <c r="A3" s="7"/>
      <c r="B3" s="7"/>
      <c r="C3" s="7"/>
      <c r="D3" s="7"/>
      <c r="E3" s="7"/>
      <c r="F3" s="7"/>
      <c r="G3" s="7"/>
      <c r="H3" s="7"/>
      <c r="I3" s="7"/>
      <c r="J3" s="7"/>
      <c r="K3" s="7"/>
      <c r="L3" s="7"/>
      <c r="M3" s="7"/>
      <c r="N3" s="7"/>
      <c r="O3" s="7"/>
      <c r="P3" s="7"/>
      <c r="Q3" s="7"/>
      <c r="R3" s="7"/>
      <c r="S3" s="7"/>
      <c r="T3" s="7"/>
      <c r="U3" s="7"/>
      <c r="V3" s="7"/>
    </row>
    <row r="4" s="2" customFormat="1" ht="11.25" customHeight="1" spans="1:22">
      <c r="A4" s="8" t="s">
        <v>413</v>
      </c>
      <c r="B4"/>
      <c r="C4"/>
      <c r="D4"/>
      <c r="E4"/>
      <c r="F4" s="7"/>
      <c r="G4" s="7"/>
      <c r="H4" s="7"/>
      <c r="I4" s="7"/>
      <c r="J4" s="7"/>
      <c r="K4" s="7"/>
      <c r="L4" s="7"/>
      <c r="M4" s="7"/>
      <c r="N4" s="7"/>
      <c r="O4" s="7"/>
      <c r="P4" s="7"/>
      <c r="Q4" s="7"/>
      <c r="R4" s="7"/>
      <c r="S4" s="7"/>
      <c r="T4" s="7"/>
      <c r="U4" s="7"/>
      <c r="V4" s="7"/>
    </row>
    <row r="5" s="2" customFormat="1" ht="11.25" customHeight="1" spans="1:22">
      <c r="A5" s="3"/>
      <c r="B5"/>
      <c r="C5"/>
      <c r="D5"/>
      <c r="E5"/>
      <c r="F5" s="7"/>
      <c r="G5" s="7"/>
      <c r="H5" s="7"/>
      <c r="I5" s="7"/>
      <c r="J5" s="7"/>
      <c r="K5" s="7"/>
      <c r="L5" s="7"/>
      <c r="M5" s="7"/>
      <c r="N5" s="7"/>
      <c r="O5" s="7"/>
      <c r="P5" s="7"/>
      <c r="Q5" s="7"/>
      <c r="R5" s="7"/>
      <c r="S5" s="7"/>
      <c r="T5" s="7"/>
      <c r="U5" s="7"/>
      <c r="V5" s="7"/>
    </row>
    <row r="6" s="2" customFormat="1" ht="11.25" customHeight="1" spans="1:22">
      <c r="A6" s="3"/>
      <c r="B6"/>
      <c r="C6" s="9" t="s">
        <v>175</v>
      </c>
      <c r="D6" s="10" t="s">
        <v>176</v>
      </c>
      <c r="E6" s="11" t="s">
        <v>19</v>
      </c>
      <c r="F6" s="7"/>
      <c r="G6" s="7"/>
      <c r="H6" s="7"/>
      <c r="I6" s="7"/>
      <c r="J6" s="7"/>
      <c r="K6" s="7"/>
      <c r="L6" s="7"/>
      <c r="M6" s="7"/>
      <c r="N6" s="7"/>
      <c r="O6" s="7"/>
      <c r="P6" s="7"/>
      <c r="Q6" s="7"/>
      <c r="R6" s="7"/>
      <c r="S6" s="7"/>
      <c r="T6" s="7"/>
      <c r="U6" s="7"/>
      <c r="V6" s="7"/>
    </row>
    <row r="7" s="2" customFormat="1" spans="1:22">
      <c r="A7" s="3"/>
      <c r="B7" s="12" t="s">
        <v>177</v>
      </c>
      <c r="C7" s="13" t="s">
        <v>414</v>
      </c>
      <c r="D7" s="14">
        <v>1</v>
      </c>
      <c r="E7" s="15" t="s">
        <v>415</v>
      </c>
      <c r="F7" s="7"/>
      <c r="G7" s="7"/>
      <c r="H7" s="7"/>
      <c r="I7" s="7"/>
      <c r="J7" s="7"/>
      <c r="K7" s="7"/>
      <c r="L7" s="7"/>
      <c r="M7" s="7"/>
      <c r="N7" s="7"/>
      <c r="O7" s="7"/>
      <c r="P7" s="7"/>
      <c r="Q7" s="7"/>
      <c r="R7" s="7"/>
      <c r="S7" s="7"/>
      <c r="T7" s="7"/>
      <c r="U7" s="7"/>
      <c r="V7" s="7"/>
    </row>
    <row r="8" s="2" customFormat="1" ht="11.25" customHeight="1" spans="6:22">
      <c r="F8" s="7"/>
      <c r="G8" s="7"/>
      <c r="H8" s="7"/>
      <c r="I8" s="7"/>
      <c r="J8" s="7"/>
      <c r="K8" s="7"/>
      <c r="L8" s="7"/>
      <c r="M8" s="7"/>
      <c r="N8" s="7"/>
      <c r="O8" s="7"/>
      <c r="P8" s="7"/>
      <c r="Q8" s="7"/>
      <c r="R8" s="7"/>
      <c r="S8" s="7"/>
      <c r="T8" s="7"/>
      <c r="U8" s="7"/>
      <c r="V8" s="7"/>
    </row>
    <row r="9" s="2" customFormat="1" ht="11.25" customHeight="1" spans="6:22">
      <c r="F9" s="7"/>
      <c r="G9" s="7"/>
      <c r="H9" s="7"/>
      <c r="I9" s="7"/>
      <c r="J9" s="7"/>
      <c r="K9" s="7"/>
      <c r="L9" s="7"/>
      <c r="M9" s="7"/>
      <c r="N9" s="7"/>
      <c r="O9" s="7"/>
      <c r="P9" s="7"/>
      <c r="Q9" s="7"/>
      <c r="R9" s="7"/>
      <c r="S9" s="7"/>
      <c r="T9" s="7"/>
      <c r="U9" s="7"/>
      <c r="V9" s="7"/>
    </row>
    <row r="10" s="3" customFormat="1" spans="1:21">
      <c r="A10" s="16" t="s">
        <v>416</v>
      </c>
      <c r="B10" s="17"/>
      <c r="C10" s="17"/>
      <c r="D10" s="17"/>
      <c r="E10" s="17"/>
      <c r="F10" s="17"/>
      <c r="G10" s="17"/>
      <c r="H10" s="17"/>
      <c r="I10" s="17"/>
      <c r="J10" s="17"/>
      <c r="K10" s="17"/>
      <c r="L10" s="17"/>
      <c r="M10" s="17"/>
      <c r="N10" s="17"/>
      <c r="O10" s="17"/>
      <c r="P10" s="17"/>
      <c r="Q10" s="17"/>
      <c r="R10" s="17"/>
      <c r="S10" s="17"/>
      <c r="T10" s="17"/>
      <c r="U10" s="17"/>
    </row>
    <row r="11" s="3" customFormat="1" spans="1:21">
      <c r="A11" s="16"/>
      <c r="B11" s="17"/>
      <c r="C11" s="17"/>
      <c r="D11" s="17"/>
      <c r="E11" s="17"/>
      <c r="F11" s="17"/>
      <c r="G11" s="17"/>
      <c r="H11" s="17"/>
      <c r="I11" s="17"/>
      <c r="J11" s="17"/>
      <c r="K11" s="17"/>
      <c r="L11" s="17"/>
      <c r="M11" s="17"/>
      <c r="N11" s="17"/>
      <c r="O11" s="17"/>
      <c r="P11" s="17"/>
      <c r="Q11" s="17"/>
      <c r="R11" s="17"/>
      <c r="S11" s="17"/>
      <c r="T11" s="17"/>
      <c r="U11" s="17"/>
    </row>
    <row r="12" s="3" customFormat="1" spans="1:21">
      <c r="A12" s="16"/>
      <c r="B12" s="18"/>
      <c r="C12" s="9" t="s">
        <v>175</v>
      </c>
      <c r="D12" s="19" t="s">
        <v>181</v>
      </c>
      <c r="E12" s="19" t="s">
        <v>182</v>
      </c>
      <c r="F12" s="20" t="s">
        <v>176</v>
      </c>
      <c r="G12" s="21" t="s">
        <v>19</v>
      </c>
      <c r="H12" s="17"/>
      <c r="I12" s="17"/>
      <c r="J12" s="17"/>
      <c r="K12" s="17"/>
      <c r="L12" s="17"/>
      <c r="M12" s="17"/>
      <c r="N12" s="17"/>
      <c r="O12" s="17"/>
      <c r="P12" s="17"/>
      <c r="Q12" s="17"/>
      <c r="R12" s="17"/>
      <c r="S12" s="17"/>
      <c r="T12" s="17"/>
      <c r="U12" s="17"/>
    </row>
    <row r="13" s="3" customFormat="1" spans="1:21">
      <c r="A13" s="16"/>
      <c r="B13" s="22" t="s">
        <v>183</v>
      </c>
      <c r="C13" s="23" t="s">
        <v>48</v>
      </c>
      <c r="D13" s="24">
        <v>0</v>
      </c>
      <c r="E13" s="24" t="s">
        <v>216</v>
      </c>
      <c r="F13" s="25">
        <v>1</v>
      </c>
      <c r="G13" s="26" t="s">
        <v>217</v>
      </c>
      <c r="H13" s="17"/>
      <c r="I13" s="17"/>
      <c r="J13" s="17"/>
      <c r="K13" s="17"/>
      <c r="L13" s="17"/>
      <c r="M13" s="17"/>
      <c r="N13" s="17"/>
      <c r="O13" s="17"/>
      <c r="P13" s="17"/>
      <c r="Q13" s="17"/>
      <c r="R13" s="17"/>
      <c r="S13" s="17"/>
      <c r="T13" s="17"/>
      <c r="U13" s="17"/>
    </row>
    <row r="14" s="3" customFormat="1" spans="1:21">
      <c r="A14" s="16"/>
      <c r="B14" s="27"/>
      <c r="C14" s="23" t="s">
        <v>49</v>
      </c>
      <c r="D14" s="24">
        <v>1</v>
      </c>
      <c r="E14" s="24" t="s">
        <v>90</v>
      </c>
      <c r="F14" s="25">
        <v>1</v>
      </c>
      <c r="G14" s="26" t="s">
        <v>417</v>
      </c>
      <c r="H14" s="17"/>
      <c r="I14" s="17"/>
      <c r="J14" s="17"/>
      <c r="K14" s="17"/>
      <c r="L14" s="17"/>
      <c r="M14" s="17"/>
      <c r="N14" s="17"/>
      <c r="O14" s="17"/>
      <c r="P14" s="17"/>
      <c r="Q14" s="17"/>
      <c r="R14" s="17"/>
      <c r="S14" s="17"/>
      <c r="T14" s="17"/>
      <c r="U14" s="17"/>
    </row>
    <row r="15" s="3" customFormat="1" spans="1:21">
      <c r="A15" s="16"/>
      <c r="B15" s="27"/>
      <c r="C15" s="28" t="s">
        <v>219</v>
      </c>
      <c r="D15" s="24">
        <v>2</v>
      </c>
      <c r="E15" s="24" t="s">
        <v>187</v>
      </c>
      <c r="F15" s="25">
        <v>1</v>
      </c>
      <c r="G15" s="26" t="s">
        <v>188</v>
      </c>
      <c r="H15" s="17"/>
      <c r="I15" s="17"/>
      <c r="J15" s="17"/>
      <c r="K15" s="17"/>
      <c r="L15" s="17"/>
      <c r="M15" s="17"/>
      <c r="N15" s="17"/>
      <c r="O15" s="17"/>
      <c r="P15" s="17"/>
      <c r="Q15" s="17"/>
      <c r="R15" s="17"/>
      <c r="S15" s="17"/>
      <c r="T15" s="17"/>
      <c r="U15" s="17"/>
    </row>
    <row r="16" s="3" customFormat="1" spans="1:21">
      <c r="A16" s="16"/>
      <c r="B16" s="27"/>
      <c r="C16" s="23" t="s">
        <v>220</v>
      </c>
      <c r="D16" s="151" t="s">
        <v>418</v>
      </c>
      <c r="E16" s="24" t="s">
        <v>222</v>
      </c>
      <c r="F16" s="25">
        <v>8</v>
      </c>
      <c r="G16" s="26" t="s">
        <v>223</v>
      </c>
      <c r="H16" s="17"/>
      <c r="I16" s="17"/>
      <c r="J16" s="17"/>
      <c r="K16" s="17"/>
      <c r="L16" s="17"/>
      <c r="M16" s="17"/>
      <c r="N16" s="17"/>
      <c r="O16" s="17"/>
      <c r="P16" s="17"/>
      <c r="Q16" s="17"/>
      <c r="R16" s="17"/>
      <c r="S16" s="17"/>
      <c r="T16" s="17"/>
      <c r="U16" s="17"/>
    </row>
    <row r="17" s="3" customFormat="1" spans="1:21">
      <c r="A17" s="16"/>
      <c r="B17" s="27"/>
      <c r="C17" s="23" t="s">
        <v>52</v>
      </c>
      <c r="D17" s="151" t="s">
        <v>192</v>
      </c>
      <c r="E17" s="24" t="s">
        <v>193</v>
      </c>
      <c r="F17" s="25">
        <v>4</v>
      </c>
      <c r="G17" s="26" t="s">
        <v>225</v>
      </c>
      <c r="H17" s="17"/>
      <c r="I17" s="17"/>
      <c r="J17" s="17"/>
      <c r="K17" s="17"/>
      <c r="L17" s="17"/>
      <c r="M17" s="17"/>
      <c r="N17" s="17"/>
      <c r="O17" s="17"/>
      <c r="P17" s="17"/>
      <c r="Q17" s="17"/>
      <c r="R17" s="17"/>
      <c r="S17" s="17"/>
      <c r="T17" s="17"/>
      <c r="U17" s="17"/>
    </row>
    <row r="18" s="3" customFormat="1" spans="1:21">
      <c r="A18" s="16"/>
      <c r="B18" s="29"/>
      <c r="C18" s="23" t="s">
        <v>53</v>
      </c>
      <c r="D18" s="150" t="s">
        <v>195</v>
      </c>
      <c r="E18" s="30" t="s">
        <v>419</v>
      </c>
      <c r="F18" s="25">
        <v>2</v>
      </c>
      <c r="G18" s="23" t="s">
        <v>228</v>
      </c>
      <c r="H18" s="17"/>
      <c r="I18" s="17"/>
      <c r="J18" s="17"/>
      <c r="K18" s="17"/>
      <c r="L18" s="17"/>
      <c r="M18" s="17"/>
      <c r="N18" s="17"/>
      <c r="O18" s="17"/>
      <c r="P18" s="17"/>
      <c r="Q18" s="17"/>
      <c r="R18" s="17"/>
      <c r="S18" s="17"/>
      <c r="T18" s="17"/>
      <c r="U18" s="17"/>
    </row>
    <row r="19" s="3" customFormat="1" spans="1:21">
      <c r="A19" s="16"/>
      <c r="B19" s="31" t="s">
        <v>177</v>
      </c>
      <c r="C19" s="32" t="s">
        <v>414</v>
      </c>
      <c r="D19" s="14">
        <v>14</v>
      </c>
      <c r="E19" s="25" t="s">
        <v>187</v>
      </c>
      <c r="F19" s="25">
        <v>1</v>
      </c>
      <c r="G19" s="23" t="s">
        <v>420</v>
      </c>
      <c r="H19" s="17"/>
      <c r="I19" s="17"/>
      <c r="J19" s="17"/>
      <c r="K19" s="17"/>
      <c r="L19" s="17"/>
      <c r="M19" s="17"/>
      <c r="N19" s="17"/>
      <c r="O19" s="17"/>
      <c r="P19" s="17"/>
      <c r="Q19" s="17"/>
      <c r="R19" s="17"/>
      <c r="S19" s="17"/>
      <c r="T19" s="17"/>
      <c r="U19" s="17"/>
    </row>
    <row r="20" s="3" customFormat="1" spans="1:21">
      <c r="A20" s="16"/>
      <c r="B20" s="12" t="s">
        <v>55</v>
      </c>
      <c r="C20" s="33" t="s">
        <v>55</v>
      </c>
      <c r="D20" s="14" t="s">
        <v>226</v>
      </c>
      <c r="E20" s="14" t="s">
        <v>421</v>
      </c>
      <c r="F20" s="34">
        <v>2</v>
      </c>
      <c r="G20" s="23" t="s">
        <v>55</v>
      </c>
      <c r="H20" s="17"/>
      <c r="I20" s="17"/>
      <c r="J20" s="17"/>
      <c r="K20" s="17"/>
      <c r="L20" s="17"/>
      <c r="M20" s="17"/>
      <c r="N20" s="17"/>
      <c r="O20" s="17"/>
      <c r="P20" s="17"/>
      <c r="Q20" s="17"/>
      <c r="R20" s="17"/>
      <c r="S20" s="17"/>
      <c r="T20" s="17"/>
      <c r="U20" s="17"/>
    </row>
    <row r="21" s="3" customFormat="1" spans="1:21">
      <c r="A21" s="16"/>
      <c r="B21" s="17"/>
      <c r="C21" s="17"/>
      <c r="D21" s="17"/>
      <c r="E21" s="17"/>
      <c r="F21" s="17"/>
      <c r="G21" s="17"/>
      <c r="H21" s="17"/>
      <c r="I21" s="17"/>
      <c r="J21" s="17"/>
      <c r="K21" s="17"/>
      <c r="L21" s="17"/>
      <c r="M21" s="17"/>
      <c r="N21" s="17"/>
      <c r="O21" s="17"/>
      <c r="P21" s="17"/>
      <c r="Q21" s="17"/>
      <c r="R21" s="17"/>
      <c r="S21" s="17"/>
      <c r="T21" s="17"/>
      <c r="U21" s="17"/>
    </row>
    <row r="23" spans="1:1">
      <c r="A23" s="35"/>
    </row>
  </sheetData>
  <mergeCells count="1">
    <mergeCell ref="B13:B18"/>
  </mergeCells>
  <pageMargins left="0.7" right="0.7" top="0.75" bottom="0.75" header="0.3" footer="0.3"/>
  <pageSetup paperSize="9" scale="56" orientation="landscape"/>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12</vt:i4>
      </vt:variant>
    </vt:vector>
  </HeadingPairs>
  <TitlesOfParts>
    <vt:vector size="12" baseType="lpstr">
      <vt:lpstr>Contents</vt:lpstr>
      <vt:lpstr>Version control</vt:lpstr>
      <vt:lpstr>Master Packet Structure</vt:lpstr>
      <vt:lpstr>Communication Command (Current)</vt:lpstr>
      <vt:lpstr>Communication Commands (Future)</vt:lpstr>
      <vt:lpstr>Master Feature list</vt:lpstr>
      <vt:lpstr>20 - Info Request</vt:lpstr>
      <vt:lpstr>21 - Info Response</vt:lpstr>
      <vt:lpstr>50 - Get Request</vt:lpstr>
      <vt:lpstr>51 - Get Response</vt:lpstr>
      <vt:lpstr>52 - Set Request</vt:lpstr>
      <vt:lpstr>53 - Set Response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WPS_1654222989</cp:lastModifiedBy>
  <dcterms:created xsi:type="dcterms:W3CDTF">2006-09-13T11:21:00Z</dcterms:created>
  <cp:lastPrinted>2023-04-26T07:18:00Z</cp:lastPrinted>
  <dcterms:modified xsi:type="dcterms:W3CDTF">2023-07-01T09:09:53Z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D817DF995CB44EB78F7DDF1B6FA28230_12</vt:lpwstr>
  </property>
  <property fmtid="{D5CDD505-2E9C-101B-9397-08002B2CF9AE}" pid="3" name="KSOProductBuildVer">
    <vt:lpwstr>2052-11.1.0.14309</vt:lpwstr>
  </property>
</Properties>
</file>