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30660" windowHeight="12590"/>
  </bookViews>
  <sheets>
    <sheet name="STM32F070_Breakout_bom_v02" sheetId="1" r:id="rId1"/>
  </sheets>
  <calcPr calcId="0"/>
</workbook>
</file>

<file path=xl/calcChain.xml><?xml version="1.0" encoding="utf-8"?>
<calcChain xmlns="http://schemas.openxmlformats.org/spreadsheetml/2006/main">
  <c r="T17" i="1"/>
  <c r="T4"/>
  <c r="T5"/>
  <c r="T6"/>
  <c r="T7"/>
  <c r="T8"/>
  <c r="T9"/>
  <c r="T10"/>
  <c r="T11"/>
  <c r="T12"/>
  <c r="T13"/>
  <c r="T14"/>
  <c r="T15"/>
  <c r="T2"/>
  <c r="T3"/>
</calcChain>
</file>

<file path=xl/sharedStrings.xml><?xml version="1.0" encoding="utf-8"?>
<sst xmlns="http://schemas.openxmlformats.org/spreadsheetml/2006/main" count="159" uniqueCount="125">
  <si>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</si>
  <si>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</si>
  <si>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</si>
  <si>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</si>
  <si>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</si>
  <si>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</si>
  <si>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</si>
  <si>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</si>
  <si>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Config</t>
  </si>
  <si>
    <t>Category</t>
  </si>
  <si>
    <t>Status</t>
  </si>
  <si>
    <t>Family</t>
  </si>
  <si>
    <t>MPN</t>
  </si>
  <si>
    <t>Digi-Key_PN</t>
  </si>
  <si>
    <t>DK_Datasheet_Link</t>
  </si>
  <si>
    <t>DK_Detail_Page</t>
  </si>
  <si>
    <t>Manufacturer</t>
  </si>
  <si>
    <t>Unpolarized capacitor</t>
  </si>
  <si>
    <t>C</t>
  </si>
  <si>
    <t>C3 C6 C7 C8 C9 C10</t>
  </si>
  <si>
    <t>100nF</t>
  </si>
  <si>
    <t>C_0603_1608Metric</t>
  </si>
  <si>
    <t>~</t>
  </si>
  <si>
    <t>C11 C12</t>
  </si>
  <si>
    <t>10pF</t>
  </si>
  <si>
    <t>C4 C5</t>
  </si>
  <si>
    <t>1uF</t>
  </si>
  <si>
    <t>Light emitting diode</t>
  </si>
  <si>
    <t>LED</t>
  </si>
  <si>
    <t>D1</t>
  </si>
  <si>
    <t>GREEN</t>
  </si>
  <si>
    <t>LED_0603</t>
  </si>
  <si>
    <t>D2</t>
  </si>
  <si>
    <t>RED</t>
  </si>
  <si>
    <t>Resettable fuse, polymeric positive temperature coefficient</t>
  </si>
  <si>
    <t>Polyfuse</t>
  </si>
  <si>
    <t>F1</t>
  </si>
  <si>
    <t>500mA</t>
  </si>
  <si>
    <t>0ZCK0050FF2E</t>
  </si>
  <si>
    <t>FERRITE BEAD 600 OHM 0603 1LN</t>
  </si>
  <si>
    <t>BLM18AG601SN1D</t>
  </si>
  <si>
    <t>FB1</t>
  </si>
  <si>
    <t>R_0603_1608Metric</t>
  </si>
  <si>
    <t>https://www.murata.com/en-us/products/productdata/8796738650142/ENFA0003.pdf</t>
  </si>
  <si>
    <t>Filters</t>
  </si>
  <si>
    <t>Active</t>
  </si>
  <si>
    <t>Ferrite Beads and Chips</t>
  </si>
  <si>
    <t>490-1014-1-ND</t>
  </si>
  <si>
    <t>/product-detail/en/murata-electronics-north-america/BLM18AG601SN1D/490-1014-1-ND/584462</t>
  </si>
  <si>
    <t>Murata Electronics North America</t>
  </si>
  <si>
    <t>CONN RCPT USB2.0 MICRO B SMD R/A</t>
  </si>
  <si>
    <t>10118194-0001LF</t>
  </si>
  <si>
    <t>J1</t>
  </si>
  <si>
    <t>USB_Micro_B_Female_10118194-0001LF_oversized_pads</t>
  </si>
  <si>
    <t>http://www.amphenol-icc.com/media/wysiwyg/files/drawing/10118194.pdf</t>
  </si>
  <si>
    <t>Connectors, Interconnects</t>
  </si>
  <si>
    <t>USB, DVI, HDMI Connectors</t>
  </si>
  <si>
    <t>609-4618-1-ND</t>
  </si>
  <si>
    <t>/product-detail/en/amphenol-icc-fci/10118194-0001LF/609-4618-1-ND/2785382</t>
  </si>
  <si>
    <t>Amphenol ICC (FCI)</t>
  </si>
  <si>
    <t>Resistor</t>
  </si>
  <si>
    <t>R</t>
  </si>
  <si>
    <t>R1</t>
  </si>
  <si>
    <t>10k</t>
  </si>
  <si>
    <t>R2 R3</t>
  </si>
  <si>
    <t>1k</t>
  </si>
  <si>
    <t>Push button switch, generic, two pins</t>
  </si>
  <si>
    <t>SW_Push</t>
  </si>
  <si>
    <t>SW1 SW2</t>
  </si>
  <si>
    <t>SW_SPST_PTS810</t>
  </si>
  <si>
    <t>600mA low dropout linear regulator, with enable pin, 3.8V-6V input voltage range, 3.3V fixed positive output, SOT-23-5 package</t>
  </si>
  <si>
    <t>AP2112K-3.3</t>
  </si>
  <si>
    <t>U1</t>
  </si>
  <si>
    <t>SOT-23-5</t>
  </si>
  <si>
    <t>https://www.diodes.com/assets/Datasheets/AP2112.pdf</t>
  </si>
  <si>
    <t>STM32F070CBT6</t>
  </si>
  <si>
    <t>U2</t>
  </si>
  <si>
    <t>QFP50P900X900X160-48N</t>
  </si>
  <si>
    <t>Unavailable</t>
  </si>
  <si>
    <t>Four pin crystal, GND on pins 2 and 4</t>
  </si>
  <si>
    <t>Crystal_GND24</t>
  </si>
  <si>
    <t>Y2</t>
  </si>
  <si>
    <t>16MHz</t>
  </si>
  <si>
    <t>Crystal_SMD_SeikoEpson_TSX3225-4Pin_3.2x2.5mm</t>
  </si>
  <si>
    <t>Component Groups:</t>
  </si>
  <si>
    <t>Component Count:</t>
  </si>
  <si>
    <t>Fitted Components:</t>
  </si>
  <si>
    <t>Number of PCBs:</t>
  </si>
  <si>
    <t>Total components:</t>
  </si>
  <si>
    <t>Schematic Version:</t>
  </si>
  <si>
    <t>v02</t>
  </si>
  <si>
    <t>Schematic Date:</t>
  </si>
  <si>
    <t>PCB Variant:</t>
  </si>
  <si>
    <t>['default']</t>
  </si>
  <si>
    <t>BoM Date:</t>
  </si>
  <si>
    <t>Schematic Source:</t>
  </si>
  <si>
    <t>C:\Users\sgmustadio\Documents\GitHub\YAS-0\Hardware\STM32F070_Breakout\STM32F070_Breakout.sch</t>
  </si>
  <si>
    <t>KiCad Version:</t>
  </si>
  <si>
    <t>Eeschema (5.1.0)-1</t>
  </si>
  <si>
    <t>CL10C100JB8NNNC</t>
  </si>
  <si>
    <t>CL10A105KP8NNNC</t>
  </si>
  <si>
    <t>CL10B104KO8NNNC</t>
  </si>
  <si>
    <t>LTST-C190KGKT</t>
  </si>
  <si>
    <t>LTST-C190KRKT</t>
  </si>
  <si>
    <t>RC0603FR-0710KL</t>
  </si>
  <si>
    <t>PTS810 SJM 250 SMTR LFS</t>
  </si>
  <si>
    <t>AP2112K-3.3TRG1</t>
  </si>
  <si>
    <t>TSX-3225 16.0000MF09Z-AC0</t>
  </si>
  <si>
    <t>$/1 (@1)</t>
  </si>
  <si>
    <t>$/1 (@1k)</t>
  </si>
  <si>
    <t>Total (@1k)</t>
  </si>
  <si>
    <t>1276-1027-1-ND</t>
  </si>
  <si>
    <t>1276-1182-1-ND</t>
  </si>
  <si>
    <t>1276-1005-1-ND</t>
  </si>
  <si>
    <t>160-1435-1-ND</t>
  </si>
  <si>
    <t>160-1436-1-ND</t>
  </si>
  <si>
    <t>507-1813-1-ND</t>
  </si>
  <si>
    <t>311-10.0KHRCT-ND</t>
  </si>
  <si>
    <t>RC0603FR-071KL</t>
  </si>
  <si>
    <t>311-1.00KHRCT-ND</t>
  </si>
  <si>
    <t>CKN10502CT-ND</t>
  </si>
  <si>
    <t>AP2112K-3.3TRG1DICT-ND</t>
  </si>
  <si>
    <t>497-15099-ND</t>
  </si>
  <si>
    <t>SER4069CT-ND</t>
  </si>
  <si>
    <t>Total:</t>
  </si>
</sst>
</file>

<file path=xl/styles.xml><?xml version="1.0" encoding="utf-8"?>
<styleSheet xmlns="http://schemas.openxmlformats.org/spreadsheetml/2006/main">
  <numFmts count="2">
    <numFmt numFmtId="164" formatCode="&quot;$&quot;#,##0.0000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1"/>
  <sheetViews>
    <sheetView tabSelected="1" workbookViewId="0">
      <selection activeCell="F21" sqref="F21"/>
    </sheetView>
  </sheetViews>
  <sheetFormatPr defaultRowHeight="14.5"/>
  <cols>
    <col min="1" max="1" width="17.81640625" customWidth="1"/>
    <col min="2" max="2" width="8.7265625" customWidth="1"/>
    <col min="4" max="4" width="16.7265625" bestFit="1" customWidth="1"/>
    <col min="7" max="7" width="8.08984375" customWidth="1"/>
    <col min="8" max="12" width="0" hidden="1" customWidth="1"/>
    <col min="13" max="13" width="25.1796875" bestFit="1" customWidth="1"/>
    <col min="14" max="14" width="22.90625" bestFit="1" customWidth="1"/>
    <col min="15" max="17" width="0" hidden="1" customWidth="1"/>
    <col min="18" max="18" width="8.1796875" bestFit="1" customWidth="1"/>
    <col min="19" max="19" width="9.08984375" bestFit="1" customWidth="1"/>
    <col min="20" max="20" width="10.453125" bestFit="1" customWidth="1"/>
  </cols>
  <sheetData>
    <row r="1" spans="1:2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5" t="s">
        <v>108</v>
      </c>
      <c r="S1" s="5" t="s">
        <v>109</v>
      </c>
      <c r="T1" s="5" t="s">
        <v>110</v>
      </c>
    </row>
    <row r="2" spans="1:20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6</v>
      </c>
      <c r="H2" t="s">
        <v>22</v>
      </c>
      <c r="M2" t="s">
        <v>101</v>
      </c>
      <c r="N2" t="s">
        <v>113</v>
      </c>
      <c r="R2" s="3">
        <v>0.1</v>
      </c>
      <c r="S2" s="3">
        <v>7.2899999999999996E-3</v>
      </c>
      <c r="T2" s="4">
        <f>G2*S2</f>
        <v>4.3740000000000001E-2</v>
      </c>
    </row>
    <row r="3" spans="1:20">
      <c r="A3">
        <v>2</v>
      </c>
      <c r="B3" t="s">
        <v>17</v>
      </c>
      <c r="C3" t="s">
        <v>18</v>
      </c>
      <c r="D3" t="s">
        <v>23</v>
      </c>
      <c r="E3" t="s">
        <v>24</v>
      </c>
      <c r="F3" t="s">
        <v>21</v>
      </c>
      <c r="G3">
        <v>2</v>
      </c>
      <c r="H3" t="s">
        <v>22</v>
      </c>
      <c r="M3" t="s">
        <v>99</v>
      </c>
      <c r="N3" t="s">
        <v>111</v>
      </c>
      <c r="R3" s="3">
        <v>0.1</v>
      </c>
      <c r="S3" s="3">
        <v>1.0120000000000001E-2</v>
      </c>
      <c r="T3" s="4">
        <f>G3*S3</f>
        <v>2.0240000000000001E-2</v>
      </c>
    </row>
    <row r="4" spans="1:20">
      <c r="A4">
        <v>3</v>
      </c>
      <c r="B4" t="s">
        <v>17</v>
      </c>
      <c r="C4" t="s">
        <v>18</v>
      </c>
      <c r="D4" t="s">
        <v>25</v>
      </c>
      <c r="E4" t="s">
        <v>26</v>
      </c>
      <c r="F4" t="s">
        <v>21</v>
      </c>
      <c r="G4">
        <v>2</v>
      </c>
      <c r="H4" t="s">
        <v>22</v>
      </c>
      <c r="M4" t="s">
        <v>100</v>
      </c>
      <c r="N4" t="s">
        <v>112</v>
      </c>
      <c r="R4" s="3">
        <v>0.1</v>
      </c>
      <c r="S4" s="3">
        <v>9.4299999999999991E-3</v>
      </c>
      <c r="T4" s="4">
        <f t="shared" ref="T4:T15" si="0">G4*S4</f>
        <v>1.8859999999999998E-2</v>
      </c>
    </row>
    <row r="5" spans="1:20">
      <c r="A5">
        <v>4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>
        <v>1</v>
      </c>
      <c r="H5" t="s">
        <v>22</v>
      </c>
      <c r="M5" t="s">
        <v>102</v>
      </c>
      <c r="N5" t="s">
        <v>114</v>
      </c>
      <c r="R5" s="3">
        <v>0.27</v>
      </c>
      <c r="S5" s="3">
        <v>4.8599999999999997E-2</v>
      </c>
      <c r="T5" s="4">
        <f t="shared" si="0"/>
        <v>4.8599999999999997E-2</v>
      </c>
    </row>
    <row r="6" spans="1:20">
      <c r="A6">
        <v>5</v>
      </c>
      <c r="B6" t="s">
        <v>27</v>
      </c>
      <c r="C6" t="s">
        <v>28</v>
      </c>
      <c r="D6" t="s">
        <v>32</v>
      </c>
      <c r="E6" t="s">
        <v>33</v>
      </c>
      <c r="F6" t="s">
        <v>31</v>
      </c>
      <c r="G6">
        <v>1</v>
      </c>
      <c r="H6" t="s">
        <v>22</v>
      </c>
      <c r="M6" t="s">
        <v>103</v>
      </c>
      <c r="N6" t="s">
        <v>115</v>
      </c>
      <c r="R6" s="3">
        <v>0.27</v>
      </c>
      <c r="S6" s="3">
        <v>4.8599999999999997E-2</v>
      </c>
      <c r="T6" s="4">
        <f t="shared" si="0"/>
        <v>4.8599999999999997E-2</v>
      </c>
    </row>
    <row r="7" spans="1:20">
      <c r="A7">
        <v>6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>
        <v>1</v>
      </c>
      <c r="H7" t="s">
        <v>22</v>
      </c>
      <c r="M7" t="s">
        <v>38</v>
      </c>
      <c r="N7" t="s">
        <v>116</v>
      </c>
      <c r="R7" s="3">
        <v>0.21</v>
      </c>
      <c r="S7" s="3">
        <v>0.11627999999999999</v>
      </c>
      <c r="T7" s="4">
        <f t="shared" si="0"/>
        <v>0.11627999999999999</v>
      </c>
    </row>
    <row r="8" spans="1:20">
      <c r="A8">
        <v>7</v>
      </c>
      <c r="B8" t="s">
        <v>39</v>
      </c>
      <c r="C8" t="s">
        <v>40</v>
      </c>
      <c r="D8" t="s">
        <v>41</v>
      </c>
      <c r="E8" t="s">
        <v>40</v>
      </c>
      <c r="F8" t="s">
        <v>42</v>
      </c>
      <c r="G8">
        <v>1</v>
      </c>
      <c r="H8" t="s">
        <v>43</v>
      </c>
      <c r="J8" t="s">
        <v>44</v>
      </c>
      <c r="K8" t="s">
        <v>45</v>
      </c>
      <c r="L8" t="s">
        <v>46</v>
      </c>
      <c r="M8" t="s">
        <v>40</v>
      </c>
      <c r="N8" t="s">
        <v>47</v>
      </c>
      <c r="O8" t="s">
        <v>43</v>
      </c>
      <c r="P8" t="s">
        <v>48</v>
      </c>
      <c r="Q8" t="s">
        <v>49</v>
      </c>
      <c r="R8" s="3">
        <v>0.1</v>
      </c>
      <c r="S8" s="3">
        <v>2.7380000000000002E-2</v>
      </c>
      <c r="T8" s="4">
        <f t="shared" si="0"/>
        <v>2.7380000000000002E-2</v>
      </c>
    </row>
    <row r="9" spans="1:20">
      <c r="A9">
        <v>8</v>
      </c>
      <c r="B9" t="s">
        <v>50</v>
      </c>
      <c r="C9" t="s">
        <v>51</v>
      </c>
      <c r="D9" t="s">
        <v>52</v>
      </c>
      <c r="E9" t="s">
        <v>51</v>
      </c>
      <c r="F9" t="s">
        <v>53</v>
      </c>
      <c r="G9">
        <v>1</v>
      </c>
      <c r="H9" t="s">
        <v>54</v>
      </c>
      <c r="J9" t="s">
        <v>55</v>
      </c>
      <c r="K9" t="s">
        <v>45</v>
      </c>
      <c r="L9" t="s">
        <v>56</v>
      </c>
      <c r="M9" t="s">
        <v>51</v>
      </c>
      <c r="N9" t="s">
        <v>57</v>
      </c>
      <c r="O9" t="s">
        <v>54</v>
      </c>
      <c r="P9" t="s">
        <v>58</v>
      </c>
      <c r="Q9" t="s">
        <v>59</v>
      </c>
      <c r="R9" s="3">
        <v>0.42</v>
      </c>
      <c r="S9" s="3">
        <v>0.20843</v>
      </c>
      <c r="T9" s="4">
        <f t="shared" si="0"/>
        <v>0.20843</v>
      </c>
    </row>
    <row r="10" spans="1:20">
      <c r="A10">
        <v>9</v>
      </c>
      <c r="B10" t="s">
        <v>60</v>
      </c>
      <c r="C10" t="s">
        <v>61</v>
      </c>
      <c r="D10" t="s">
        <v>62</v>
      </c>
      <c r="E10" t="s">
        <v>63</v>
      </c>
      <c r="F10" t="s">
        <v>42</v>
      </c>
      <c r="G10">
        <v>1</v>
      </c>
      <c r="H10" t="s">
        <v>22</v>
      </c>
      <c r="M10" t="s">
        <v>104</v>
      </c>
      <c r="N10" t="s">
        <v>117</v>
      </c>
      <c r="R10" s="3">
        <v>0.1</v>
      </c>
      <c r="S10" s="3">
        <v>4.3699999999999998E-3</v>
      </c>
      <c r="T10" s="4">
        <f t="shared" si="0"/>
        <v>4.3699999999999998E-3</v>
      </c>
    </row>
    <row r="11" spans="1:20">
      <c r="A11">
        <v>10</v>
      </c>
      <c r="B11" t="s">
        <v>60</v>
      </c>
      <c r="C11" t="s">
        <v>61</v>
      </c>
      <c r="D11" t="s">
        <v>64</v>
      </c>
      <c r="E11" t="s">
        <v>65</v>
      </c>
      <c r="F11" t="s">
        <v>42</v>
      </c>
      <c r="G11">
        <v>2</v>
      </c>
      <c r="H11" t="s">
        <v>22</v>
      </c>
      <c r="M11" t="s">
        <v>118</v>
      </c>
      <c r="N11" t="s">
        <v>119</v>
      </c>
      <c r="R11" s="3">
        <v>0.1</v>
      </c>
      <c r="S11" s="3">
        <v>3.79E-3</v>
      </c>
      <c r="T11" s="4">
        <f t="shared" si="0"/>
        <v>7.5799999999999999E-3</v>
      </c>
    </row>
    <row r="12" spans="1:20">
      <c r="A12">
        <v>11</v>
      </c>
      <c r="B12" t="s">
        <v>66</v>
      </c>
      <c r="C12" t="s">
        <v>67</v>
      </c>
      <c r="D12" t="s">
        <v>68</v>
      </c>
      <c r="E12" t="s">
        <v>67</v>
      </c>
      <c r="F12" t="s">
        <v>69</v>
      </c>
      <c r="G12">
        <v>2</v>
      </c>
      <c r="H12" t="s">
        <v>22</v>
      </c>
      <c r="M12" t="s">
        <v>105</v>
      </c>
      <c r="N12" t="s">
        <v>120</v>
      </c>
      <c r="R12" s="3">
        <v>0.3</v>
      </c>
      <c r="S12" s="3">
        <v>0.17302000000000001</v>
      </c>
      <c r="T12" s="4">
        <f t="shared" si="0"/>
        <v>0.34604000000000001</v>
      </c>
    </row>
    <row r="13" spans="1:20">
      <c r="A13">
        <v>12</v>
      </c>
      <c r="B13" t="s">
        <v>70</v>
      </c>
      <c r="C13" t="s">
        <v>71</v>
      </c>
      <c r="D13" t="s">
        <v>72</v>
      </c>
      <c r="E13" t="s">
        <v>71</v>
      </c>
      <c r="F13" t="s">
        <v>73</v>
      </c>
      <c r="G13">
        <v>1</v>
      </c>
      <c r="H13" t="s">
        <v>74</v>
      </c>
      <c r="M13" t="s">
        <v>106</v>
      </c>
      <c r="N13" t="s">
        <v>121</v>
      </c>
      <c r="R13" s="3">
        <v>0.48</v>
      </c>
      <c r="S13" s="3">
        <v>0.11866</v>
      </c>
      <c r="T13" s="4">
        <f t="shared" si="0"/>
        <v>0.11866</v>
      </c>
    </row>
    <row r="14" spans="1:20">
      <c r="A14">
        <v>13</v>
      </c>
      <c r="C14" t="s">
        <v>75</v>
      </c>
      <c r="D14" t="s">
        <v>76</v>
      </c>
      <c r="E14" t="s">
        <v>75</v>
      </c>
      <c r="F14" t="s">
        <v>77</v>
      </c>
      <c r="G14">
        <v>1</v>
      </c>
      <c r="H14" t="s">
        <v>78</v>
      </c>
      <c r="M14" t="s">
        <v>75</v>
      </c>
      <c r="N14" t="s">
        <v>122</v>
      </c>
      <c r="R14" s="3">
        <v>2.52</v>
      </c>
      <c r="S14" s="3">
        <v>1.2410600000000001</v>
      </c>
      <c r="T14" s="4">
        <f t="shared" si="0"/>
        <v>1.2410600000000001</v>
      </c>
    </row>
    <row r="15" spans="1:20">
      <c r="A15">
        <v>14</v>
      </c>
      <c r="B15" t="s">
        <v>79</v>
      </c>
      <c r="C15" t="s">
        <v>80</v>
      </c>
      <c r="D15" t="s">
        <v>81</v>
      </c>
      <c r="E15" t="s">
        <v>82</v>
      </c>
      <c r="F15" t="s">
        <v>83</v>
      </c>
      <c r="G15">
        <v>1</v>
      </c>
      <c r="H15" t="s">
        <v>22</v>
      </c>
      <c r="M15" t="s">
        <v>107</v>
      </c>
      <c r="N15" t="s">
        <v>123</v>
      </c>
      <c r="R15" s="3">
        <v>0.36</v>
      </c>
      <c r="S15" s="3">
        <v>0.17599999999999999</v>
      </c>
      <c r="T15" s="4">
        <f t="shared" si="0"/>
        <v>0.17599999999999999</v>
      </c>
    </row>
    <row r="17" spans="1:20">
      <c r="S17" t="s">
        <v>124</v>
      </c>
      <c r="T17" s="4">
        <f>SUM(T2:T15)</f>
        <v>2.42584</v>
      </c>
    </row>
    <row r="21" spans="1:20">
      <c r="A21" t="s">
        <v>84</v>
      </c>
      <c r="B21">
        <v>18</v>
      </c>
    </row>
    <row r="22" spans="1:20">
      <c r="A22" t="s">
        <v>85</v>
      </c>
      <c r="B22">
        <v>29</v>
      </c>
    </row>
    <row r="23" spans="1:20">
      <c r="A23" t="s">
        <v>86</v>
      </c>
      <c r="B23">
        <v>23</v>
      </c>
    </row>
    <row r="24" spans="1:20">
      <c r="A24" t="s">
        <v>87</v>
      </c>
      <c r="B24">
        <v>1</v>
      </c>
    </row>
    <row r="25" spans="1:20">
      <c r="A25" t="s">
        <v>88</v>
      </c>
      <c r="B25">
        <v>23</v>
      </c>
    </row>
    <row r="26" spans="1:20">
      <c r="A26" t="s">
        <v>89</v>
      </c>
      <c r="B26" t="s">
        <v>90</v>
      </c>
    </row>
    <row r="27" spans="1:20">
      <c r="A27" t="s">
        <v>91</v>
      </c>
      <c r="B27" s="1">
        <v>43615</v>
      </c>
    </row>
    <row r="28" spans="1:20">
      <c r="A28" t="s">
        <v>92</v>
      </c>
      <c r="B28" t="s">
        <v>93</v>
      </c>
    </row>
    <row r="29" spans="1:20">
      <c r="A29" t="s">
        <v>94</v>
      </c>
      <c r="B29" s="2">
        <v>43685.575960648152</v>
      </c>
    </row>
    <row r="30" spans="1:20">
      <c r="A30" t="s">
        <v>95</v>
      </c>
      <c r="B30" t="s">
        <v>96</v>
      </c>
    </row>
    <row r="31" spans="1:20">
      <c r="A31" t="s">
        <v>97</v>
      </c>
      <c r="B31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STM32F070_Breakout_bom_v02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sgmustadio</dc:creator>
  <cp:lastModifiedBy>sgmustadio</cp:lastModifiedBy>
  <dcterms:created xsi:type="dcterms:W3CDTF">2019-08-08T19:07:38Z</dcterms:created>
  <dcterms:modified xsi:type="dcterms:W3CDTF">2019-08-08T19:07:38Z</dcterms:modified>
</cp:coreProperties>
</file>