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filterPrivacy="1"/>
  <xr:revisionPtr revIDLastSave="0" documentId="13_ncr:1_{C49FFD56-9A43-47A3-B475-82B999E2B836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Loudness+seal" sheetId="1" r:id="rId1"/>
    <sheet name="loudness+seal(speaker_mic )" sheetId="4" r:id="rId2"/>
    <sheet name="BGN" sheetId="2" r:id="rId3"/>
    <sheet name="THD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2" i="4"/>
  <c r="H32" i="3"/>
  <c r="H26" i="3"/>
  <c r="H20" i="3"/>
  <c r="H14" i="3"/>
  <c r="H8" i="3"/>
  <c r="H2" i="3"/>
  <c r="F32" i="1"/>
  <c r="D32" i="1"/>
  <c r="F26" i="1"/>
  <c r="D26" i="1"/>
  <c r="F20" i="1"/>
  <c r="D20" i="1"/>
  <c r="F14" i="1"/>
  <c r="D14" i="1"/>
  <c r="F8" i="1"/>
  <c r="D8" i="1"/>
  <c r="N32" i="3"/>
  <c r="L32" i="3"/>
  <c r="J32" i="3"/>
  <c r="F32" i="3"/>
  <c r="D32" i="3"/>
  <c r="N26" i="3"/>
  <c r="L26" i="3"/>
  <c r="J26" i="3"/>
  <c r="F26" i="3"/>
  <c r="D26" i="3"/>
  <c r="N20" i="3"/>
  <c r="L20" i="3"/>
  <c r="J20" i="3"/>
  <c r="F20" i="3"/>
  <c r="D20" i="3"/>
  <c r="N14" i="3"/>
  <c r="L14" i="3"/>
  <c r="J14" i="3"/>
  <c r="F14" i="3"/>
  <c r="D14" i="3"/>
  <c r="N8" i="3"/>
  <c r="L8" i="3"/>
  <c r="J8" i="3"/>
  <c r="F8" i="3"/>
  <c r="D8" i="3"/>
  <c r="N2" i="3"/>
  <c r="L2" i="3"/>
  <c r="J2" i="3"/>
  <c r="F2" i="3"/>
  <c r="D2" i="3"/>
  <c r="C2" i="2"/>
  <c r="F2" i="1"/>
  <c r="D2" i="1"/>
  <c r="G32" i="1" l="1"/>
  <c r="G26" i="1"/>
  <c r="G20" i="1"/>
  <c r="G14" i="1"/>
  <c r="G8" i="1"/>
  <c r="G2" i="1"/>
</calcChain>
</file>

<file path=xl/sharedStrings.xml><?xml version="1.0" encoding="utf-8"?>
<sst xmlns="http://schemas.openxmlformats.org/spreadsheetml/2006/main" count="30" uniqueCount="24">
  <si>
    <t>MIC</t>
    <phoneticPr fontId="1" type="noConversion"/>
  </si>
  <si>
    <t>CHANNEL</t>
    <phoneticPr fontId="1" type="noConversion"/>
  </si>
  <si>
    <t>BGN</t>
    <phoneticPr fontId="1" type="noConversion"/>
  </si>
  <si>
    <t>BGN
均值</t>
    <phoneticPr fontId="1" type="noConversion"/>
  </si>
  <si>
    <t>MIC</t>
    <phoneticPr fontId="1" type="noConversion"/>
  </si>
  <si>
    <t>LP</t>
    <phoneticPr fontId="1" type="noConversion"/>
  </si>
  <si>
    <t>100Hz
THD(%)</t>
    <phoneticPr fontId="1" type="noConversion"/>
  </si>
  <si>
    <t>100Hz
THD(%)
均值</t>
    <phoneticPr fontId="1" type="noConversion"/>
  </si>
  <si>
    <t>200Hz
THD(%)</t>
    <phoneticPr fontId="1" type="noConversion"/>
  </si>
  <si>
    <t>200Hz
THD(%)
均值</t>
    <phoneticPr fontId="1" type="noConversion"/>
  </si>
  <si>
    <t>1000Hz
THD(%)</t>
    <phoneticPr fontId="1" type="noConversion"/>
  </si>
  <si>
    <t>1000Hz
THD(%)
均值</t>
    <phoneticPr fontId="1" type="noConversion"/>
  </si>
  <si>
    <t>5000Hz
THD(%)</t>
    <phoneticPr fontId="1" type="noConversion"/>
  </si>
  <si>
    <t>5000Hz
THD(%)
均值</t>
    <phoneticPr fontId="1" type="noConversion"/>
  </si>
  <si>
    <t>6000Hz
THD(%)</t>
    <phoneticPr fontId="1" type="noConversion"/>
  </si>
  <si>
    <t>6000Hz
THD(%)
均值</t>
    <phoneticPr fontId="1" type="noConversion"/>
  </si>
  <si>
    <t xml:space="preserve">
8000Hz
THD(%)</t>
    <phoneticPr fontId="1" type="noConversion"/>
  </si>
  <si>
    <t>8000Hz
THD(%)
均值</t>
    <phoneticPr fontId="1" type="noConversion"/>
  </si>
  <si>
    <t>SPEAKER</t>
    <phoneticPr fontId="1" type="noConversion"/>
  </si>
  <si>
    <t>LOUDNESS
(dBFS(A))</t>
    <phoneticPr fontId="1" type="noConversion"/>
  </si>
  <si>
    <t>LOUDNESS
均值
(dBFS(A))</t>
    <phoneticPr fontId="1" type="noConversion"/>
  </si>
  <si>
    <t>SEAL
(dBFS(A))</t>
    <phoneticPr fontId="1" type="noConversion"/>
  </si>
  <si>
    <t>SEAL
均值
(dBFS(A))</t>
    <phoneticPr fontId="1" type="noConversion"/>
  </si>
  <si>
    <t>差值
(dBFS(A))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</si>
</sst>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7" xfId="0" applyBorder="1"/>
    <xf numFmtId="0" fontId="2" fillId="0" borderId="9" xfId="0" applyFont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32" xfId="0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176" fontId="0" fillId="0" borderId="17" xfId="0" applyNumberFormat="1" applyBorder="1" applyAlignment="1">
      <alignment horizontal="center"/>
    </xf>
    <xf numFmtId="176" fontId="0" fillId="0" borderId="11" xfId="0" applyNumberFormat="1" applyBorder="1" applyAlignment="1">
      <alignment horizontal="center"/>
    </xf>
    <xf numFmtId="176" fontId="0" fillId="0" borderId="12" xfId="0" applyNumberFormat="1" applyBorder="1" applyAlignment="1">
      <alignment horizontal="center"/>
    </xf>
    <xf numFmtId="176" fontId="0" fillId="0" borderId="10" xfId="0" applyNumberFormat="1" applyBorder="1"/>
    <xf numFmtId="176" fontId="0" fillId="0" borderId="22" xfId="0" applyNumberFormat="1" applyBorder="1"/>
    <xf numFmtId="176" fontId="0" fillId="0" borderId="17" xfId="0" applyNumberFormat="1" applyBorder="1"/>
    <xf numFmtId="176" fontId="0" fillId="0" borderId="19" xfId="0" applyNumberFormat="1" applyBorder="1"/>
    <xf numFmtId="176" fontId="0" fillId="0" borderId="11" xfId="0" applyNumberFormat="1" applyBorder="1"/>
    <xf numFmtId="176" fontId="0" fillId="0" borderId="20" xfId="0" applyNumberFormat="1" applyBorder="1"/>
    <xf numFmtId="176" fontId="0" fillId="0" borderId="12" xfId="0" applyNumberFormat="1" applyBorder="1"/>
    <xf numFmtId="176" fontId="0" fillId="0" borderId="21" xfId="0" applyNumberFormat="1" applyBorder="1"/>
    <xf numFmtId="176" fontId="0" fillId="0" borderId="33" xfId="0" applyNumberFormat="1" applyBorder="1"/>
    <xf numFmtId="176" fontId="0" fillId="0" borderId="35" xfId="0" applyNumberFormat="1" applyBorder="1"/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6" fontId="0" fillId="0" borderId="18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176" fontId="0" fillId="0" borderId="30" xfId="0" applyNumberFormat="1" applyBorder="1" applyAlignment="1">
      <alignment horizontal="center" vertical="center"/>
    </xf>
    <xf numFmtId="176" fontId="0" fillId="0" borderId="25" xfId="0" applyNumberFormat="1" applyBorder="1" applyAlignment="1">
      <alignment horizontal="center" vertical="center"/>
    </xf>
    <xf numFmtId="176" fontId="0" fillId="0" borderId="26" xfId="0" applyNumberFormat="1" applyBorder="1" applyAlignment="1">
      <alignment horizontal="center" vertical="center"/>
    </xf>
    <xf numFmtId="176" fontId="0" fillId="0" borderId="27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76" fontId="0" fillId="0" borderId="34" xfId="0" applyNumberFormat="1" applyBorder="1" applyAlignment="1">
      <alignment horizontal="center" vertical="center"/>
    </xf>
    <xf numFmtId="176" fontId="0" fillId="0" borderId="36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176" fontId="0" fillId="0" borderId="30" xfId="0" applyNumberFormat="1" applyBorder="1" applyAlignment="1">
      <alignment vertical="center"/>
    </xf>
    <xf numFmtId="176" fontId="0" fillId="0" borderId="24" xfId="0" applyNumberFormat="1" applyBorder="1" applyAlignment="1">
      <alignment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9" xfId="0" applyBorder="1" applyAlignment="1">
      <alignment horizontal="center"/>
    </xf>
    <xf numFmtId="0" fontId="2" fillId="0" borderId="40" xfId="0" applyFont="1" applyBorder="1" applyAlignment="1">
      <alignment horizontal="center" vertical="center" wrapText="1"/>
    </xf>
    <xf numFmtId="176" fontId="0" fillId="0" borderId="41" xfId="0" applyNumberFormat="1" applyBorder="1"/>
    <xf numFmtId="176" fontId="0" fillId="0" borderId="42" xfId="0" applyNumberFormat="1" applyBorder="1"/>
    <xf numFmtId="176" fontId="0" fillId="0" borderId="43" xfId="0" applyNumberFormat="1" applyBorder="1"/>
    <xf numFmtId="176" fontId="0" fillId="0" borderId="44" xfId="0" applyNumberFormat="1" applyBorder="1"/>
    <xf numFmtId="176" fontId="0" fillId="0" borderId="45" xfId="0" applyNumberFormat="1" applyBorder="1"/>
    <xf numFmtId="176" fontId="0" fillId="0" borderId="46" xfId="0" applyNumberFormat="1" applyBorder="1"/>
    <xf numFmtId="176" fontId="0" fillId="0" borderId="47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workbookViewId="0">
      <selection activeCell="H6" sqref="H6"/>
    </sheetView>
  </sheetViews>
  <sheetFormatPr defaultRowHeight="14" x14ac:dyDescent="0.3"/>
  <cols>
    <col min="1" max="1" width="8.9140625" style="1"/>
    <col min="2" max="2" width="11.33203125" style="1" customWidth="1"/>
    <col min="3" max="3" width="13" customWidth="1"/>
    <col min="4" max="4" width="11" customWidth="1"/>
    <col min="5" max="5" width="13" customWidth="1"/>
  </cols>
  <sheetData>
    <row r="1" spans="1:7" s="2" customFormat="1" ht="46.5" customHeight="1" thickBot="1" x14ac:dyDescent="0.35">
      <c r="A1" s="4" t="s">
        <v>0</v>
      </c>
      <c r="B1" s="5" t="s">
        <v>1</v>
      </c>
      <c r="C1" s="14" t="s">
        <v>19</v>
      </c>
      <c r="D1" s="12" t="s">
        <v>20</v>
      </c>
      <c r="E1" s="51" t="s">
        <v>21</v>
      </c>
      <c r="F1" s="12" t="s">
        <v>22</v>
      </c>
      <c r="G1" s="52" t="s">
        <v>23</v>
      </c>
    </row>
    <row r="2" spans="1:7" x14ac:dyDescent="0.3">
      <c r="A2" s="32">
        <v>1</v>
      </c>
      <c r="B2" s="6">
        <v>1</v>
      </c>
      <c r="C2" s="22">
        <v>-60.52</v>
      </c>
      <c r="D2" s="36">
        <f>(C2+C6+C7)/3</f>
        <v>-56.736666666666672</v>
      </c>
      <c r="E2" s="23">
        <v>-62.01</v>
      </c>
      <c r="F2" s="36">
        <f>(E2+E6+E7)/3</f>
        <v>-21.873333333333335</v>
      </c>
      <c r="G2" s="40">
        <f>F2-D2</f>
        <v>34.863333333333337</v>
      </c>
    </row>
    <row r="3" spans="1:7" x14ac:dyDescent="0.3">
      <c r="A3" s="33"/>
      <c r="B3" s="3">
        <v>2</v>
      </c>
      <c r="C3" s="24">
        <v>-58.77</v>
      </c>
      <c r="D3" s="37"/>
      <c r="E3" s="25">
        <v>-63.59</v>
      </c>
      <c r="F3" s="37"/>
      <c r="G3" s="41"/>
    </row>
    <row r="4" spans="1:7" x14ac:dyDescent="0.3">
      <c r="A4" s="33"/>
      <c r="B4" s="3">
        <v>3</v>
      </c>
      <c r="C4" s="24">
        <v>-59.4</v>
      </c>
      <c r="D4" s="37"/>
      <c r="E4" s="25">
        <v>-63.59</v>
      </c>
      <c r="F4" s="37"/>
      <c r="G4" s="41"/>
    </row>
    <row r="5" spans="1:7" x14ac:dyDescent="0.3">
      <c r="A5" s="33"/>
      <c r="B5" s="3">
        <v>4</v>
      </c>
      <c r="C5" s="24">
        <v>-57.94</v>
      </c>
      <c r="D5" s="37"/>
      <c r="E5" s="25">
        <v>-58.6</v>
      </c>
      <c r="F5" s="37"/>
      <c r="G5" s="41"/>
    </row>
    <row r="6" spans="1:7" x14ac:dyDescent="0.3">
      <c r="A6" s="34"/>
      <c r="B6" s="3">
        <v>5</v>
      </c>
      <c r="C6" s="26">
        <v>-54.4</v>
      </c>
      <c r="D6" s="38"/>
      <c r="E6" s="27">
        <v>-1.32</v>
      </c>
      <c r="F6" s="38"/>
      <c r="G6" s="42"/>
    </row>
    <row r="7" spans="1:7" ht="14.5" thickBot="1" x14ac:dyDescent="0.35">
      <c r="A7" s="35"/>
      <c r="B7" s="15">
        <v>6</v>
      </c>
      <c r="C7" s="28">
        <v>-55.29</v>
      </c>
      <c r="D7" s="39"/>
      <c r="E7" s="29">
        <v>-2.29</v>
      </c>
      <c r="F7" s="39"/>
      <c r="G7" s="43"/>
    </row>
    <row r="8" spans="1:7" x14ac:dyDescent="0.3">
      <c r="A8" s="33">
        <v>2</v>
      </c>
      <c r="B8" s="3">
        <v>1</v>
      </c>
      <c r="C8" s="24">
        <v>-0.01</v>
      </c>
      <c r="D8" s="37">
        <f>(C8+C12+C13)/3</f>
        <v>-0.32666666666666666</v>
      </c>
      <c r="E8" s="25">
        <v>-3.3</v>
      </c>
      <c r="F8" s="37">
        <f>(E8+E12+E13)/3</f>
        <v>-2.85</v>
      </c>
      <c r="G8" s="41">
        <f>F8-D8</f>
        <v>-2.5233333333333334</v>
      </c>
    </row>
    <row r="9" spans="1:7" x14ac:dyDescent="0.3">
      <c r="A9" s="33"/>
      <c r="B9" s="3">
        <v>2</v>
      </c>
      <c r="C9" s="24">
        <v>-0.18</v>
      </c>
      <c r="D9" s="37"/>
      <c r="E9" s="25">
        <v>-1.5</v>
      </c>
      <c r="F9" s="37"/>
      <c r="G9" s="41"/>
    </row>
    <row r="10" spans="1:7" x14ac:dyDescent="0.3">
      <c r="A10" s="33"/>
      <c r="B10" s="3">
        <v>3</v>
      </c>
      <c r="C10" s="24">
        <v>-0.77</v>
      </c>
      <c r="D10" s="37"/>
      <c r="E10" s="25">
        <v>-1.49</v>
      </c>
      <c r="F10" s="37"/>
      <c r="G10" s="41"/>
    </row>
    <row r="11" spans="1:7" x14ac:dyDescent="0.3">
      <c r="A11" s="33"/>
      <c r="B11" s="3">
        <v>4</v>
      </c>
      <c r="C11" s="24">
        <v>-0.87</v>
      </c>
      <c r="D11" s="37"/>
      <c r="E11" s="25">
        <v>-1.89</v>
      </c>
      <c r="F11" s="37"/>
      <c r="G11" s="41"/>
    </row>
    <row r="12" spans="1:7" x14ac:dyDescent="0.3">
      <c r="A12" s="34"/>
      <c r="B12" s="3">
        <v>5</v>
      </c>
      <c r="C12" s="26">
        <v>-0.15</v>
      </c>
      <c r="D12" s="38"/>
      <c r="E12" s="25">
        <v>-1.82</v>
      </c>
      <c r="F12" s="38"/>
      <c r="G12" s="42"/>
    </row>
    <row r="13" spans="1:7" ht="14.5" thickBot="1" x14ac:dyDescent="0.35">
      <c r="A13" s="44"/>
      <c r="B13" s="17">
        <v>6</v>
      </c>
      <c r="C13" s="30">
        <v>-0.82</v>
      </c>
      <c r="D13" s="45"/>
      <c r="E13" s="25">
        <v>-3.43</v>
      </c>
      <c r="F13" s="45"/>
      <c r="G13" s="46"/>
    </row>
    <row r="14" spans="1:7" x14ac:dyDescent="0.3">
      <c r="A14" s="32">
        <v>3</v>
      </c>
      <c r="B14" s="6">
        <v>1</v>
      </c>
      <c r="C14" s="22">
        <v>0.06</v>
      </c>
      <c r="D14" s="36">
        <f>(C14+C18+C19)/3</f>
        <v>-0.46333333333333337</v>
      </c>
      <c r="E14" s="23">
        <v>-1.46</v>
      </c>
      <c r="F14" s="36">
        <f>(E14+E18+E19)/3</f>
        <v>-1.4299999999999997</v>
      </c>
      <c r="G14" s="40">
        <f>F14-D14</f>
        <v>-0.96666666666666634</v>
      </c>
    </row>
    <row r="15" spans="1:7" x14ac:dyDescent="0.3">
      <c r="A15" s="33"/>
      <c r="B15" s="3">
        <v>2</v>
      </c>
      <c r="C15" s="24">
        <v>0.18</v>
      </c>
      <c r="D15" s="37"/>
      <c r="E15" s="25">
        <v>-2.23</v>
      </c>
      <c r="F15" s="37"/>
      <c r="G15" s="41"/>
    </row>
    <row r="16" spans="1:7" x14ac:dyDescent="0.3">
      <c r="A16" s="33"/>
      <c r="B16" s="3">
        <v>3</v>
      </c>
      <c r="C16" s="24">
        <v>-0.81</v>
      </c>
      <c r="D16" s="37"/>
      <c r="E16" s="25">
        <v>-3.04</v>
      </c>
      <c r="F16" s="37"/>
      <c r="G16" s="41"/>
    </row>
    <row r="17" spans="1:7" x14ac:dyDescent="0.3">
      <c r="A17" s="33"/>
      <c r="B17" s="3">
        <v>4</v>
      </c>
      <c r="C17" s="24">
        <v>0.01</v>
      </c>
      <c r="D17" s="37"/>
      <c r="E17" s="25">
        <v>-2.16</v>
      </c>
      <c r="F17" s="37"/>
      <c r="G17" s="41"/>
    </row>
    <row r="18" spans="1:7" x14ac:dyDescent="0.3">
      <c r="A18" s="34"/>
      <c r="B18" s="3">
        <v>5</v>
      </c>
      <c r="C18" s="26">
        <v>-0.8</v>
      </c>
      <c r="D18" s="38"/>
      <c r="E18" s="27">
        <v>-1.64</v>
      </c>
      <c r="F18" s="38"/>
      <c r="G18" s="42"/>
    </row>
    <row r="19" spans="1:7" ht="14.5" thickBot="1" x14ac:dyDescent="0.35">
      <c r="A19" s="35"/>
      <c r="B19" s="15">
        <v>6</v>
      </c>
      <c r="C19" s="28">
        <v>-0.65</v>
      </c>
      <c r="D19" s="39"/>
      <c r="E19" s="29">
        <v>-1.19</v>
      </c>
      <c r="F19" s="39"/>
      <c r="G19" s="43"/>
    </row>
    <row r="20" spans="1:7" x14ac:dyDescent="0.3">
      <c r="A20" s="33">
        <v>4</v>
      </c>
      <c r="B20" s="3">
        <v>1</v>
      </c>
      <c r="C20" s="24">
        <v>0.06</v>
      </c>
      <c r="D20" s="37">
        <f>(C20+C24+C25)/3</f>
        <v>-0.39333333333333337</v>
      </c>
      <c r="E20" s="25">
        <v>-1.74</v>
      </c>
      <c r="F20" s="37">
        <f>(E20+E24+E25)/3</f>
        <v>-1.6066666666666667</v>
      </c>
      <c r="G20" s="41">
        <f>F20-D20</f>
        <v>-1.2133333333333334</v>
      </c>
    </row>
    <row r="21" spans="1:7" x14ac:dyDescent="0.3">
      <c r="A21" s="33"/>
      <c r="B21" s="3">
        <v>2</v>
      </c>
      <c r="C21" s="24">
        <v>-0.24</v>
      </c>
      <c r="D21" s="37"/>
      <c r="E21" s="25">
        <v>-2.37</v>
      </c>
      <c r="F21" s="37"/>
      <c r="G21" s="41"/>
    </row>
    <row r="22" spans="1:7" x14ac:dyDescent="0.3">
      <c r="A22" s="33"/>
      <c r="B22" s="3">
        <v>3</v>
      </c>
      <c r="C22" s="24">
        <v>-7.0000000000000007E-2</v>
      </c>
      <c r="D22" s="37"/>
      <c r="E22" s="25">
        <v>-2.0099999999999998</v>
      </c>
      <c r="F22" s="37"/>
      <c r="G22" s="41"/>
    </row>
    <row r="23" spans="1:7" x14ac:dyDescent="0.3">
      <c r="A23" s="33"/>
      <c r="B23" s="3">
        <v>4</v>
      </c>
      <c r="C23" s="24">
        <v>-0.01</v>
      </c>
      <c r="D23" s="37"/>
      <c r="E23" s="25">
        <v>-1.23</v>
      </c>
      <c r="F23" s="37"/>
      <c r="G23" s="41"/>
    </row>
    <row r="24" spans="1:7" x14ac:dyDescent="0.3">
      <c r="A24" s="34"/>
      <c r="B24" s="3">
        <v>5</v>
      </c>
      <c r="C24" s="26">
        <v>-0.59</v>
      </c>
      <c r="D24" s="38"/>
      <c r="E24" s="27">
        <v>-1.06</v>
      </c>
      <c r="F24" s="38"/>
      <c r="G24" s="42"/>
    </row>
    <row r="25" spans="1:7" ht="14.5" thickBot="1" x14ac:dyDescent="0.35">
      <c r="A25" s="44"/>
      <c r="B25" s="17">
        <v>6</v>
      </c>
      <c r="C25" s="30">
        <v>-0.65</v>
      </c>
      <c r="D25" s="45"/>
      <c r="E25" s="31">
        <v>-2.02</v>
      </c>
      <c r="F25" s="45"/>
      <c r="G25" s="46"/>
    </row>
    <row r="26" spans="1:7" x14ac:dyDescent="0.3">
      <c r="A26" s="32">
        <v>5</v>
      </c>
      <c r="B26" s="6">
        <v>1</v>
      </c>
      <c r="C26" s="22">
        <v>-0.6</v>
      </c>
      <c r="D26" s="36">
        <f>(C26+C30+C31)/3</f>
        <v>-0.30333333333333329</v>
      </c>
      <c r="E26" s="23">
        <v>-2.96</v>
      </c>
      <c r="F26" s="36">
        <f>(E26+E30+E31)/3</f>
        <v>-2.5900000000000003</v>
      </c>
      <c r="G26" s="40">
        <f>F26-D26</f>
        <v>-2.2866666666666671</v>
      </c>
    </row>
    <row r="27" spans="1:7" x14ac:dyDescent="0.3">
      <c r="A27" s="33"/>
      <c r="B27" s="3">
        <v>2</v>
      </c>
      <c r="C27" s="24">
        <v>-0.57999999999999996</v>
      </c>
      <c r="D27" s="37"/>
      <c r="E27" s="25">
        <v>-1.28</v>
      </c>
      <c r="F27" s="37"/>
      <c r="G27" s="41"/>
    </row>
    <row r="28" spans="1:7" x14ac:dyDescent="0.3">
      <c r="A28" s="33"/>
      <c r="B28" s="3">
        <v>3</v>
      </c>
      <c r="C28" s="24">
        <v>-0.24</v>
      </c>
      <c r="D28" s="37"/>
      <c r="E28" s="25">
        <v>-1.4</v>
      </c>
      <c r="F28" s="37"/>
      <c r="G28" s="41"/>
    </row>
    <row r="29" spans="1:7" x14ac:dyDescent="0.3">
      <c r="A29" s="33"/>
      <c r="B29" s="3">
        <v>4</v>
      </c>
      <c r="C29" s="24">
        <v>-0.01</v>
      </c>
      <c r="D29" s="37"/>
      <c r="E29" s="25">
        <v>-1.87</v>
      </c>
      <c r="F29" s="37"/>
      <c r="G29" s="41"/>
    </row>
    <row r="30" spans="1:7" x14ac:dyDescent="0.3">
      <c r="A30" s="34"/>
      <c r="B30" s="3">
        <v>5</v>
      </c>
      <c r="C30" s="26">
        <v>-0.33</v>
      </c>
      <c r="D30" s="38"/>
      <c r="E30" s="27">
        <v>-2.61</v>
      </c>
      <c r="F30" s="38"/>
      <c r="G30" s="42"/>
    </row>
    <row r="31" spans="1:7" ht="14.5" thickBot="1" x14ac:dyDescent="0.35">
      <c r="A31" s="35"/>
      <c r="B31" s="15">
        <v>6</v>
      </c>
      <c r="C31" s="28">
        <v>0.02</v>
      </c>
      <c r="D31" s="39"/>
      <c r="E31" s="29">
        <v>-2.2000000000000002</v>
      </c>
      <c r="F31" s="39"/>
      <c r="G31" s="43"/>
    </row>
    <row r="32" spans="1:7" x14ac:dyDescent="0.3">
      <c r="A32" s="32">
        <v>6</v>
      </c>
      <c r="B32" s="6">
        <v>1</v>
      </c>
      <c r="C32" s="22">
        <v>-0.69</v>
      </c>
      <c r="D32" s="36">
        <f>(C32+C36+C37)/3</f>
        <v>-0.86</v>
      </c>
      <c r="E32" s="23">
        <v>-1.21</v>
      </c>
      <c r="F32" s="36">
        <f>(E32+E36+E37)/3</f>
        <v>-1.3499999999999999</v>
      </c>
      <c r="G32" s="40">
        <f>F32-D32</f>
        <v>-0.48999999999999988</v>
      </c>
    </row>
    <row r="33" spans="1:7" x14ac:dyDescent="0.3">
      <c r="A33" s="33"/>
      <c r="B33" s="3">
        <v>2</v>
      </c>
      <c r="C33" s="24">
        <v>-1.43</v>
      </c>
      <c r="D33" s="37"/>
      <c r="E33" s="25">
        <v>-1.85</v>
      </c>
      <c r="F33" s="37"/>
      <c r="G33" s="41"/>
    </row>
    <row r="34" spans="1:7" x14ac:dyDescent="0.3">
      <c r="A34" s="33"/>
      <c r="B34" s="3">
        <v>3</v>
      </c>
      <c r="C34" s="24">
        <v>-0.08</v>
      </c>
      <c r="D34" s="37"/>
      <c r="E34" s="25">
        <v>-2.4500000000000002</v>
      </c>
      <c r="F34" s="37"/>
      <c r="G34" s="41"/>
    </row>
    <row r="35" spans="1:7" x14ac:dyDescent="0.3">
      <c r="A35" s="33"/>
      <c r="B35" s="3">
        <v>4</v>
      </c>
      <c r="C35" s="24">
        <v>-0.69</v>
      </c>
      <c r="D35" s="37"/>
      <c r="E35" s="25">
        <v>-2.71</v>
      </c>
      <c r="F35" s="37"/>
      <c r="G35" s="41"/>
    </row>
    <row r="36" spans="1:7" x14ac:dyDescent="0.3">
      <c r="A36" s="34"/>
      <c r="B36" s="3">
        <v>5</v>
      </c>
      <c r="C36" s="26">
        <v>-0.9</v>
      </c>
      <c r="D36" s="38"/>
      <c r="E36" s="27">
        <v>-1.38</v>
      </c>
      <c r="F36" s="38"/>
      <c r="G36" s="42"/>
    </row>
    <row r="37" spans="1:7" ht="14.5" thickBot="1" x14ac:dyDescent="0.35">
      <c r="A37" s="35"/>
      <c r="B37" s="15">
        <v>6</v>
      </c>
      <c r="C37" s="28">
        <v>-0.99</v>
      </c>
      <c r="D37" s="39"/>
      <c r="E37" s="29">
        <v>-1.46</v>
      </c>
      <c r="F37" s="39"/>
      <c r="G37" s="43"/>
    </row>
  </sheetData>
  <mergeCells count="24">
    <mergeCell ref="G2:G7"/>
    <mergeCell ref="G8:G13"/>
    <mergeCell ref="F14:F19"/>
    <mergeCell ref="G14:G19"/>
    <mergeCell ref="F20:F25"/>
    <mergeCell ref="G20:G25"/>
    <mergeCell ref="A20:A25"/>
    <mergeCell ref="D20:D25"/>
    <mergeCell ref="D2:D7"/>
    <mergeCell ref="F2:F7"/>
    <mergeCell ref="F8:F13"/>
    <mergeCell ref="A2:A7"/>
    <mergeCell ref="A8:A13"/>
    <mergeCell ref="D8:D13"/>
    <mergeCell ref="A14:A19"/>
    <mergeCell ref="D14:D19"/>
    <mergeCell ref="A26:A31"/>
    <mergeCell ref="D26:D31"/>
    <mergeCell ref="F26:F31"/>
    <mergeCell ref="G26:G31"/>
    <mergeCell ref="A32:A37"/>
    <mergeCell ref="D32:D37"/>
    <mergeCell ref="F32:F37"/>
    <mergeCell ref="G32:G3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50875-895C-46E7-9BB3-05E1EEE718F8}">
  <dimension ref="A1:E7"/>
  <sheetViews>
    <sheetView tabSelected="1" workbookViewId="0">
      <selection activeCell="C8" sqref="C8"/>
    </sheetView>
  </sheetViews>
  <sheetFormatPr defaultRowHeight="14" x14ac:dyDescent="0.3"/>
  <cols>
    <col min="1" max="1" width="8.6640625" style="1"/>
    <col min="2" max="2" width="11.33203125" style="1" customWidth="1"/>
    <col min="3" max="4" width="13" customWidth="1"/>
  </cols>
  <sheetData>
    <row r="1" spans="1:5" s="2" customFormat="1" ht="41.4" customHeight="1" thickBot="1" x14ac:dyDescent="0.35">
      <c r="A1" s="55" t="s">
        <v>18</v>
      </c>
      <c r="B1" s="58" t="s">
        <v>1</v>
      </c>
      <c r="C1" s="62" t="s">
        <v>19</v>
      </c>
      <c r="D1" s="12" t="s">
        <v>21</v>
      </c>
      <c r="E1" s="52" t="s">
        <v>23</v>
      </c>
    </row>
    <row r="2" spans="1:5" ht="14.5" thickBot="1" x14ac:dyDescent="0.35">
      <c r="A2" s="56"/>
      <c r="B2" s="59">
        <v>1</v>
      </c>
      <c r="C2" s="63">
        <v>45.34</v>
      </c>
      <c r="D2" s="69">
        <v>42.26</v>
      </c>
      <c r="E2" s="53">
        <f>D2-C2</f>
        <v>-3.0800000000000054</v>
      </c>
    </row>
    <row r="3" spans="1:5" ht="14.5" thickBot="1" x14ac:dyDescent="0.35">
      <c r="A3" s="56"/>
      <c r="B3" s="60">
        <v>2</v>
      </c>
      <c r="C3" s="65">
        <v>44.83</v>
      </c>
      <c r="D3" s="64">
        <v>42.18</v>
      </c>
      <c r="E3" s="53">
        <f t="shared" ref="E3:E7" si="0">D3-C3</f>
        <v>-2.6499999999999986</v>
      </c>
    </row>
    <row r="4" spans="1:5" ht="14.5" thickBot="1" x14ac:dyDescent="0.35">
      <c r="A4" s="56"/>
      <c r="B4" s="60">
        <v>3</v>
      </c>
      <c r="C4" s="65">
        <v>48.42</v>
      </c>
      <c r="D4" s="64">
        <v>43.38</v>
      </c>
      <c r="E4" s="53">
        <f t="shared" si="0"/>
        <v>-5.0399999999999991</v>
      </c>
    </row>
    <row r="5" spans="1:5" ht="14.5" thickBot="1" x14ac:dyDescent="0.35">
      <c r="A5" s="56"/>
      <c r="B5" s="60">
        <v>4</v>
      </c>
      <c r="C5" s="65">
        <v>49.96</v>
      </c>
      <c r="D5" s="64">
        <v>44.01</v>
      </c>
      <c r="E5" s="53">
        <f t="shared" si="0"/>
        <v>-5.9500000000000028</v>
      </c>
    </row>
    <row r="6" spans="1:5" ht="14.5" thickBot="1" x14ac:dyDescent="0.35">
      <c r="A6" s="56"/>
      <c r="B6" s="60">
        <v>5</v>
      </c>
      <c r="C6" s="66">
        <v>-2.19</v>
      </c>
      <c r="D6" s="64">
        <v>42.88</v>
      </c>
      <c r="E6" s="53">
        <f t="shared" si="0"/>
        <v>45.07</v>
      </c>
    </row>
    <row r="7" spans="1:5" ht="14.5" thickBot="1" x14ac:dyDescent="0.35">
      <c r="A7" s="57"/>
      <c r="B7" s="61">
        <v>6</v>
      </c>
      <c r="C7" s="67">
        <v>-1.67</v>
      </c>
      <c r="D7" s="68">
        <v>43.12</v>
      </c>
      <c r="E7" s="54">
        <f t="shared" si="0"/>
        <v>44.79</v>
      </c>
    </row>
  </sheetData>
  <mergeCells count="1">
    <mergeCell ref="A1:A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C13" sqref="C13"/>
    </sheetView>
  </sheetViews>
  <sheetFormatPr defaultRowHeight="14" x14ac:dyDescent="0.3"/>
  <cols>
    <col min="1" max="1" width="11.33203125" style="1" customWidth="1"/>
    <col min="2" max="2" width="13" customWidth="1"/>
    <col min="3" max="3" width="11" customWidth="1"/>
  </cols>
  <sheetData>
    <row r="1" spans="1:3" s="2" customFormat="1" ht="41.4" customHeight="1" thickBot="1" x14ac:dyDescent="0.35">
      <c r="A1" s="5" t="s">
        <v>4</v>
      </c>
      <c r="B1" s="7" t="s">
        <v>2</v>
      </c>
      <c r="C1" s="12" t="s">
        <v>3</v>
      </c>
    </row>
    <row r="2" spans="1:3" x14ac:dyDescent="0.3">
      <c r="A2" s="6">
        <v>1</v>
      </c>
      <c r="B2" s="8">
        <v>-88.96</v>
      </c>
      <c r="C2" s="47">
        <f>(B2+B3+B7)/3</f>
        <v>-88.653333333333322</v>
      </c>
    </row>
    <row r="3" spans="1:3" x14ac:dyDescent="0.3">
      <c r="A3" s="3">
        <v>2</v>
      </c>
      <c r="B3" s="9">
        <v>-88.63</v>
      </c>
      <c r="C3" s="48"/>
    </row>
    <row r="4" spans="1:3" x14ac:dyDescent="0.3">
      <c r="A4" s="3">
        <v>3</v>
      </c>
      <c r="B4" s="13">
        <v>-90.04</v>
      </c>
      <c r="C4" s="48"/>
    </row>
    <row r="5" spans="1:3" x14ac:dyDescent="0.3">
      <c r="A5" s="3">
        <v>4</v>
      </c>
      <c r="B5" s="13">
        <v>-89.82</v>
      </c>
      <c r="C5" s="48"/>
    </row>
    <row r="6" spans="1:3" x14ac:dyDescent="0.3">
      <c r="A6" s="3">
        <v>5</v>
      </c>
      <c r="B6" s="16">
        <v>-88.46</v>
      </c>
      <c r="C6" s="49"/>
    </row>
    <row r="7" spans="1:3" ht="14.5" thickBot="1" x14ac:dyDescent="0.35">
      <c r="A7" s="15">
        <v>6</v>
      </c>
      <c r="B7" s="10">
        <v>-88.37</v>
      </c>
      <c r="C7" s="50"/>
    </row>
    <row r="8" spans="1:3" x14ac:dyDescent="0.3">
      <c r="A8" s="6" t="s">
        <v>5</v>
      </c>
      <c r="B8" s="8">
        <v>-87.23</v>
      </c>
      <c r="C8" s="11"/>
    </row>
  </sheetData>
  <mergeCells count="1">
    <mergeCell ref="C2:C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7"/>
  <sheetViews>
    <sheetView topLeftCell="A22" zoomScale="90" zoomScaleNormal="90" workbookViewId="0">
      <selection activeCell="E38" sqref="E38"/>
    </sheetView>
  </sheetViews>
  <sheetFormatPr defaultRowHeight="14" x14ac:dyDescent="0.3"/>
  <cols>
    <col min="1" max="1" width="8.9140625" style="1"/>
    <col min="2" max="2" width="11.33203125" style="1" customWidth="1"/>
    <col min="3" max="3" width="13" style="1" customWidth="1"/>
    <col min="4" max="4" width="11" style="1" customWidth="1"/>
    <col min="5" max="5" width="13" style="1" customWidth="1"/>
    <col min="6" max="6" width="11" style="1" customWidth="1"/>
    <col min="7" max="7" width="13" style="1" customWidth="1"/>
    <col min="8" max="8" width="11" style="1" customWidth="1"/>
    <col min="9" max="9" width="13" style="1" customWidth="1"/>
    <col min="10" max="10" width="11" style="1" customWidth="1"/>
    <col min="11" max="11" width="13" style="1" customWidth="1"/>
    <col min="12" max="12" width="11" style="1" customWidth="1"/>
    <col min="13" max="13" width="13" style="1" customWidth="1"/>
    <col min="14" max="14" width="11" style="1" customWidth="1"/>
  </cols>
  <sheetData>
    <row r="1" spans="1:14" s="2" customFormat="1" ht="41.4" customHeight="1" thickBot="1" x14ac:dyDescent="0.35">
      <c r="A1" s="4" t="s">
        <v>0</v>
      </c>
      <c r="B1" s="5" t="s">
        <v>1</v>
      </c>
      <c r="C1" s="14" t="s">
        <v>6</v>
      </c>
      <c r="D1" s="12" t="s">
        <v>7</v>
      </c>
      <c r="E1" s="14" t="s">
        <v>8</v>
      </c>
      <c r="F1" s="12" t="s">
        <v>9</v>
      </c>
      <c r="G1" s="14" t="s">
        <v>10</v>
      </c>
      <c r="H1" s="12" t="s">
        <v>11</v>
      </c>
      <c r="I1" s="14" t="s">
        <v>12</v>
      </c>
      <c r="J1" s="12" t="s">
        <v>13</v>
      </c>
      <c r="K1" s="14" t="s">
        <v>14</v>
      </c>
      <c r="L1" s="12" t="s">
        <v>15</v>
      </c>
      <c r="M1" s="14" t="s">
        <v>16</v>
      </c>
      <c r="N1" s="12" t="s">
        <v>17</v>
      </c>
    </row>
    <row r="2" spans="1:14" x14ac:dyDescent="0.3">
      <c r="A2" s="32">
        <v>1</v>
      </c>
      <c r="B2" s="6">
        <v>1</v>
      </c>
      <c r="C2" s="18">
        <v>12.4</v>
      </c>
      <c r="D2" s="36">
        <f>(C2+C6+C7)/3</f>
        <v>12.89</v>
      </c>
      <c r="E2" s="18">
        <v>6.87</v>
      </c>
      <c r="F2" s="36">
        <f>(E2+E6+E7)/3</f>
        <v>6.9200000000000008</v>
      </c>
      <c r="G2" s="18">
        <v>5.03</v>
      </c>
      <c r="H2" s="36">
        <f>(G2+G6+G7)/3</f>
        <v>5.3033333333333337</v>
      </c>
      <c r="I2" s="18">
        <v>4.84</v>
      </c>
      <c r="J2" s="36">
        <f>(I2+I6+I7)/3</f>
        <v>4.2399999999999993</v>
      </c>
      <c r="K2" s="18">
        <v>4.01</v>
      </c>
      <c r="L2" s="36">
        <f>(K2+K6+K7)/3</f>
        <v>3.4866666666666668</v>
      </c>
      <c r="M2" s="18">
        <v>18.079999999999998</v>
      </c>
      <c r="N2" s="36">
        <f>(M2+M6+M7)/3</f>
        <v>13.37</v>
      </c>
    </row>
    <row r="3" spans="1:14" x14ac:dyDescent="0.3">
      <c r="A3" s="33"/>
      <c r="B3" s="3">
        <v>2</v>
      </c>
      <c r="C3" s="19">
        <v>14.45</v>
      </c>
      <c r="D3" s="37"/>
      <c r="E3" s="19">
        <v>7.68</v>
      </c>
      <c r="F3" s="37"/>
      <c r="G3" s="19">
        <v>14.57</v>
      </c>
      <c r="H3" s="37"/>
      <c r="I3" s="19">
        <v>6.25</v>
      </c>
      <c r="J3" s="37"/>
      <c r="K3" s="19">
        <v>9.4600000000000009</v>
      </c>
      <c r="L3" s="37"/>
      <c r="M3" s="19">
        <v>17.16</v>
      </c>
      <c r="N3" s="37"/>
    </row>
    <row r="4" spans="1:14" x14ac:dyDescent="0.3">
      <c r="A4" s="33"/>
      <c r="B4" s="3">
        <v>3</v>
      </c>
      <c r="C4" s="19">
        <v>11.76</v>
      </c>
      <c r="D4" s="37"/>
      <c r="E4" s="19">
        <v>6.75</v>
      </c>
      <c r="F4" s="37"/>
      <c r="G4" s="19">
        <v>5.0199999999999996</v>
      </c>
      <c r="H4" s="37"/>
      <c r="I4" s="19">
        <v>4.95</v>
      </c>
      <c r="J4" s="37"/>
      <c r="K4" s="19">
        <v>21.99</v>
      </c>
      <c r="L4" s="37"/>
      <c r="M4" s="19">
        <v>10.130000000000001</v>
      </c>
      <c r="N4" s="37"/>
    </row>
    <row r="5" spans="1:14" x14ac:dyDescent="0.3">
      <c r="A5" s="33"/>
      <c r="B5" s="3">
        <v>4</v>
      </c>
      <c r="C5" s="19">
        <v>12.04</v>
      </c>
      <c r="D5" s="37"/>
      <c r="E5" s="19">
        <v>6.7</v>
      </c>
      <c r="F5" s="37"/>
      <c r="G5" s="19">
        <v>3.58</v>
      </c>
      <c r="H5" s="37"/>
      <c r="I5" s="19">
        <v>5.5</v>
      </c>
      <c r="J5" s="37"/>
      <c r="K5" s="19">
        <v>7.68</v>
      </c>
      <c r="L5" s="37"/>
      <c r="M5" s="19">
        <v>8.66</v>
      </c>
      <c r="N5" s="37"/>
    </row>
    <row r="6" spans="1:14" x14ac:dyDescent="0.3">
      <c r="A6" s="34"/>
      <c r="B6" s="3">
        <v>5</v>
      </c>
      <c r="C6" s="20">
        <v>13.1</v>
      </c>
      <c r="D6" s="38"/>
      <c r="E6" s="20">
        <v>6.82</v>
      </c>
      <c r="F6" s="38"/>
      <c r="G6" s="20">
        <v>4.3099999999999996</v>
      </c>
      <c r="H6" s="38"/>
      <c r="I6" s="20">
        <v>1.61</v>
      </c>
      <c r="J6" s="38"/>
      <c r="K6" s="20">
        <v>1.88</v>
      </c>
      <c r="L6" s="38"/>
      <c r="M6" s="20">
        <v>16.850000000000001</v>
      </c>
      <c r="N6" s="38"/>
    </row>
    <row r="7" spans="1:14" ht="14.5" thickBot="1" x14ac:dyDescent="0.35">
      <c r="A7" s="35"/>
      <c r="B7" s="15">
        <v>6</v>
      </c>
      <c r="C7" s="21">
        <v>13.17</v>
      </c>
      <c r="D7" s="39"/>
      <c r="E7" s="21">
        <v>7.07</v>
      </c>
      <c r="F7" s="39"/>
      <c r="G7" s="21">
        <v>6.57</v>
      </c>
      <c r="H7" s="39"/>
      <c r="I7" s="21">
        <v>6.27</v>
      </c>
      <c r="J7" s="39"/>
      <c r="K7" s="21">
        <v>4.57</v>
      </c>
      <c r="L7" s="39"/>
      <c r="M7" s="21">
        <v>5.18</v>
      </c>
      <c r="N7" s="39"/>
    </row>
    <row r="8" spans="1:14" x14ac:dyDescent="0.3">
      <c r="A8" s="32">
        <v>2</v>
      </c>
      <c r="B8" s="6">
        <v>1</v>
      </c>
      <c r="C8" s="18">
        <v>11.77</v>
      </c>
      <c r="D8" s="36">
        <f>(C8+C12+C13)/3</f>
        <v>13.15</v>
      </c>
      <c r="E8" s="18">
        <v>6.51</v>
      </c>
      <c r="F8" s="36">
        <f>(E8+E12+E13)/3</f>
        <v>6.919999999999999</v>
      </c>
      <c r="G8" s="18">
        <v>11.21</v>
      </c>
      <c r="H8" s="36">
        <f>(G8+G12+G13)/3</f>
        <v>11.96</v>
      </c>
      <c r="I8" s="18">
        <v>2.83</v>
      </c>
      <c r="J8" s="36">
        <f>(I8+I12+I13)/3</f>
        <v>3.9666666666666668</v>
      </c>
      <c r="K8" s="18">
        <v>3.75</v>
      </c>
      <c r="L8" s="36">
        <f>(K8+K12+K13)/3</f>
        <v>5.3500000000000005</v>
      </c>
      <c r="M8" s="18">
        <v>72.290000000000006</v>
      </c>
      <c r="N8" s="36">
        <f>(M8+M12+M13)/3</f>
        <v>31.526666666666671</v>
      </c>
    </row>
    <row r="9" spans="1:14" x14ac:dyDescent="0.3">
      <c r="A9" s="33"/>
      <c r="B9" s="3">
        <v>2</v>
      </c>
      <c r="C9" s="19">
        <v>13.79</v>
      </c>
      <c r="D9" s="37"/>
      <c r="E9" s="19">
        <v>7.14</v>
      </c>
      <c r="F9" s="37"/>
      <c r="G9" s="19">
        <v>8.2200000000000006</v>
      </c>
      <c r="H9" s="37"/>
      <c r="I9" s="19">
        <v>2.15</v>
      </c>
      <c r="J9" s="37"/>
      <c r="K9" s="19">
        <v>3.64</v>
      </c>
      <c r="L9" s="37"/>
      <c r="M9" s="19">
        <v>2.56</v>
      </c>
      <c r="N9" s="37"/>
    </row>
    <row r="10" spans="1:14" x14ac:dyDescent="0.3">
      <c r="A10" s="33"/>
      <c r="B10" s="3">
        <v>3</v>
      </c>
      <c r="C10" s="19">
        <v>12.06</v>
      </c>
      <c r="D10" s="37"/>
      <c r="E10" s="19">
        <v>6.53</v>
      </c>
      <c r="F10" s="37"/>
      <c r="G10" s="19">
        <v>6.7</v>
      </c>
      <c r="H10" s="37"/>
      <c r="I10" s="19">
        <v>3.89</v>
      </c>
      <c r="J10" s="37"/>
      <c r="K10" s="19">
        <v>2.7</v>
      </c>
      <c r="L10" s="37"/>
      <c r="M10" s="19">
        <v>6.54</v>
      </c>
      <c r="N10" s="37"/>
    </row>
    <row r="11" spans="1:14" x14ac:dyDescent="0.3">
      <c r="A11" s="33"/>
      <c r="B11" s="3">
        <v>4</v>
      </c>
      <c r="C11" s="19">
        <v>12</v>
      </c>
      <c r="D11" s="37"/>
      <c r="E11" s="19">
        <v>6.75</v>
      </c>
      <c r="F11" s="37"/>
      <c r="G11" s="19">
        <v>10.44</v>
      </c>
      <c r="H11" s="37"/>
      <c r="I11" s="19">
        <v>4.53</v>
      </c>
      <c r="J11" s="37"/>
      <c r="K11" s="19">
        <v>5.64</v>
      </c>
      <c r="L11" s="37"/>
      <c r="M11" s="19">
        <v>5.65</v>
      </c>
      <c r="N11" s="37"/>
    </row>
    <row r="12" spans="1:14" x14ac:dyDescent="0.3">
      <c r="A12" s="34"/>
      <c r="B12" s="3">
        <v>5</v>
      </c>
      <c r="C12" s="20">
        <v>13.89</v>
      </c>
      <c r="D12" s="38"/>
      <c r="E12" s="20">
        <v>7.15</v>
      </c>
      <c r="F12" s="38"/>
      <c r="G12" s="20">
        <v>14.23</v>
      </c>
      <c r="H12" s="38"/>
      <c r="I12" s="20">
        <v>2.91</v>
      </c>
      <c r="J12" s="38"/>
      <c r="K12" s="20">
        <v>3.39</v>
      </c>
      <c r="L12" s="38"/>
      <c r="M12" s="20">
        <v>12.47</v>
      </c>
      <c r="N12" s="38"/>
    </row>
    <row r="13" spans="1:14" ht="14.5" thickBot="1" x14ac:dyDescent="0.35">
      <c r="A13" s="35"/>
      <c r="B13" s="15">
        <v>6</v>
      </c>
      <c r="C13" s="21">
        <v>13.79</v>
      </c>
      <c r="D13" s="39"/>
      <c r="E13" s="21">
        <v>7.1</v>
      </c>
      <c r="F13" s="39"/>
      <c r="G13" s="21">
        <v>10.44</v>
      </c>
      <c r="H13" s="39"/>
      <c r="I13" s="21">
        <v>6.16</v>
      </c>
      <c r="J13" s="39"/>
      <c r="K13" s="21">
        <v>8.91</v>
      </c>
      <c r="L13" s="39"/>
      <c r="M13" s="21">
        <v>9.82</v>
      </c>
      <c r="N13" s="39"/>
    </row>
    <row r="14" spans="1:14" x14ac:dyDescent="0.3">
      <c r="A14" s="32">
        <v>3</v>
      </c>
      <c r="B14" s="6">
        <v>1</v>
      </c>
      <c r="C14" s="18">
        <v>11.52</v>
      </c>
      <c r="D14" s="36">
        <f>(C14+C18+C19)/3</f>
        <v>13.18</v>
      </c>
      <c r="E14" s="18">
        <v>6.23</v>
      </c>
      <c r="F14" s="36">
        <f>(E14+E18+E19)/3</f>
        <v>6.836666666666666</v>
      </c>
      <c r="G14" s="18">
        <v>6.78</v>
      </c>
      <c r="H14" s="36">
        <f>(G14+G18+G19)/3</f>
        <v>8.1933333333333334</v>
      </c>
      <c r="I14" s="18">
        <v>2.74</v>
      </c>
      <c r="J14" s="36">
        <f>(I14+I18+I19)/3</f>
        <v>4.416666666666667</v>
      </c>
      <c r="K14" s="18">
        <v>1.78</v>
      </c>
      <c r="L14" s="36">
        <f>(K14+K18+K19)/3</f>
        <v>6.1433333333333335</v>
      </c>
      <c r="M14" s="18">
        <v>3.79</v>
      </c>
      <c r="N14" s="36">
        <f>(M14+M18+M19)/3</f>
        <v>11.906666666666666</v>
      </c>
    </row>
    <row r="15" spans="1:14" x14ac:dyDescent="0.3">
      <c r="A15" s="33"/>
      <c r="B15" s="3">
        <v>2</v>
      </c>
      <c r="C15" s="19">
        <v>13.2</v>
      </c>
      <c r="D15" s="37"/>
      <c r="E15" s="19">
        <v>6.7</v>
      </c>
      <c r="F15" s="37"/>
      <c r="G15" s="19">
        <v>10.7</v>
      </c>
      <c r="H15" s="37"/>
      <c r="I15" s="19">
        <v>2.34</v>
      </c>
      <c r="J15" s="37"/>
      <c r="K15" s="19">
        <v>4.08</v>
      </c>
      <c r="L15" s="37"/>
      <c r="M15" s="19">
        <v>4.0999999999999996</v>
      </c>
      <c r="N15" s="37"/>
    </row>
    <row r="16" spans="1:14" x14ac:dyDescent="0.3">
      <c r="A16" s="33"/>
      <c r="B16" s="3">
        <v>3</v>
      </c>
      <c r="C16" s="19">
        <v>12.09</v>
      </c>
      <c r="D16" s="37"/>
      <c r="E16" s="19">
        <v>6.64</v>
      </c>
      <c r="F16" s="37"/>
      <c r="G16" s="19">
        <v>11.13</v>
      </c>
      <c r="H16" s="37"/>
      <c r="I16" s="19">
        <v>3.44</v>
      </c>
      <c r="J16" s="37"/>
      <c r="K16" s="19">
        <v>1.86</v>
      </c>
      <c r="L16" s="37"/>
      <c r="M16" s="19">
        <v>16.100000000000001</v>
      </c>
      <c r="N16" s="37"/>
    </row>
    <row r="17" spans="1:14" x14ac:dyDescent="0.3">
      <c r="A17" s="33"/>
      <c r="B17" s="3">
        <v>4</v>
      </c>
      <c r="C17" s="19">
        <v>12.08</v>
      </c>
      <c r="D17" s="37"/>
      <c r="E17" s="19">
        <v>6.55</v>
      </c>
      <c r="F17" s="37"/>
      <c r="G17" s="19">
        <v>11.3</v>
      </c>
      <c r="H17" s="37"/>
      <c r="I17" s="19">
        <v>3.52</v>
      </c>
      <c r="J17" s="37"/>
      <c r="K17" s="19">
        <v>2.75</v>
      </c>
      <c r="L17" s="37"/>
      <c r="M17" s="19">
        <v>15.4</v>
      </c>
      <c r="N17" s="37"/>
    </row>
    <row r="18" spans="1:14" x14ac:dyDescent="0.3">
      <c r="A18" s="34"/>
      <c r="B18" s="3">
        <v>5</v>
      </c>
      <c r="C18" s="20">
        <v>14.2</v>
      </c>
      <c r="D18" s="38"/>
      <c r="E18" s="20">
        <v>7.26</v>
      </c>
      <c r="F18" s="38"/>
      <c r="G18" s="20">
        <v>10.46</v>
      </c>
      <c r="H18" s="38"/>
      <c r="I18" s="20">
        <v>4.42</v>
      </c>
      <c r="J18" s="38"/>
      <c r="K18" s="20">
        <v>13.26</v>
      </c>
      <c r="L18" s="38"/>
      <c r="M18" s="20">
        <v>24.13</v>
      </c>
      <c r="N18" s="38"/>
    </row>
    <row r="19" spans="1:14" ht="14.5" thickBot="1" x14ac:dyDescent="0.35">
      <c r="A19" s="35"/>
      <c r="B19" s="15">
        <v>6</v>
      </c>
      <c r="C19" s="21">
        <v>13.82</v>
      </c>
      <c r="D19" s="39"/>
      <c r="E19" s="21">
        <v>7.02</v>
      </c>
      <c r="F19" s="39"/>
      <c r="G19" s="21">
        <v>7.34</v>
      </c>
      <c r="H19" s="39"/>
      <c r="I19" s="21">
        <v>6.09</v>
      </c>
      <c r="J19" s="39"/>
      <c r="K19" s="21">
        <v>3.39</v>
      </c>
      <c r="L19" s="39"/>
      <c r="M19" s="21">
        <v>7.8</v>
      </c>
      <c r="N19" s="39"/>
    </row>
    <row r="20" spans="1:14" x14ac:dyDescent="0.3">
      <c r="A20" s="32">
        <v>4</v>
      </c>
      <c r="B20" s="6">
        <v>1</v>
      </c>
      <c r="C20" s="18">
        <v>11.07</v>
      </c>
      <c r="D20" s="36">
        <f>(C20+C24+C25)/3</f>
        <v>12.746666666666664</v>
      </c>
      <c r="E20" s="18">
        <v>6.47</v>
      </c>
      <c r="F20" s="36">
        <f>(E20+E24+E25)/3</f>
        <v>6.919999999999999</v>
      </c>
      <c r="G20" s="18">
        <v>9.6999999999999993</v>
      </c>
      <c r="H20" s="36">
        <f>(G20+G24+G25)/3</f>
        <v>9.6866666666666656</v>
      </c>
      <c r="I20" s="18">
        <v>2.76</v>
      </c>
      <c r="J20" s="36">
        <f>(I20+I24+I25)/3</f>
        <v>3.92</v>
      </c>
      <c r="K20" s="18">
        <v>2.02</v>
      </c>
      <c r="L20" s="36">
        <f>(K20+K24+K25)/3</f>
        <v>3.4299999999999997</v>
      </c>
      <c r="M20" s="18">
        <v>4.6500000000000004</v>
      </c>
      <c r="N20" s="36">
        <f>(M20+M24+M25)/3</f>
        <v>21.08</v>
      </c>
    </row>
    <row r="21" spans="1:14" x14ac:dyDescent="0.3">
      <c r="A21" s="33"/>
      <c r="B21" s="3">
        <v>2</v>
      </c>
      <c r="C21" s="19">
        <v>12.86</v>
      </c>
      <c r="D21" s="37"/>
      <c r="E21" s="19">
        <v>6.75</v>
      </c>
      <c r="F21" s="37"/>
      <c r="G21" s="19">
        <v>11.6</v>
      </c>
      <c r="H21" s="37"/>
      <c r="I21" s="19">
        <v>2.77</v>
      </c>
      <c r="J21" s="37"/>
      <c r="K21" s="19">
        <v>14.79</v>
      </c>
      <c r="L21" s="37"/>
      <c r="M21" s="19">
        <v>5.9</v>
      </c>
      <c r="N21" s="37"/>
    </row>
    <row r="22" spans="1:14" x14ac:dyDescent="0.3">
      <c r="A22" s="33"/>
      <c r="B22" s="3">
        <v>3</v>
      </c>
      <c r="C22" s="19">
        <v>11.55</v>
      </c>
      <c r="D22" s="37"/>
      <c r="E22" s="19">
        <v>6.81</v>
      </c>
      <c r="F22" s="37"/>
      <c r="G22" s="19">
        <v>10.27</v>
      </c>
      <c r="H22" s="37"/>
      <c r="I22" s="19">
        <v>2.6</v>
      </c>
      <c r="J22" s="37"/>
      <c r="K22" s="19">
        <v>1.33</v>
      </c>
      <c r="L22" s="37"/>
      <c r="M22" s="19">
        <v>4.43</v>
      </c>
      <c r="N22" s="37"/>
    </row>
    <row r="23" spans="1:14" x14ac:dyDescent="0.3">
      <c r="A23" s="33"/>
      <c r="B23" s="3">
        <v>4</v>
      </c>
      <c r="C23" s="19">
        <v>11.48</v>
      </c>
      <c r="D23" s="37"/>
      <c r="E23" s="19">
        <v>6.56</v>
      </c>
      <c r="F23" s="37"/>
      <c r="G23" s="19">
        <v>6.92</v>
      </c>
      <c r="H23" s="37"/>
      <c r="I23" s="19">
        <v>3.17</v>
      </c>
      <c r="J23" s="37"/>
      <c r="K23" s="19">
        <v>1.51</v>
      </c>
      <c r="L23" s="37"/>
      <c r="M23" s="19">
        <v>3.71</v>
      </c>
      <c r="N23" s="37"/>
    </row>
    <row r="24" spans="1:14" x14ac:dyDescent="0.3">
      <c r="A24" s="34"/>
      <c r="B24" s="3">
        <v>5</v>
      </c>
      <c r="C24" s="20">
        <v>13.58</v>
      </c>
      <c r="D24" s="38"/>
      <c r="E24" s="20">
        <v>7.13</v>
      </c>
      <c r="F24" s="38"/>
      <c r="G24" s="20">
        <v>7.42</v>
      </c>
      <c r="H24" s="38"/>
      <c r="I24" s="20">
        <v>4.29</v>
      </c>
      <c r="J24" s="38"/>
      <c r="K24" s="20">
        <v>5.93</v>
      </c>
      <c r="L24" s="38"/>
      <c r="M24" s="20">
        <v>38.049999999999997</v>
      </c>
      <c r="N24" s="38"/>
    </row>
    <row r="25" spans="1:14" ht="14.5" thickBot="1" x14ac:dyDescent="0.35">
      <c r="A25" s="35"/>
      <c r="B25" s="15">
        <v>6</v>
      </c>
      <c r="C25" s="21">
        <v>13.59</v>
      </c>
      <c r="D25" s="39"/>
      <c r="E25" s="21">
        <v>7.16</v>
      </c>
      <c r="F25" s="39"/>
      <c r="G25" s="21">
        <v>11.94</v>
      </c>
      <c r="H25" s="39"/>
      <c r="I25" s="21">
        <v>4.71</v>
      </c>
      <c r="J25" s="39"/>
      <c r="K25" s="21">
        <v>2.34</v>
      </c>
      <c r="L25" s="39"/>
      <c r="M25" s="21">
        <v>20.54</v>
      </c>
      <c r="N25" s="39"/>
    </row>
    <row r="26" spans="1:14" x14ac:dyDescent="0.3">
      <c r="A26" s="32">
        <v>5</v>
      </c>
      <c r="B26" s="6">
        <v>1</v>
      </c>
      <c r="C26" s="18">
        <v>11.37</v>
      </c>
      <c r="D26" s="36">
        <f>(C26+C30+C31)/3</f>
        <v>12.513333333333334</v>
      </c>
      <c r="E26" s="18">
        <v>7.12</v>
      </c>
      <c r="F26" s="36">
        <f>(E26+E30+E31)/3</f>
        <v>7.2533333333333339</v>
      </c>
      <c r="G26" s="18">
        <v>11.25</v>
      </c>
      <c r="H26" s="36">
        <f>(G26+G30+G31)/3</f>
        <v>11.36</v>
      </c>
      <c r="I26" s="18">
        <v>6.13</v>
      </c>
      <c r="J26" s="36">
        <f>(I26+I30+I31)/3</f>
        <v>4.253333333333333</v>
      </c>
      <c r="K26" s="18">
        <v>1.98</v>
      </c>
      <c r="L26" s="36">
        <f>(K26+K30+K31)/3</f>
        <v>3.4833333333333329</v>
      </c>
      <c r="M26" s="18">
        <v>8.1199999999999992</v>
      </c>
      <c r="N26" s="36">
        <f>(M26+M30+M31)/3</f>
        <v>13.450000000000001</v>
      </c>
    </row>
    <row r="27" spans="1:14" x14ac:dyDescent="0.3">
      <c r="A27" s="33"/>
      <c r="B27" s="3">
        <v>2</v>
      </c>
      <c r="C27" s="19">
        <v>13.31</v>
      </c>
      <c r="D27" s="37"/>
      <c r="E27" s="19">
        <v>7.45</v>
      </c>
      <c r="F27" s="37"/>
      <c r="G27" s="19">
        <v>7.71</v>
      </c>
      <c r="H27" s="37"/>
      <c r="I27" s="19">
        <v>4.9800000000000004</v>
      </c>
      <c r="J27" s="37"/>
      <c r="K27" s="19">
        <v>9.4</v>
      </c>
      <c r="L27" s="37"/>
      <c r="M27" s="19">
        <v>5.47</v>
      </c>
      <c r="N27" s="37"/>
    </row>
    <row r="28" spans="1:14" x14ac:dyDescent="0.3">
      <c r="A28" s="33"/>
      <c r="B28" s="3">
        <v>3</v>
      </c>
      <c r="C28" s="19">
        <v>11.41</v>
      </c>
      <c r="D28" s="37"/>
      <c r="E28" s="19">
        <v>7.28</v>
      </c>
      <c r="F28" s="37"/>
      <c r="G28" s="19">
        <v>7.15</v>
      </c>
      <c r="H28" s="37"/>
      <c r="I28" s="19">
        <v>3.24</v>
      </c>
      <c r="J28" s="37"/>
      <c r="K28" s="19">
        <v>1.53</v>
      </c>
      <c r="L28" s="37"/>
      <c r="M28" s="19">
        <v>4.8</v>
      </c>
      <c r="N28" s="37"/>
    </row>
    <row r="29" spans="1:14" x14ac:dyDescent="0.3">
      <c r="A29" s="33"/>
      <c r="B29" s="3">
        <v>4</v>
      </c>
      <c r="C29" s="19">
        <v>11.44</v>
      </c>
      <c r="D29" s="37"/>
      <c r="E29" s="19">
        <v>7.13</v>
      </c>
      <c r="F29" s="37"/>
      <c r="G29" s="19">
        <v>10.99</v>
      </c>
      <c r="H29" s="37"/>
      <c r="I29" s="19">
        <v>3.81</v>
      </c>
      <c r="J29" s="37"/>
      <c r="K29" s="19">
        <v>2.06</v>
      </c>
      <c r="L29" s="37"/>
      <c r="M29" s="19">
        <v>9.08</v>
      </c>
      <c r="N29" s="37"/>
    </row>
    <row r="30" spans="1:14" x14ac:dyDescent="0.3">
      <c r="A30" s="34"/>
      <c r="B30" s="3">
        <v>5</v>
      </c>
      <c r="C30" s="20">
        <v>13.1</v>
      </c>
      <c r="D30" s="38"/>
      <c r="E30" s="20">
        <v>7.32</v>
      </c>
      <c r="F30" s="38"/>
      <c r="G30" s="20">
        <v>12.61</v>
      </c>
      <c r="H30" s="38"/>
      <c r="I30" s="20">
        <v>2.2999999999999998</v>
      </c>
      <c r="J30" s="38"/>
      <c r="K30" s="20">
        <v>5.68</v>
      </c>
      <c r="L30" s="38"/>
      <c r="M30" s="20">
        <v>21.62</v>
      </c>
      <c r="N30" s="38"/>
    </row>
    <row r="31" spans="1:14" ht="14.5" thickBot="1" x14ac:dyDescent="0.35">
      <c r="A31" s="35"/>
      <c r="B31" s="15">
        <v>6</v>
      </c>
      <c r="C31" s="21">
        <v>13.07</v>
      </c>
      <c r="D31" s="39"/>
      <c r="E31" s="21">
        <v>7.32</v>
      </c>
      <c r="F31" s="39"/>
      <c r="G31" s="21">
        <v>10.220000000000001</v>
      </c>
      <c r="H31" s="39"/>
      <c r="I31" s="21">
        <v>4.33</v>
      </c>
      <c r="J31" s="39"/>
      <c r="K31" s="21">
        <v>2.79</v>
      </c>
      <c r="L31" s="39"/>
      <c r="M31" s="21">
        <v>10.61</v>
      </c>
      <c r="N31" s="39"/>
    </row>
    <row r="32" spans="1:14" x14ac:dyDescent="0.3">
      <c r="A32" s="32">
        <v>6</v>
      </c>
      <c r="B32" s="6">
        <v>1</v>
      </c>
      <c r="C32" s="18">
        <v>11.92</v>
      </c>
      <c r="D32" s="36">
        <f>(C32+C36+C37)/3</f>
        <v>12.676666666666668</v>
      </c>
      <c r="E32" s="18">
        <v>7.38</v>
      </c>
      <c r="F32" s="36">
        <f>(E32+E36+E37)/3</f>
        <v>7.2566666666666668</v>
      </c>
      <c r="G32" s="18">
        <v>6.59</v>
      </c>
      <c r="H32" s="36">
        <f>(G32+G36+G37)/3</f>
        <v>7.9866666666666655</v>
      </c>
      <c r="I32" s="18">
        <v>3.91</v>
      </c>
      <c r="J32" s="36">
        <f>(I32+I36+I37)/3</f>
        <v>3.25</v>
      </c>
      <c r="K32" s="18">
        <v>3.52</v>
      </c>
      <c r="L32" s="36">
        <f>(K32+K36+K37)/3</f>
        <v>2.9733333333333332</v>
      </c>
      <c r="M32" s="18">
        <v>7.92</v>
      </c>
      <c r="N32" s="36">
        <f>(M32+M36+M37)/3</f>
        <v>9.32</v>
      </c>
    </row>
    <row r="33" spans="1:14" x14ac:dyDescent="0.3">
      <c r="A33" s="33"/>
      <c r="B33" s="3">
        <v>2</v>
      </c>
      <c r="C33" s="19">
        <v>14.31</v>
      </c>
      <c r="D33" s="37"/>
      <c r="E33" s="19">
        <v>8.1</v>
      </c>
      <c r="F33" s="37"/>
      <c r="G33" s="19">
        <v>10.08</v>
      </c>
      <c r="H33" s="37"/>
      <c r="I33" s="19">
        <v>3.28</v>
      </c>
      <c r="J33" s="37"/>
      <c r="K33" s="19">
        <v>8.69</v>
      </c>
      <c r="L33" s="37"/>
      <c r="M33" s="19">
        <v>46.8</v>
      </c>
      <c r="N33" s="37"/>
    </row>
    <row r="34" spans="1:14" x14ac:dyDescent="0.3">
      <c r="A34" s="33"/>
      <c r="B34" s="3">
        <v>3</v>
      </c>
      <c r="C34" s="19">
        <v>11.78</v>
      </c>
      <c r="D34" s="37"/>
      <c r="E34" s="19">
        <v>7.23</v>
      </c>
      <c r="F34" s="37"/>
      <c r="G34" s="19">
        <v>10.66</v>
      </c>
      <c r="H34" s="37"/>
      <c r="I34" s="19">
        <v>2.98</v>
      </c>
      <c r="J34" s="37"/>
      <c r="K34" s="19">
        <v>2.6</v>
      </c>
      <c r="L34" s="37"/>
      <c r="M34" s="19">
        <v>9.1199999999999992</v>
      </c>
      <c r="N34" s="37"/>
    </row>
    <row r="35" spans="1:14" x14ac:dyDescent="0.3">
      <c r="A35" s="33"/>
      <c r="B35" s="3">
        <v>4</v>
      </c>
      <c r="C35" s="19">
        <v>11.94</v>
      </c>
      <c r="D35" s="37"/>
      <c r="E35" s="19">
        <v>7.26</v>
      </c>
      <c r="F35" s="37"/>
      <c r="G35" s="19">
        <v>9.15</v>
      </c>
      <c r="H35" s="37"/>
      <c r="I35" s="19">
        <v>4.04</v>
      </c>
      <c r="J35" s="37"/>
      <c r="K35" s="19">
        <v>4.16</v>
      </c>
      <c r="L35" s="37"/>
      <c r="M35" s="19">
        <v>4.18</v>
      </c>
      <c r="N35" s="37"/>
    </row>
    <row r="36" spans="1:14" x14ac:dyDescent="0.3">
      <c r="A36" s="34"/>
      <c r="B36" s="3">
        <v>5</v>
      </c>
      <c r="C36" s="20">
        <v>12.96</v>
      </c>
      <c r="D36" s="38"/>
      <c r="E36" s="20">
        <v>7.16</v>
      </c>
      <c r="F36" s="38"/>
      <c r="G36" s="20">
        <v>9.7799999999999994</v>
      </c>
      <c r="H36" s="38"/>
      <c r="I36" s="20">
        <v>2.29</v>
      </c>
      <c r="J36" s="38"/>
      <c r="K36" s="20">
        <v>2.72</v>
      </c>
      <c r="L36" s="38"/>
      <c r="M36" s="20">
        <v>17.71</v>
      </c>
      <c r="N36" s="38"/>
    </row>
    <row r="37" spans="1:14" ht="14.5" thickBot="1" x14ac:dyDescent="0.35">
      <c r="A37" s="35"/>
      <c r="B37" s="15">
        <v>6</v>
      </c>
      <c r="C37" s="21">
        <v>13.15</v>
      </c>
      <c r="D37" s="39"/>
      <c r="E37" s="21">
        <v>7.23</v>
      </c>
      <c r="F37" s="39"/>
      <c r="G37" s="21">
        <v>7.59</v>
      </c>
      <c r="H37" s="39"/>
      <c r="I37" s="21">
        <v>3.55</v>
      </c>
      <c r="J37" s="39"/>
      <c r="K37" s="21">
        <v>2.68</v>
      </c>
      <c r="L37" s="39"/>
      <c r="M37" s="21">
        <v>2.33</v>
      </c>
      <c r="N37" s="39"/>
    </row>
  </sheetData>
  <mergeCells count="42">
    <mergeCell ref="L20:L25"/>
    <mergeCell ref="N20:N25"/>
    <mergeCell ref="N2:N7"/>
    <mergeCell ref="H2:H7"/>
    <mergeCell ref="H8:H13"/>
    <mergeCell ref="H14:H19"/>
    <mergeCell ref="H20:H25"/>
    <mergeCell ref="L2:L7"/>
    <mergeCell ref="L8:L13"/>
    <mergeCell ref="N8:N13"/>
    <mergeCell ref="L14:L19"/>
    <mergeCell ref="N14:N19"/>
    <mergeCell ref="A20:A25"/>
    <mergeCell ref="D20:D25"/>
    <mergeCell ref="F2:F7"/>
    <mergeCell ref="F8:F13"/>
    <mergeCell ref="J8:J13"/>
    <mergeCell ref="F14:F19"/>
    <mergeCell ref="J14:J19"/>
    <mergeCell ref="F20:F25"/>
    <mergeCell ref="J20:J25"/>
    <mergeCell ref="J2:J7"/>
    <mergeCell ref="A2:A7"/>
    <mergeCell ref="D2:D7"/>
    <mergeCell ref="A8:A13"/>
    <mergeCell ref="D8:D13"/>
    <mergeCell ref="A14:A19"/>
    <mergeCell ref="D14:D19"/>
    <mergeCell ref="N26:N31"/>
    <mergeCell ref="A32:A37"/>
    <mergeCell ref="D32:D37"/>
    <mergeCell ref="F32:F37"/>
    <mergeCell ref="J32:J37"/>
    <mergeCell ref="L32:L37"/>
    <mergeCell ref="N32:N37"/>
    <mergeCell ref="A26:A31"/>
    <mergeCell ref="D26:D31"/>
    <mergeCell ref="F26:F31"/>
    <mergeCell ref="J26:J31"/>
    <mergeCell ref="L26:L31"/>
    <mergeCell ref="H26:H31"/>
    <mergeCell ref="H32:H3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Loudness+seal</vt:lpstr>
      <vt:lpstr>loudness+seal(speaker_mic )</vt:lpstr>
      <vt:lpstr>BGN</vt:lpstr>
      <vt:lpstr>THD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2024-10-24T08:40:37Z</dcterms:modified>
</cp:coreProperties>
</file>