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hakh\OneDrive\Документы\GitHub\Uzpar-Oylik\myproject\telegram_bot\reports\"/>
    </mc:Choice>
  </mc:AlternateContent>
  <bookViews>
    <workbookView xWindow="-120" yWindow="-120" windowWidth="20730" windowHeight="11160"/>
  </bookViews>
  <sheets>
    <sheet name="Лист1" sheetId="1" r:id="rId1"/>
  </sheets>
  <calcPr calcId="152511" refMode="R1C1"/>
</workbook>
</file>

<file path=xl/calcChain.xml><?xml version="1.0" encoding="utf-8"?>
<calcChain xmlns="http://schemas.openxmlformats.org/spreadsheetml/2006/main">
  <c r="E3" i="1" l="1"/>
  <c r="D4" i="1"/>
  <c r="C2" i="1"/>
</calcChain>
</file>

<file path=xl/sharedStrings.xml><?xml version="1.0" encoding="utf-8"?>
<sst xmlns="http://schemas.openxmlformats.org/spreadsheetml/2006/main" count="50" uniqueCount="44">
  <si>
    <t>Phone</t>
  </si>
  <si>
    <t>слесарь по ремонту автомобилей 3 разряд</t>
  </si>
  <si>
    <t>Водитель</t>
  </si>
  <si>
    <t>слесарь по ремонту автомобилей 2 разряд</t>
  </si>
  <si>
    <t>Пенсионеры</t>
  </si>
  <si>
    <t>АК-5 (Алат)</t>
  </si>
  <si>
    <t>Карбюратор РММ</t>
  </si>
  <si>
    <t>АК-2 Дизель</t>
  </si>
  <si>
    <t>AK - 1</t>
  </si>
  <si>
    <t>Buxgalter</t>
  </si>
  <si>
    <t>Bo'lim boshlig'i</t>
  </si>
  <si>
    <t>Часовой тариф</t>
  </si>
  <si>
    <t>Гос. Праздник</t>
  </si>
  <si>
    <t>Оклад</t>
  </si>
  <si>
    <t>Оклад за ремонт</t>
  </si>
  <si>
    <t>Классност</t>
  </si>
  <si>
    <t>Материалный помош</t>
  </si>
  <si>
    <t>Отпуск</t>
  </si>
  <si>
    <t>Отпуск (дополн.)</t>
  </si>
  <si>
    <t>Отпуск (доп)</t>
  </si>
  <si>
    <t>Абдиев Абдинаби</t>
  </si>
  <si>
    <t>Абдиев Зафар Умурзакович</t>
  </si>
  <si>
    <t>Абдиев Саид Рустамович</t>
  </si>
  <si>
    <t>Абдиев Чори Юлдошевич</t>
  </si>
  <si>
    <t>Абдикадиров Батырхан Камарович</t>
  </si>
  <si>
    <t>Абдукадиров Уктам Абдузоирович</t>
  </si>
  <si>
    <t>Абдуллаев Жура</t>
  </si>
  <si>
    <t>Абдуллаев Ибодулло Садуллоевич</t>
  </si>
  <si>
    <t>Сотрудник</t>
  </si>
  <si>
    <t>Всего
начислено</t>
  </si>
  <si>
    <t>Всего
удержано</t>
  </si>
  <si>
    <t>К выплату</t>
  </si>
  <si>
    <t>Подразделение</t>
  </si>
  <si>
    <t>Должность</t>
  </si>
  <si>
    <t>Выслугу лет (018)</t>
  </si>
  <si>
    <t>Месячная премия (040)</t>
  </si>
  <si>
    <t>Премия (Командировочные) (063)</t>
  </si>
  <si>
    <t>Премия о стим. раб. (064)</t>
  </si>
  <si>
    <t>Материальная помощь к отпуску (110)</t>
  </si>
  <si>
    <t>Районный коэффициент (100)</t>
  </si>
  <si>
    <t>Питание (Доплата за питание) (067)</t>
  </si>
  <si>
    <t>Подоходный налог (001)</t>
  </si>
  <si>
    <t>Взносы в профсоюз (003)</t>
  </si>
  <si>
    <t>Взнос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</si>
</sst>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indexed="8"/>
      <name val="Calibri"/>
    </font>
    <font>
      <sz val="8"/>
      <name val="Arial"/>
      <family val="2"/>
    </font>
    <font>
      <sz val="8"/>
      <name val="Arial"/>
      <family val="2"/>
      <charset val="204"/>
    </font>
    <font>
      <sz val="11"/>
      <color indexed="8"/>
      <name val="Calibri"/>
      <family val="2"/>
      <charset val="204"/>
    </font>
    <font>
      <b/>
      <sz val="8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 applyNumberFormat="0" applyFill="0" applyBorder="0" applyProtection="0"/>
    <xf numFmtId="0" fontId="1" fillId="0" borderId="0"/>
  </cellStyleXfs>
  <cellXfs count="28">
    <xf numFmtId="0" fontId="0" fillId="0" borderId="0" xfId="0" applyFont="1" applyAlignment="1"/>
    <xf numFmtId="0" fontId="0" fillId="0" borderId="0" xfId="0" applyNumberFormat="1" applyFont="1" applyAlignment="1"/>
    <xf numFmtId="0" fontId="0" fillId="2" borderId="1" xfId="0" applyNumberFormat="1" applyFont="1" applyFill="1" applyBorder="1" applyAlignment="1"/>
    <xf numFmtId="0" fontId="0" fillId="2" borderId="1" xfId="0" applyFont="1" applyFill="1" applyBorder="1" applyAlignment="1"/>
    <xf numFmtId="3" fontId="0" fillId="2" borderId="1" xfId="0" applyNumberFormat="1" applyFont="1" applyFill="1" applyBorder="1" applyAlignment="1"/>
    <xf numFmtId="0" fontId="0" fillId="0" borderId="1" xfId="0" applyNumberFormat="1" applyFont="1" applyBorder="1" applyAlignment="1"/>
    <xf numFmtId="0" fontId="2" fillId="3" borderId="1" xfId="1" applyNumberFormat="1" applyFont="1" applyFill="1" applyBorder="1" applyAlignment="1">
      <alignment horizontal="left" vertical="center"/>
    </xf>
    <xf numFmtId="0" fontId="2" fillId="3" borderId="1" xfId="1" applyNumberFormat="1" applyFont="1" applyFill="1" applyBorder="1" applyAlignment="1">
      <alignment horizontal="left" vertical="center"/>
    </xf>
    <xf numFmtId="4" fontId="2" fillId="3" borderId="1" xfId="1" applyNumberFormat="1" applyFont="1" applyFill="1" applyBorder="1" applyAlignment="1">
      <alignment horizontal="right" vertical="center"/>
    </xf>
    <xf numFmtId="4" fontId="2" fillId="3" borderId="1" xfId="1" applyNumberFormat="1" applyFont="1" applyFill="1" applyBorder="1" applyAlignment="1">
      <alignment horizontal="right" vertical="center"/>
    </xf>
    <xf numFmtId="0" fontId="2" fillId="3" borderId="1" xfId="1" applyNumberFormat="1" applyFont="1" applyFill="1" applyBorder="1" applyAlignment="1">
      <alignment horizontal="justify" vertical="center"/>
    </xf>
    <xf numFmtId="0" fontId="2" fillId="3" borderId="1" xfId="1" applyNumberFormat="1" applyFont="1" applyFill="1" applyBorder="1" applyAlignment="1">
      <alignment horizontal="right" vertical="center"/>
    </xf>
    <xf numFmtId="4" fontId="2" fillId="3" borderId="1" xfId="1" applyNumberFormat="1" applyFont="1" applyFill="1" applyBorder="1" applyAlignment="1">
      <alignment horizontal="right" vertical="center"/>
    </xf>
    <xf numFmtId="0" fontId="2" fillId="3" borderId="1" xfId="1" applyNumberFormat="1" applyFont="1" applyFill="1" applyBorder="1" applyAlignment="1">
      <alignment horizontal="right" vertical="center"/>
    </xf>
    <xf numFmtId="4" fontId="2" fillId="3" borderId="1" xfId="1" applyNumberFormat="1" applyFont="1" applyFill="1" applyBorder="1" applyAlignment="1">
      <alignment horizontal="right" vertical="center"/>
    </xf>
    <xf numFmtId="0" fontId="2" fillId="3" borderId="1" xfId="1" applyNumberFormat="1" applyFont="1" applyFill="1" applyBorder="1" applyAlignment="1">
      <alignment horizontal="right" vertical="center"/>
    </xf>
    <xf numFmtId="4" fontId="2" fillId="3" borderId="1" xfId="1" applyNumberFormat="1" applyFont="1" applyFill="1" applyBorder="1" applyAlignment="1">
      <alignment horizontal="right" vertical="center"/>
    </xf>
    <xf numFmtId="3" fontId="2" fillId="3" borderId="1" xfId="1" applyNumberFormat="1" applyFont="1" applyFill="1" applyBorder="1" applyAlignment="1">
      <alignment horizontal="right" vertical="center"/>
    </xf>
    <xf numFmtId="0" fontId="3" fillId="0" borderId="1" xfId="0" applyNumberFormat="1" applyFont="1" applyBorder="1" applyAlignment="1">
      <alignment horizontal="center" vertical="center" wrapText="1"/>
    </xf>
    <xf numFmtId="0" fontId="0" fillId="0" borderId="1" xfId="0" applyNumberFormat="1" applyFont="1" applyBorder="1" applyAlignment="1">
      <alignment horizontal="center" vertical="center" wrapText="1"/>
    </xf>
    <xf numFmtId="0" fontId="0" fillId="0" borderId="0" xfId="0" applyNumberFormat="1" applyFont="1" applyAlignment="1">
      <alignment horizontal="center" vertical="center" wrapText="1"/>
    </xf>
    <xf numFmtId="0" fontId="4" fillId="0" borderId="1" xfId="0" applyNumberFormat="1" applyFont="1" applyBorder="1" applyAlignment="1">
      <alignment horizontal="center" vertical="center"/>
    </xf>
    <xf numFmtId="0" fontId="2" fillId="3" borderId="1" xfId="0" applyNumberFormat="1" applyFont="1" applyFill="1" applyBorder="1" applyAlignment="1">
      <alignment horizontal="left" vertical="center" wrapText="1"/>
    </xf>
    <xf numFmtId="0" fontId="0" fillId="0" borderId="0" xfId="0" applyNumberFormat="1" applyFont="1" applyAlignment="1">
      <alignment horizontal="left" vertical="center" wrapText="1"/>
    </xf>
    <xf numFmtId="1" fontId="0" fillId="2" borderId="1" xfId="0" applyNumberFormat="1" applyFont="1" applyFill="1" applyBorder="1" applyAlignment="1"/>
    <xf numFmtId="49" fontId="3" fillId="2" borderId="1" xfId="0" applyNumberFormat="1" applyFont="1" applyFill="1" applyBorder="1" applyAlignment="1">
      <alignment horizontal="center" vertical="center" wrapText="1"/>
    </xf>
    <xf numFmtId="4" fontId="0" fillId="0" borderId="1" xfId="0" applyNumberFormat="1" applyFont="1" applyBorder="1" applyAlignment="1"/>
    <xf numFmtId="4" fontId="0" fillId="2" borderId="1" xfId="0" applyNumberFormat="1" applyFont="1" applyFill="1" applyBorder="1" applyAlignment="1"/>
  </cellXfs>
  <cellStyles count="2">
    <cellStyle name="Обычный" xfId="0" builtinId="0"/>
    <cellStyle name="Обычный 2" xfId="1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"/>
  <sheetViews>
    <sheetView showGridLines="0" tabSelected="1" workbookViewId="0">
      <selection activeCell="H4" sqref="H4"/>
    </sheetView>
  </sheetViews>
  <sheetFormatPr defaultColWidth="8.85546875" defaultRowHeight="15" customHeight="1" x14ac:dyDescent="0.25"/>
  <cols>
    <col min="1" max="1" width="20.85546875" style="1" customWidth="1"/>
    <col min="2" max="2" width="28.5703125" style="23" customWidth="1"/>
    <col min="3" max="3" width="12.28515625" style="1" customWidth="1"/>
    <col min="4" max="4" width="10" style="1" customWidth="1"/>
    <col min="5" max="5" width="10.85546875" style="1" customWidth="1"/>
    <col min="6" max="6" width="8.7109375" style="1" bestFit="1" customWidth="1"/>
    <col min="7" max="7" width="33.5703125" style="1" bestFit="1" customWidth="1"/>
    <col min="8" max="8" width="10.5703125" style="1" customWidth="1"/>
    <col min="9" max="9" width="14.42578125" style="1" bestFit="1" customWidth="1"/>
    <col min="10" max="19" width="8.85546875" style="1"/>
    <col min="20" max="21" width="11" style="1" customWidth="1"/>
    <col min="22" max="16384" width="8.85546875" style="1"/>
  </cols>
  <sheetData>
    <row r="1" spans="1:29" s="20" customFormat="1" ht="57.75" customHeight="1" x14ac:dyDescent="0.25">
      <c r="A1" s="21" t="s">
        <v>0</v>
      </c>
      <c r="B1" s="25" t="s">
        <v>28</v>
      </c>
      <c r="C1" s="25" t="s">
        <v>29</v>
      </c>
      <c r="D1" s="25" t="s">
        <v>30</v>
      </c>
      <c r="E1" s="25" t="s">
        <v>31</v>
      </c>
      <c r="F1" s="25" t="s">
        <v>32</v>
      </c>
      <c r="G1" s="25" t="s">
        <v>33</v>
      </c>
      <c r="H1" s="18" t="s">
        <v>12</v>
      </c>
      <c r="I1" s="18" t="s">
        <v>11</v>
      </c>
      <c r="J1" s="18" t="s">
        <v>13</v>
      </c>
      <c r="K1" s="18" t="s">
        <v>14</v>
      </c>
      <c r="L1" s="18" t="s">
        <v>15</v>
      </c>
      <c r="M1" s="18" t="s">
        <v>34</v>
      </c>
      <c r="N1" s="18" t="s">
        <v>35</v>
      </c>
      <c r="O1" s="18" t="s">
        <v>36</v>
      </c>
      <c r="P1" s="18" t="s">
        <v>37</v>
      </c>
      <c r="Q1" s="18" t="s">
        <v>16</v>
      </c>
      <c r="R1" s="18" t="s">
        <v>38</v>
      </c>
      <c r="S1" s="18" t="s">
        <v>17</v>
      </c>
      <c r="T1" s="18" t="s">
        <v>18</v>
      </c>
      <c r="U1" s="18" t="s">
        <v>19</v>
      </c>
      <c r="V1" s="18" t="s">
        <v>40</v>
      </c>
      <c r="W1" s="18" t="s">
        <v>39</v>
      </c>
      <c r="X1" s="18" t="s">
        <v>41</v>
      </c>
      <c r="Y1" s="18" t="s">
        <v>43</v>
      </c>
      <c r="Z1" s="18" t="s">
        <v>42</v>
      </c>
      <c r="AA1" s="19"/>
      <c r="AB1" s="19"/>
      <c r="AC1" s="19"/>
    </row>
    <row r="2" spans="1:29" ht="13.5" customHeight="1" x14ac:dyDescent="0.25">
      <c r="A2" s="24">
        <v>998997052366</v>
      </c>
      <c r="B2" s="22" t="s">
        <v>20</v>
      </c>
      <c r="C2" s="4">
        <f>SUM(H2:M2)</f>
        <v>1339</v>
      </c>
      <c r="D2" s="4">
        <v>300000</v>
      </c>
      <c r="E2" s="4">
        <v>3200000</v>
      </c>
      <c r="F2" s="7" t="s">
        <v>8</v>
      </c>
      <c r="G2" s="7" t="s">
        <v>9</v>
      </c>
      <c r="H2" s="8">
        <v>544</v>
      </c>
      <c r="I2" s="26">
        <v>453</v>
      </c>
      <c r="J2" s="5"/>
      <c r="K2" s="5">
        <v>342</v>
      </c>
      <c r="L2" s="5">
        <v>0</v>
      </c>
      <c r="M2" s="9">
        <v>0</v>
      </c>
      <c r="N2" s="5"/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10">
        <v>636975</v>
      </c>
      <c r="W2" s="12">
        <v>0</v>
      </c>
      <c r="X2" s="14">
        <v>391923.24</v>
      </c>
      <c r="Y2" s="16">
        <v>32660.27</v>
      </c>
      <c r="Z2" s="5">
        <v>0</v>
      </c>
      <c r="AA2" s="5"/>
      <c r="AB2" s="5"/>
      <c r="AC2" s="5"/>
    </row>
    <row r="3" spans="1:29" ht="13.5" customHeight="1" x14ac:dyDescent="0.25">
      <c r="A3" s="24">
        <v>998997055326</v>
      </c>
      <c r="B3" s="22" t="s">
        <v>21</v>
      </c>
      <c r="C3" s="2">
        <v>324324</v>
      </c>
      <c r="D3" s="2">
        <v>0</v>
      </c>
      <c r="E3" s="27">
        <f>H5+I5+I7+I2</f>
        <v>980453</v>
      </c>
      <c r="F3" s="7" t="s">
        <v>5</v>
      </c>
      <c r="G3" s="6" t="s">
        <v>1</v>
      </c>
      <c r="H3" s="16">
        <v>980000</v>
      </c>
      <c r="I3" s="5">
        <v>0</v>
      </c>
      <c r="J3" s="5">
        <v>0</v>
      </c>
      <c r="K3" s="5">
        <v>0</v>
      </c>
      <c r="L3" s="5">
        <v>0</v>
      </c>
      <c r="M3" s="16">
        <v>214644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10">
        <v>469350.32</v>
      </c>
      <c r="W3" s="11">
        <v>123321</v>
      </c>
      <c r="X3" s="16">
        <v>227934.37</v>
      </c>
      <c r="Y3" s="16">
        <v>11946.44</v>
      </c>
      <c r="Z3" s="5">
        <v>0</v>
      </c>
      <c r="AA3" s="5"/>
      <c r="AB3" s="5"/>
      <c r="AC3" s="5"/>
    </row>
    <row r="4" spans="1:29" ht="13.5" customHeight="1" x14ac:dyDescent="0.25">
      <c r="A4" s="24">
        <v>998914324354</v>
      </c>
      <c r="B4" s="22" t="s">
        <v>22</v>
      </c>
      <c r="C4" s="2">
        <v>5334534</v>
      </c>
      <c r="D4" s="27">
        <f>I5+I6+M6+M4</f>
        <v>429333</v>
      </c>
      <c r="E4" s="2">
        <v>5008847</v>
      </c>
      <c r="F4" s="7" t="s">
        <v>4</v>
      </c>
      <c r="G4" s="6" t="s">
        <v>2</v>
      </c>
      <c r="H4" s="8">
        <v>980000</v>
      </c>
      <c r="I4" s="5">
        <v>0</v>
      </c>
      <c r="J4" s="5">
        <v>0</v>
      </c>
      <c r="K4" s="5">
        <v>0</v>
      </c>
      <c r="L4" s="5">
        <v>0</v>
      </c>
      <c r="M4" s="9">
        <v>214644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10">
        <v>469350.32</v>
      </c>
      <c r="W4" s="11">
        <v>14452</v>
      </c>
      <c r="X4" s="14">
        <v>227934.37</v>
      </c>
      <c r="Y4" s="16">
        <v>11946.44</v>
      </c>
      <c r="Z4" s="5">
        <v>0</v>
      </c>
      <c r="AA4" s="5"/>
      <c r="AB4" s="5"/>
      <c r="AC4" s="5"/>
    </row>
    <row r="5" spans="1:29" ht="13.5" customHeight="1" x14ac:dyDescent="0.25">
      <c r="A5" s="24">
        <v>998914076350</v>
      </c>
      <c r="B5" s="22" t="s">
        <v>23</v>
      </c>
      <c r="C5" s="2">
        <v>2000000</v>
      </c>
      <c r="D5" s="2">
        <v>300000</v>
      </c>
      <c r="E5" s="2">
        <v>1300000</v>
      </c>
      <c r="F5" s="7" t="s">
        <v>6</v>
      </c>
      <c r="G5" s="6" t="s">
        <v>3</v>
      </c>
      <c r="H5" s="8">
        <v>980000</v>
      </c>
      <c r="I5" s="5">
        <v>0</v>
      </c>
      <c r="J5" s="5">
        <v>0</v>
      </c>
      <c r="K5" s="5">
        <v>0</v>
      </c>
      <c r="L5" s="5">
        <v>0</v>
      </c>
      <c r="M5" s="9">
        <v>508546</v>
      </c>
      <c r="N5" s="5"/>
      <c r="O5" s="5"/>
      <c r="P5" s="5">
        <v>0</v>
      </c>
      <c r="Q5" s="5"/>
      <c r="R5" s="5">
        <v>0</v>
      </c>
      <c r="S5" s="5">
        <v>0</v>
      </c>
      <c r="T5" s="5">
        <v>0</v>
      </c>
      <c r="U5" s="5">
        <v>0</v>
      </c>
      <c r="V5" s="10">
        <v>469350.32</v>
      </c>
      <c r="W5" s="12">
        <v>198000</v>
      </c>
      <c r="X5" s="14">
        <v>596222.14</v>
      </c>
      <c r="Y5" s="16">
        <v>49685.18</v>
      </c>
      <c r="Z5" s="5">
        <v>0</v>
      </c>
      <c r="AA5" s="5"/>
      <c r="AB5" s="5"/>
      <c r="AC5" s="5"/>
    </row>
    <row r="6" spans="1:29" ht="13.5" customHeight="1" x14ac:dyDescent="0.25">
      <c r="A6" s="24">
        <v>998914155527</v>
      </c>
      <c r="B6" s="22" t="s">
        <v>24</v>
      </c>
      <c r="C6" s="3">
        <v>123321</v>
      </c>
      <c r="D6" s="3">
        <v>23</v>
      </c>
      <c r="E6" s="3">
        <v>32</v>
      </c>
      <c r="F6" s="7" t="s">
        <v>7</v>
      </c>
      <c r="G6" s="6" t="s">
        <v>2</v>
      </c>
      <c r="H6" s="16">
        <v>980000</v>
      </c>
      <c r="I6" s="5">
        <v>45</v>
      </c>
      <c r="J6" s="5">
        <v>0</v>
      </c>
      <c r="K6" s="5">
        <v>0</v>
      </c>
      <c r="L6" s="5">
        <v>0</v>
      </c>
      <c r="M6" s="16">
        <v>214644</v>
      </c>
      <c r="N6" s="5">
        <v>0</v>
      </c>
      <c r="O6" s="5">
        <v>0</v>
      </c>
      <c r="P6" s="5">
        <v>324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10">
        <v>469350.32</v>
      </c>
      <c r="W6" s="16">
        <v>216776</v>
      </c>
      <c r="X6" s="16">
        <v>227934.37</v>
      </c>
      <c r="Y6" s="16">
        <v>49685.18</v>
      </c>
      <c r="Z6" s="5">
        <v>234</v>
      </c>
      <c r="AA6" s="5"/>
      <c r="AB6" s="5"/>
      <c r="AC6" s="5"/>
    </row>
    <row r="7" spans="1:29" ht="13.5" customHeight="1" x14ac:dyDescent="0.25">
      <c r="A7" s="24">
        <v>998973036700</v>
      </c>
      <c r="B7" s="22" t="s">
        <v>25</v>
      </c>
      <c r="C7" s="4">
        <v>8000000</v>
      </c>
      <c r="D7" s="4">
        <v>500000</v>
      </c>
      <c r="E7" s="4">
        <v>4500000</v>
      </c>
      <c r="F7" s="7" t="s">
        <v>8</v>
      </c>
      <c r="G7" s="6" t="s">
        <v>9</v>
      </c>
      <c r="H7" s="17">
        <v>980000</v>
      </c>
      <c r="I7" s="5">
        <v>0</v>
      </c>
      <c r="J7" s="5">
        <v>0</v>
      </c>
      <c r="K7" s="5">
        <v>0</v>
      </c>
      <c r="L7" s="5">
        <v>0</v>
      </c>
      <c r="M7" s="17">
        <v>508456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10">
        <v>875000</v>
      </c>
      <c r="W7" s="11">
        <v>854333</v>
      </c>
      <c r="X7" s="13">
        <v>564452.12</v>
      </c>
      <c r="Y7" s="16">
        <v>49685.18</v>
      </c>
      <c r="Z7" s="5">
        <v>0</v>
      </c>
      <c r="AA7" s="5"/>
      <c r="AB7" s="5"/>
      <c r="AC7" s="5"/>
    </row>
    <row r="8" spans="1:29" ht="13.5" customHeight="1" x14ac:dyDescent="0.25">
      <c r="A8" s="24">
        <v>998941207010</v>
      </c>
      <c r="B8" s="22" t="s">
        <v>26</v>
      </c>
      <c r="C8" s="4">
        <v>8000000</v>
      </c>
      <c r="D8" s="4">
        <v>500000</v>
      </c>
      <c r="E8" s="4">
        <v>4500000</v>
      </c>
      <c r="F8" s="7" t="s">
        <v>8</v>
      </c>
      <c r="G8" s="7" t="s">
        <v>9</v>
      </c>
      <c r="H8" s="17">
        <v>980000</v>
      </c>
      <c r="I8" s="5">
        <v>0</v>
      </c>
      <c r="J8" s="5">
        <v>0</v>
      </c>
      <c r="K8" s="5">
        <v>0</v>
      </c>
      <c r="L8" s="5">
        <v>0</v>
      </c>
      <c r="M8" s="17">
        <v>508456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10">
        <v>875000</v>
      </c>
      <c r="W8" s="15">
        <v>854333</v>
      </c>
      <c r="X8" s="15">
        <v>564452.12</v>
      </c>
      <c r="Y8" s="16">
        <v>49685.18</v>
      </c>
      <c r="Z8" s="5">
        <v>32</v>
      </c>
      <c r="AA8" s="5"/>
      <c r="AB8" s="5"/>
      <c r="AC8" s="5"/>
    </row>
    <row r="9" spans="1:29" ht="13.5" customHeight="1" x14ac:dyDescent="0.25">
      <c r="A9" s="24">
        <v>998973073393</v>
      </c>
      <c r="B9" s="22" t="s">
        <v>27</v>
      </c>
      <c r="C9" s="4">
        <v>8000000</v>
      </c>
      <c r="D9" s="4">
        <v>500000</v>
      </c>
      <c r="E9" s="4">
        <v>4500000</v>
      </c>
      <c r="F9" s="7" t="s">
        <v>8</v>
      </c>
      <c r="G9" s="7" t="s">
        <v>10</v>
      </c>
      <c r="H9" s="17">
        <v>980000</v>
      </c>
      <c r="I9" s="5">
        <v>0</v>
      </c>
      <c r="J9" s="5">
        <v>0</v>
      </c>
      <c r="K9" s="5">
        <v>0</v>
      </c>
      <c r="L9" s="5">
        <v>0</v>
      </c>
      <c r="M9" s="17">
        <v>508456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10">
        <v>875000</v>
      </c>
      <c r="W9" s="15">
        <v>854333</v>
      </c>
      <c r="X9" s="15">
        <v>564452.12</v>
      </c>
      <c r="Y9" s="16">
        <v>49685.18</v>
      </c>
      <c r="Z9" s="5">
        <v>0</v>
      </c>
      <c r="AA9" s="5"/>
      <c r="AB9" s="5"/>
      <c r="AC9" s="5"/>
    </row>
    <row r="10" spans="1:29" ht="13.5" customHeight="1" x14ac:dyDescent="0.25">
      <c r="A10" s="3"/>
      <c r="B10" s="22"/>
      <c r="C10" s="3"/>
      <c r="D10" s="3"/>
      <c r="E10" s="3"/>
      <c r="F10" s="3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</row>
  </sheetData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Shakhriyor Bahronov</dc:creator>
  <cp:lastModifiedBy>Shakhriyor Bahronov</cp:lastModifiedBy>
  <dcterms:created xsi:type="dcterms:W3CDTF">2023-07-26T10:27:32Z</dcterms:created>
  <dcterms:modified xsi:type="dcterms:W3CDTF">2023-07-28T12:04:50Z</dcterms:modified>
</cp:coreProperties>
</file>