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ripts\Docker\Shared\Templates_Atlases\"/>
    </mc:Choice>
  </mc:AlternateContent>
  <bookViews>
    <workbookView xWindow="0" yWindow="0" windowWidth="23040" windowHeight="8124"/>
  </bookViews>
  <sheets>
    <sheet name="גיליון1" sheetId="1" r:id="rId1"/>
  </sheets>
  <externalReferences>
    <externalReference r:id="rId2"/>
  </externalReferences>
  <definedNames>
    <definedName name="parc_tab">[1]גיליון2!$A$2:$E$91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5" i="1" l="1"/>
  <c r="F165" i="1"/>
  <c r="E165" i="1"/>
  <c r="D165" i="1"/>
  <c r="F164" i="1"/>
  <c r="D164" i="1"/>
  <c r="E164" i="1" s="1"/>
  <c r="G163" i="1"/>
  <c r="F163" i="1"/>
  <c r="E163" i="1"/>
  <c r="D163" i="1"/>
  <c r="F162" i="1"/>
  <c r="E162" i="1"/>
  <c r="G162" i="1" s="1"/>
  <c r="D162" i="1"/>
  <c r="F161" i="1"/>
  <c r="D161" i="1"/>
  <c r="E161" i="1" s="1"/>
  <c r="G160" i="1"/>
  <c r="F160" i="1"/>
  <c r="E160" i="1"/>
  <c r="D160" i="1"/>
  <c r="F159" i="1"/>
  <c r="E159" i="1"/>
  <c r="G159" i="1" s="1"/>
  <c r="D159" i="1"/>
  <c r="F158" i="1"/>
  <c r="D158" i="1"/>
  <c r="E158" i="1" s="1"/>
  <c r="F157" i="1"/>
  <c r="E157" i="1"/>
  <c r="G157" i="1" s="1"/>
  <c r="D157" i="1"/>
  <c r="F156" i="1"/>
  <c r="E156" i="1"/>
  <c r="G156" i="1" s="1"/>
  <c r="D156" i="1"/>
  <c r="F155" i="1"/>
  <c r="D155" i="1"/>
  <c r="E155" i="1" s="1"/>
  <c r="F154" i="1"/>
  <c r="E154" i="1"/>
  <c r="G154" i="1" s="1"/>
  <c r="D154" i="1"/>
  <c r="F153" i="1"/>
  <c r="E153" i="1"/>
  <c r="G153" i="1" s="1"/>
  <c r="D153" i="1"/>
  <c r="F152" i="1"/>
  <c r="D152" i="1"/>
  <c r="E152" i="1" s="1"/>
  <c r="F151" i="1"/>
  <c r="E151" i="1"/>
  <c r="G151" i="1" s="1"/>
  <c r="D151" i="1"/>
  <c r="F150" i="1"/>
  <c r="E150" i="1"/>
  <c r="G150" i="1" s="1"/>
  <c r="D150" i="1"/>
  <c r="F149" i="1"/>
  <c r="D149" i="1"/>
  <c r="E149" i="1" s="1"/>
  <c r="F148" i="1"/>
  <c r="E148" i="1"/>
  <c r="G148" i="1" s="1"/>
  <c r="D148" i="1"/>
  <c r="F147" i="1"/>
  <c r="E147" i="1"/>
  <c r="G147" i="1" s="1"/>
  <c r="D147" i="1"/>
  <c r="F146" i="1"/>
  <c r="D146" i="1"/>
  <c r="E146" i="1" s="1"/>
  <c r="F145" i="1"/>
  <c r="E145" i="1"/>
  <c r="G145" i="1" s="1"/>
  <c r="D145" i="1"/>
  <c r="F144" i="1"/>
  <c r="E144" i="1"/>
  <c r="G144" i="1" s="1"/>
  <c r="D144" i="1"/>
  <c r="F143" i="1"/>
  <c r="D143" i="1"/>
  <c r="E143" i="1" s="1"/>
  <c r="F142" i="1"/>
  <c r="E142" i="1"/>
  <c r="G142" i="1" s="1"/>
  <c r="D142" i="1"/>
  <c r="F141" i="1"/>
  <c r="E141" i="1"/>
  <c r="G141" i="1" s="1"/>
  <c r="D141" i="1"/>
  <c r="F140" i="1"/>
  <c r="D140" i="1"/>
  <c r="E140" i="1" s="1"/>
  <c r="F139" i="1"/>
  <c r="E139" i="1"/>
  <c r="G139" i="1" s="1"/>
  <c r="D139" i="1"/>
  <c r="F138" i="1"/>
  <c r="E138" i="1"/>
  <c r="G138" i="1" s="1"/>
  <c r="D138" i="1"/>
  <c r="F137" i="1"/>
  <c r="D137" i="1"/>
  <c r="E137" i="1" s="1"/>
  <c r="F136" i="1"/>
  <c r="E136" i="1"/>
  <c r="G136" i="1" s="1"/>
  <c r="D136" i="1"/>
  <c r="F135" i="1"/>
  <c r="E135" i="1"/>
  <c r="G135" i="1" s="1"/>
  <c r="D135" i="1"/>
  <c r="F134" i="1"/>
  <c r="D134" i="1"/>
  <c r="E134" i="1" s="1"/>
  <c r="F133" i="1"/>
  <c r="E133" i="1"/>
  <c r="G133" i="1" s="1"/>
  <c r="D133" i="1"/>
  <c r="F132" i="1"/>
  <c r="E132" i="1"/>
  <c r="G132" i="1" s="1"/>
  <c r="D132" i="1"/>
  <c r="F131" i="1"/>
  <c r="D131" i="1"/>
  <c r="E131" i="1" s="1"/>
  <c r="F130" i="1"/>
  <c r="E130" i="1"/>
  <c r="G130" i="1" s="1"/>
  <c r="D130" i="1"/>
  <c r="F129" i="1"/>
  <c r="E129" i="1"/>
  <c r="G129" i="1" s="1"/>
  <c r="D129" i="1"/>
  <c r="F128" i="1"/>
  <c r="D128" i="1"/>
  <c r="E128" i="1" s="1"/>
  <c r="F127" i="1"/>
  <c r="E127" i="1"/>
  <c r="G127" i="1" s="1"/>
  <c r="D127" i="1"/>
  <c r="F126" i="1"/>
  <c r="E126" i="1"/>
  <c r="G126" i="1" s="1"/>
  <c r="D126" i="1"/>
  <c r="F125" i="1"/>
  <c r="D125" i="1"/>
  <c r="E125" i="1" s="1"/>
  <c r="F124" i="1"/>
  <c r="E124" i="1"/>
  <c r="G124" i="1" s="1"/>
  <c r="D124" i="1"/>
  <c r="D123" i="1"/>
  <c r="E123" i="1" s="1"/>
  <c r="G123" i="1" s="1"/>
  <c r="D122" i="1"/>
  <c r="E122" i="1" s="1"/>
  <c r="G122" i="1" s="1"/>
  <c r="D121" i="1"/>
  <c r="E121" i="1" s="1"/>
  <c r="G121" i="1" s="1"/>
  <c r="E120" i="1"/>
  <c r="G120" i="1" s="1"/>
  <c r="D120" i="1"/>
  <c r="D119" i="1"/>
  <c r="E119" i="1" s="1"/>
  <c r="G119" i="1" s="1"/>
  <c r="D118" i="1"/>
  <c r="E118" i="1" s="1"/>
  <c r="G118" i="1" s="1"/>
  <c r="D117" i="1"/>
  <c r="E117" i="1" s="1"/>
  <c r="G117" i="1" s="1"/>
  <c r="E116" i="1"/>
  <c r="G116" i="1" s="1"/>
  <c r="D116" i="1"/>
  <c r="D115" i="1"/>
  <c r="E115" i="1" s="1"/>
  <c r="G115" i="1" s="1"/>
  <c r="D114" i="1"/>
  <c r="E114" i="1" s="1"/>
  <c r="G114" i="1" s="1"/>
  <c r="D113" i="1"/>
  <c r="E113" i="1" s="1"/>
  <c r="G113" i="1" s="1"/>
  <c r="E112" i="1"/>
  <c r="G112" i="1" s="1"/>
  <c r="D112" i="1"/>
  <c r="D111" i="1"/>
  <c r="E111" i="1" s="1"/>
  <c r="G111" i="1" s="1"/>
  <c r="D110" i="1"/>
  <c r="E110" i="1" s="1"/>
  <c r="G110" i="1" s="1"/>
  <c r="F109" i="1"/>
  <c r="G109" i="1" s="1"/>
  <c r="E109" i="1"/>
  <c r="D109" i="1"/>
  <c r="G108" i="1"/>
  <c r="F108" i="1"/>
  <c r="E108" i="1"/>
  <c r="D108" i="1"/>
  <c r="F107" i="1"/>
  <c r="D107" i="1"/>
  <c r="E107" i="1" s="1"/>
  <c r="G107" i="1" s="1"/>
  <c r="F106" i="1"/>
  <c r="G106" i="1" s="1"/>
  <c r="E106" i="1"/>
  <c r="D106" i="1"/>
  <c r="G105" i="1"/>
  <c r="F105" i="1"/>
  <c r="E105" i="1"/>
  <c r="D105" i="1"/>
  <c r="F104" i="1"/>
  <c r="D104" i="1"/>
  <c r="E104" i="1" s="1"/>
  <c r="G104" i="1" s="1"/>
  <c r="F103" i="1"/>
  <c r="G103" i="1" s="1"/>
  <c r="E103" i="1"/>
  <c r="D103" i="1"/>
  <c r="G102" i="1"/>
  <c r="F102" i="1"/>
  <c r="E102" i="1"/>
  <c r="D102" i="1"/>
  <c r="F101" i="1"/>
  <c r="D101" i="1"/>
  <c r="E101" i="1" s="1"/>
  <c r="G101" i="1" s="1"/>
  <c r="F100" i="1"/>
  <c r="G100" i="1" s="1"/>
  <c r="E100" i="1"/>
  <c r="D100" i="1"/>
  <c r="G99" i="1"/>
  <c r="F99" i="1"/>
  <c r="E99" i="1"/>
  <c r="D99" i="1"/>
  <c r="F98" i="1"/>
  <c r="D98" i="1"/>
  <c r="E98" i="1" s="1"/>
  <c r="G98" i="1" s="1"/>
  <c r="F97" i="1"/>
  <c r="G97" i="1" s="1"/>
  <c r="E97" i="1"/>
  <c r="D97" i="1"/>
  <c r="G96" i="1"/>
  <c r="F96" i="1"/>
  <c r="E96" i="1"/>
  <c r="D96" i="1"/>
  <c r="F95" i="1"/>
  <c r="D95" i="1"/>
  <c r="E95" i="1" s="1"/>
  <c r="G95" i="1" s="1"/>
  <c r="F94" i="1"/>
  <c r="G94" i="1" s="1"/>
  <c r="E94" i="1"/>
  <c r="D94" i="1"/>
  <c r="G93" i="1"/>
  <c r="F93" i="1"/>
  <c r="E93" i="1"/>
  <c r="D93" i="1"/>
  <c r="F92" i="1"/>
  <c r="D92" i="1"/>
  <c r="E92" i="1" s="1"/>
  <c r="G92" i="1" s="1"/>
  <c r="F91" i="1"/>
  <c r="G91" i="1" s="1"/>
  <c r="E91" i="1"/>
  <c r="D91" i="1"/>
  <c r="G90" i="1"/>
  <c r="F90" i="1"/>
  <c r="E90" i="1"/>
  <c r="D90" i="1"/>
  <c r="F89" i="1"/>
  <c r="D89" i="1"/>
  <c r="E89" i="1" s="1"/>
  <c r="G89" i="1" s="1"/>
  <c r="F88" i="1"/>
  <c r="G88" i="1" s="1"/>
  <c r="E88" i="1"/>
  <c r="D88" i="1"/>
  <c r="G87" i="1"/>
  <c r="F87" i="1"/>
  <c r="E87" i="1"/>
  <c r="D87" i="1"/>
  <c r="F86" i="1"/>
  <c r="D86" i="1"/>
  <c r="E86" i="1" s="1"/>
  <c r="G86" i="1" s="1"/>
  <c r="F85" i="1"/>
  <c r="G85" i="1" s="1"/>
  <c r="E85" i="1"/>
  <c r="D85" i="1"/>
  <c r="G84" i="1"/>
  <c r="F84" i="1"/>
  <c r="E84" i="1"/>
  <c r="D84" i="1"/>
  <c r="F83" i="1"/>
  <c r="D83" i="1"/>
  <c r="E83" i="1" s="1"/>
  <c r="G83" i="1" s="1"/>
  <c r="F82" i="1"/>
  <c r="G82" i="1" s="1"/>
  <c r="E82" i="1"/>
  <c r="D82" i="1"/>
  <c r="G81" i="1"/>
  <c r="F81" i="1"/>
  <c r="E81" i="1"/>
  <c r="D81" i="1"/>
  <c r="F80" i="1"/>
  <c r="D80" i="1"/>
  <c r="E80" i="1" s="1"/>
  <c r="G80" i="1" s="1"/>
  <c r="F79" i="1"/>
  <c r="G79" i="1" s="1"/>
  <c r="E79" i="1"/>
  <c r="D79" i="1"/>
  <c r="G78" i="1"/>
  <c r="F78" i="1"/>
  <c r="E78" i="1"/>
  <c r="D78" i="1"/>
  <c r="F77" i="1"/>
  <c r="D77" i="1"/>
  <c r="E77" i="1" s="1"/>
  <c r="G77" i="1" s="1"/>
  <c r="F76" i="1"/>
  <c r="G76" i="1" s="1"/>
  <c r="E76" i="1"/>
  <c r="D76" i="1"/>
  <c r="G75" i="1"/>
  <c r="F75" i="1"/>
  <c r="E75" i="1"/>
  <c r="D75" i="1"/>
  <c r="F74" i="1"/>
  <c r="D74" i="1"/>
  <c r="E74" i="1" s="1"/>
  <c r="G74" i="1" s="1"/>
  <c r="F73" i="1"/>
  <c r="G73" i="1" s="1"/>
  <c r="E73" i="1"/>
  <c r="D73" i="1"/>
  <c r="G72" i="1"/>
  <c r="F72" i="1"/>
  <c r="E72" i="1"/>
  <c r="D72" i="1"/>
  <c r="F71" i="1"/>
  <c r="D71" i="1"/>
  <c r="E71" i="1" s="1"/>
  <c r="G71" i="1" s="1"/>
  <c r="F70" i="1"/>
  <c r="G70" i="1" s="1"/>
  <c r="E70" i="1"/>
  <c r="D70" i="1"/>
  <c r="F69" i="1"/>
  <c r="E69" i="1"/>
  <c r="G69" i="1" s="1"/>
  <c r="D69" i="1"/>
  <c r="F68" i="1"/>
  <c r="D68" i="1"/>
  <c r="E68" i="1" s="1"/>
  <c r="G68" i="1" s="1"/>
  <c r="F67" i="1"/>
  <c r="G67" i="1" s="1"/>
  <c r="E67" i="1"/>
  <c r="D67" i="1"/>
  <c r="F66" i="1"/>
  <c r="E66" i="1"/>
  <c r="G66" i="1" s="1"/>
  <c r="D66" i="1"/>
  <c r="F65" i="1"/>
  <c r="D65" i="1"/>
  <c r="E65" i="1" s="1"/>
  <c r="G65" i="1" s="1"/>
  <c r="F64" i="1"/>
  <c r="G64" i="1" s="1"/>
  <c r="E64" i="1"/>
  <c r="D64" i="1"/>
  <c r="F63" i="1"/>
  <c r="E63" i="1"/>
  <c r="G63" i="1" s="1"/>
  <c r="D63" i="1"/>
  <c r="F62" i="1"/>
  <c r="D62" i="1"/>
  <c r="E62" i="1" s="1"/>
  <c r="G62" i="1" s="1"/>
  <c r="F61" i="1"/>
  <c r="G61" i="1" s="1"/>
  <c r="E61" i="1"/>
  <c r="D61" i="1"/>
  <c r="F60" i="1"/>
  <c r="E60" i="1"/>
  <c r="G60" i="1" s="1"/>
  <c r="D60" i="1"/>
  <c r="F59" i="1"/>
  <c r="D59" i="1"/>
  <c r="E59" i="1" s="1"/>
  <c r="G59" i="1" s="1"/>
  <c r="F58" i="1"/>
  <c r="G58" i="1" s="1"/>
  <c r="E58" i="1"/>
  <c r="D58" i="1"/>
  <c r="F57" i="1"/>
  <c r="E57" i="1"/>
  <c r="G57" i="1" s="1"/>
  <c r="D57" i="1"/>
  <c r="F56" i="1"/>
  <c r="D56" i="1"/>
  <c r="E56" i="1" s="1"/>
  <c r="G56" i="1" s="1"/>
  <c r="F55" i="1"/>
  <c r="G55" i="1" s="1"/>
  <c r="E55" i="1"/>
  <c r="D55" i="1"/>
  <c r="F54" i="1"/>
  <c r="E54" i="1"/>
  <c r="G54" i="1" s="1"/>
  <c r="D54" i="1"/>
  <c r="F53" i="1"/>
  <c r="D53" i="1"/>
  <c r="E53" i="1" s="1"/>
  <c r="G53" i="1" s="1"/>
  <c r="F52" i="1"/>
  <c r="G52" i="1" s="1"/>
  <c r="E52" i="1"/>
  <c r="D52" i="1"/>
  <c r="F51" i="1"/>
  <c r="E51" i="1"/>
  <c r="G51" i="1" s="1"/>
  <c r="D51" i="1"/>
  <c r="F50" i="1"/>
  <c r="D50" i="1"/>
  <c r="E50" i="1" s="1"/>
  <c r="G50" i="1" s="1"/>
  <c r="F49" i="1"/>
  <c r="G49" i="1" s="1"/>
  <c r="E49" i="1"/>
  <c r="D49" i="1"/>
  <c r="F48" i="1"/>
  <c r="E48" i="1"/>
  <c r="G48" i="1" s="1"/>
  <c r="D48" i="1"/>
  <c r="F47" i="1"/>
  <c r="D47" i="1"/>
  <c r="E47" i="1" s="1"/>
  <c r="G47" i="1" s="1"/>
  <c r="F46" i="1"/>
  <c r="G46" i="1" s="1"/>
  <c r="E46" i="1"/>
  <c r="D46" i="1"/>
  <c r="F45" i="1"/>
  <c r="E45" i="1"/>
  <c r="G45" i="1" s="1"/>
  <c r="D45" i="1"/>
  <c r="F44" i="1"/>
  <c r="D44" i="1"/>
  <c r="E44" i="1" s="1"/>
  <c r="G44" i="1" s="1"/>
  <c r="F43" i="1"/>
  <c r="G43" i="1" s="1"/>
  <c r="E43" i="1"/>
  <c r="D43" i="1"/>
  <c r="F42" i="1"/>
  <c r="E42" i="1"/>
  <c r="G42" i="1" s="1"/>
  <c r="D42" i="1"/>
  <c r="F41" i="1"/>
  <c r="D41" i="1"/>
  <c r="E41" i="1" s="1"/>
  <c r="G41" i="1" s="1"/>
  <c r="F40" i="1"/>
  <c r="G40" i="1" s="1"/>
  <c r="E40" i="1"/>
  <c r="D40" i="1"/>
  <c r="F39" i="1"/>
  <c r="E39" i="1"/>
  <c r="G39" i="1" s="1"/>
  <c r="D39" i="1"/>
  <c r="F38" i="1"/>
  <c r="D38" i="1"/>
  <c r="E38" i="1" s="1"/>
  <c r="G38" i="1" s="1"/>
  <c r="F37" i="1"/>
  <c r="G37" i="1" s="1"/>
  <c r="E37" i="1"/>
  <c r="D37" i="1"/>
  <c r="F36" i="1"/>
  <c r="E36" i="1"/>
  <c r="G36" i="1" s="1"/>
  <c r="D36" i="1"/>
  <c r="F35" i="1"/>
  <c r="D35" i="1"/>
  <c r="E35" i="1" s="1"/>
  <c r="G35" i="1" s="1"/>
  <c r="F34" i="1"/>
  <c r="G34" i="1" s="1"/>
  <c r="E34" i="1"/>
  <c r="D34" i="1"/>
  <c r="F33" i="1"/>
  <c r="E33" i="1"/>
  <c r="G33" i="1" s="1"/>
  <c r="D33" i="1"/>
  <c r="F32" i="1"/>
  <c r="D32" i="1"/>
  <c r="E32" i="1" s="1"/>
  <c r="G32" i="1" s="1"/>
  <c r="F31" i="1"/>
  <c r="G31" i="1" s="1"/>
  <c r="E31" i="1"/>
  <c r="D31" i="1"/>
  <c r="F30" i="1"/>
  <c r="E30" i="1"/>
  <c r="G30" i="1" s="1"/>
  <c r="D30" i="1"/>
  <c r="F29" i="1"/>
  <c r="D29" i="1"/>
  <c r="E29" i="1" s="1"/>
  <c r="G29" i="1" s="1"/>
  <c r="F28" i="1"/>
  <c r="G28" i="1" s="1"/>
  <c r="E28" i="1"/>
  <c r="D28" i="1"/>
  <c r="F27" i="1"/>
  <c r="E27" i="1"/>
  <c r="G27" i="1" s="1"/>
  <c r="D27" i="1"/>
  <c r="F26" i="1"/>
  <c r="D26" i="1"/>
  <c r="E26" i="1" s="1"/>
  <c r="G26" i="1" s="1"/>
  <c r="F25" i="1"/>
  <c r="G25" i="1" s="1"/>
  <c r="E25" i="1"/>
  <c r="D25" i="1"/>
  <c r="F24" i="1"/>
  <c r="E24" i="1"/>
  <c r="G24" i="1" s="1"/>
  <c r="D24" i="1"/>
  <c r="F23" i="1"/>
  <c r="D23" i="1"/>
  <c r="E23" i="1" s="1"/>
  <c r="G23" i="1" s="1"/>
  <c r="F22" i="1"/>
  <c r="G22" i="1" s="1"/>
  <c r="E22" i="1"/>
  <c r="D22" i="1"/>
  <c r="F21" i="1"/>
  <c r="E21" i="1"/>
  <c r="G21" i="1" s="1"/>
  <c r="D21" i="1"/>
  <c r="F20" i="1"/>
  <c r="D20" i="1"/>
  <c r="E20" i="1" s="1"/>
  <c r="G20" i="1" s="1"/>
  <c r="F19" i="1"/>
  <c r="G19" i="1" s="1"/>
  <c r="E19" i="1"/>
  <c r="D19" i="1"/>
  <c r="F18" i="1"/>
  <c r="E18" i="1"/>
  <c r="G18" i="1" s="1"/>
  <c r="D18" i="1"/>
  <c r="F17" i="1"/>
  <c r="D17" i="1"/>
  <c r="E17" i="1" s="1"/>
  <c r="G17" i="1" s="1"/>
  <c r="F16" i="1"/>
  <c r="G16" i="1" s="1"/>
  <c r="E16" i="1"/>
  <c r="D16" i="1"/>
  <c r="F15" i="1"/>
  <c r="E15" i="1"/>
  <c r="G15" i="1" s="1"/>
  <c r="D15" i="1"/>
  <c r="F14" i="1"/>
  <c r="D14" i="1"/>
  <c r="E14" i="1" s="1"/>
  <c r="G14" i="1" s="1"/>
  <c r="F13" i="1"/>
  <c r="G13" i="1" s="1"/>
  <c r="E13" i="1"/>
  <c r="D13" i="1"/>
  <c r="F12" i="1"/>
  <c r="E12" i="1"/>
  <c r="G12" i="1" s="1"/>
  <c r="D12" i="1"/>
  <c r="F11" i="1"/>
  <c r="D11" i="1"/>
  <c r="E11" i="1" s="1"/>
  <c r="G11" i="1" s="1"/>
  <c r="F10" i="1"/>
  <c r="G10" i="1" s="1"/>
  <c r="E10" i="1"/>
  <c r="D10" i="1"/>
  <c r="F9" i="1"/>
  <c r="E9" i="1"/>
  <c r="G9" i="1" s="1"/>
  <c r="D9" i="1"/>
  <c r="F8" i="1"/>
  <c r="D8" i="1"/>
  <c r="E8" i="1" s="1"/>
  <c r="G8" i="1" s="1"/>
  <c r="F7" i="1"/>
  <c r="G7" i="1" s="1"/>
  <c r="E7" i="1"/>
  <c r="D7" i="1"/>
  <c r="F6" i="1"/>
  <c r="E6" i="1"/>
  <c r="G6" i="1" s="1"/>
  <c r="D6" i="1"/>
  <c r="F5" i="1"/>
  <c r="D5" i="1"/>
  <c r="E5" i="1" s="1"/>
  <c r="G5" i="1" s="1"/>
  <c r="F4" i="1"/>
  <c r="G4" i="1" s="1"/>
  <c r="E4" i="1"/>
  <c r="D4" i="1"/>
  <c r="F3" i="1"/>
  <c r="E3" i="1"/>
  <c r="G3" i="1" s="1"/>
  <c r="D3" i="1"/>
  <c r="F2" i="1"/>
  <c r="D2" i="1"/>
  <c r="E2" i="1" s="1"/>
  <c r="G2" i="1" s="1"/>
  <c r="G131" i="1" l="1"/>
  <c r="G140" i="1"/>
  <c r="G149" i="1"/>
  <c r="G158" i="1"/>
  <c r="G128" i="1"/>
  <c r="G137" i="1"/>
  <c r="G146" i="1"/>
  <c r="G155" i="1"/>
  <c r="G164" i="1"/>
  <c r="G125" i="1"/>
  <c r="G134" i="1"/>
  <c r="G143" i="1"/>
  <c r="G152" i="1"/>
  <c r="G161" i="1"/>
</calcChain>
</file>

<file path=xl/sharedStrings.xml><?xml version="1.0" encoding="utf-8"?>
<sst xmlns="http://schemas.openxmlformats.org/spreadsheetml/2006/main" count="349" uniqueCount="174">
  <si>
    <t>cur.index</t>
  </si>
  <si>
    <t>Label</t>
  </si>
  <si>
    <t>source</t>
  </si>
  <si>
    <t>trimmed.label</t>
  </si>
  <si>
    <t>super.code</t>
  </si>
  <si>
    <t>side</t>
  </si>
  <si>
    <t>super.index</t>
  </si>
  <si>
    <t>Precentral_L</t>
  </si>
  <si>
    <t>AAL</t>
  </si>
  <si>
    <t>Precentral_R</t>
  </si>
  <si>
    <t>Frontal_Sup_L</t>
  </si>
  <si>
    <t>Frontal_Sup_R</t>
  </si>
  <si>
    <t>Frontal_Sup_Orb_L</t>
  </si>
  <si>
    <t>Frontal_Sup_Orb_R</t>
  </si>
  <si>
    <t>Frontal_Mid_L</t>
  </si>
  <si>
    <t>Frontal_Mid_R</t>
  </si>
  <si>
    <t>Frontal_Mid_Orb_L</t>
  </si>
  <si>
    <t>Frontal_Mid_Orb_R</t>
  </si>
  <si>
    <t>Frontal_Inf_Oper_L</t>
  </si>
  <si>
    <t>Frontal_Inf_Oper_R</t>
  </si>
  <si>
    <t>Frontal_Inf_Tri_L</t>
  </si>
  <si>
    <t>Frontal_Inf_Tri_R</t>
  </si>
  <si>
    <t>Frontal_Inf_Orb_L</t>
  </si>
  <si>
    <t>Frontal_Inf_Orb_R</t>
  </si>
  <si>
    <t>Rolandic_Oper_L</t>
  </si>
  <si>
    <t>Rolandic_Oper_R</t>
  </si>
  <si>
    <t>Supp_Motor_Area_L</t>
  </si>
  <si>
    <t>Supp_Motor_Area_R</t>
  </si>
  <si>
    <t>Olfactory_L</t>
  </si>
  <si>
    <t>Olfactory_R</t>
  </si>
  <si>
    <t>Frontal_Sup_Medial_L</t>
  </si>
  <si>
    <t>Frontal_Sup_Medial_R</t>
  </si>
  <si>
    <t>Frontal_Sup_Med_Orb_L</t>
  </si>
  <si>
    <t>Frontal_Sup_Med_Orb_R</t>
  </si>
  <si>
    <t>Rectus_L</t>
  </si>
  <si>
    <t>Rectus_R</t>
  </si>
  <si>
    <t>Insula_L</t>
  </si>
  <si>
    <t>Insula_R</t>
  </si>
  <si>
    <t>Cingulum_Ant_L</t>
  </si>
  <si>
    <t>Cingulum_Ant_R</t>
  </si>
  <si>
    <t>Cingulum_Mid_L</t>
  </si>
  <si>
    <t>Cingulum_Mid_R</t>
  </si>
  <si>
    <t>Cingulum_Post_L</t>
  </si>
  <si>
    <t>Cingulum_Post_R</t>
  </si>
  <si>
    <t>Hippocampus_L</t>
  </si>
  <si>
    <t>Hippocampus_R</t>
  </si>
  <si>
    <t>ParaHippocampal_L</t>
  </si>
  <si>
    <t>ParaHippocampal_R</t>
  </si>
  <si>
    <t>Amygdala_L</t>
  </si>
  <si>
    <t>Amygdala_R</t>
  </si>
  <si>
    <t>Calcarine_L</t>
  </si>
  <si>
    <t>Calcarine_R</t>
  </si>
  <si>
    <t>Cuneus_L</t>
  </si>
  <si>
    <t>Cuneus_R</t>
  </si>
  <si>
    <t>Lingual_L</t>
  </si>
  <si>
    <t>Lingual_R</t>
  </si>
  <si>
    <t>Occipital_Sup_L</t>
  </si>
  <si>
    <t>Occipital_Sup_R</t>
  </si>
  <si>
    <t>Occipital_Mid_L</t>
  </si>
  <si>
    <t>Occipital_Mid_R</t>
  </si>
  <si>
    <t>Occipital_Inf_L</t>
  </si>
  <si>
    <t>Occipital_Inf_R</t>
  </si>
  <si>
    <t>Fusiform_L</t>
  </si>
  <si>
    <t>Fusiform_R</t>
  </si>
  <si>
    <t>Postcentral_L</t>
  </si>
  <si>
    <t>Postcentral_R</t>
  </si>
  <si>
    <t>Parietal_Sup_L</t>
  </si>
  <si>
    <t>Parietal_Sup_R</t>
  </si>
  <si>
    <t>Parietal_Inf_L</t>
  </si>
  <si>
    <t>Parietal_Inf_R</t>
  </si>
  <si>
    <t>SupraMarginal_L</t>
  </si>
  <si>
    <t>SupraMarginal_R</t>
  </si>
  <si>
    <t>Angular_L</t>
  </si>
  <si>
    <t>Angular_R</t>
  </si>
  <si>
    <t>Precuneus_L</t>
  </si>
  <si>
    <t>Precuneus_R</t>
  </si>
  <si>
    <t>Paracentral_Lobule_L</t>
  </si>
  <si>
    <t>Paracentral_Lobule_R</t>
  </si>
  <si>
    <t>Caudate_L</t>
  </si>
  <si>
    <t>Caudate_R</t>
  </si>
  <si>
    <t>Putamen_L</t>
  </si>
  <si>
    <t>Putamen_R</t>
  </si>
  <si>
    <t>Pallidum_L</t>
  </si>
  <si>
    <t>Pallidum_R</t>
  </si>
  <si>
    <t>Thalamus_L</t>
  </si>
  <si>
    <t>Thalamus_R</t>
  </si>
  <si>
    <t>Heschl_L</t>
  </si>
  <si>
    <t>Heschl_R</t>
  </si>
  <si>
    <t>Temporal_Sup_L</t>
  </si>
  <si>
    <t>Temporal_Sup_R</t>
  </si>
  <si>
    <t>Temporal_Pole_Sup_L</t>
  </si>
  <si>
    <t>Temporal_Pole_Sup_R</t>
  </si>
  <si>
    <t>Temporal_Mid_L</t>
  </si>
  <si>
    <t>Temporal_Mid_R</t>
  </si>
  <si>
    <t>Temporal_Pole_Mid_L</t>
  </si>
  <si>
    <t>Temporal_Pole_Mid_R</t>
  </si>
  <si>
    <t>Temporal_Inf_L</t>
  </si>
  <si>
    <t>Temporal_Inf_R</t>
  </si>
  <si>
    <t>Cerebelum_Crus1_L</t>
  </si>
  <si>
    <t>Cerebelum_Crus1_R</t>
  </si>
  <si>
    <t>Cerebelum_Crus2_L</t>
  </si>
  <si>
    <t>Cerebelum_Crus2_R</t>
  </si>
  <si>
    <t>Cerebelum_3_L</t>
  </si>
  <si>
    <t>Cerebelum_3_R</t>
  </si>
  <si>
    <t>Cerebelum_4_5_L</t>
  </si>
  <si>
    <t>Cerebelum_4_5_R</t>
  </si>
  <si>
    <t>Cerebelum_6_L</t>
  </si>
  <si>
    <t>Cerebelum_6_R</t>
  </si>
  <si>
    <t>Cerebelum_7b_L</t>
  </si>
  <si>
    <t>Cerebelum_7b_R</t>
  </si>
  <si>
    <t>Cerebelum_8_L</t>
  </si>
  <si>
    <t>Cerebelum_8_R</t>
  </si>
  <si>
    <t>Cerebelum_9_L</t>
  </si>
  <si>
    <t>Cerebelum_9_R</t>
  </si>
  <si>
    <t>Cerebelum_10_L</t>
  </si>
  <si>
    <t>Cerebelum_10_R</t>
  </si>
  <si>
    <t>Vermis_1_2</t>
  </si>
  <si>
    <t>B</t>
  </si>
  <si>
    <t>Vermis_3</t>
  </si>
  <si>
    <t>Vermis_4_5</t>
  </si>
  <si>
    <t>Vermis_6</t>
  </si>
  <si>
    <t>Vermis_7</t>
  </si>
  <si>
    <t>Vermis_8</t>
  </si>
  <si>
    <t>Vermis_9</t>
  </si>
  <si>
    <t>Vermis_10</t>
  </si>
  <si>
    <t>MCP</t>
  </si>
  <si>
    <t>WM</t>
  </si>
  <si>
    <t>PCT</t>
  </si>
  <si>
    <t>GCC</t>
  </si>
  <si>
    <t>BCC</t>
  </si>
  <si>
    <t>SCC</t>
  </si>
  <si>
    <t>FX</t>
  </si>
  <si>
    <t>CST_R</t>
  </si>
  <si>
    <t>CST_L</t>
  </si>
  <si>
    <t>ML_R</t>
  </si>
  <si>
    <t>ML_L</t>
  </si>
  <si>
    <t>ICP_R</t>
  </si>
  <si>
    <t>ICP_L</t>
  </si>
  <si>
    <t>SCP_R</t>
  </si>
  <si>
    <t>SCP_L</t>
  </si>
  <si>
    <t>CP_R</t>
  </si>
  <si>
    <t>CP_L</t>
  </si>
  <si>
    <t>ALIC_R</t>
  </si>
  <si>
    <t>ALIC_L</t>
  </si>
  <si>
    <t>PLIC_R</t>
  </si>
  <si>
    <t>PLIC_L</t>
  </si>
  <si>
    <t>RLIC_R</t>
  </si>
  <si>
    <t>RLIC_L</t>
  </si>
  <si>
    <t>ACR_R</t>
  </si>
  <si>
    <t>ACR_L</t>
  </si>
  <si>
    <t>SCR_R</t>
  </si>
  <si>
    <t>SCR_L</t>
  </si>
  <si>
    <t>PCR_R</t>
  </si>
  <si>
    <t>PCR_L</t>
  </si>
  <si>
    <t>PTR_R</t>
  </si>
  <si>
    <t>PTR_L</t>
  </si>
  <si>
    <t>SS_R</t>
  </si>
  <si>
    <t>SS_L</t>
  </si>
  <si>
    <t>EC_R</t>
  </si>
  <si>
    <t>EC_L</t>
  </si>
  <si>
    <t>CGC_R</t>
  </si>
  <si>
    <t>CGC_L</t>
  </si>
  <si>
    <t>CGH_R</t>
  </si>
  <si>
    <t>CGH_L</t>
  </si>
  <si>
    <t>FX/ST_R</t>
  </si>
  <si>
    <t>FX/ST_L</t>
  </si>
  <si>
    <t>SLF_R</t>
  </si>
  <si>
    <t>SLF_L</t>
  </si>
  <si>
    <t>SFO_R</t>
  </si>
  <si>
    <t>SFO_L</t>
  </si>
  <si>
    <t>UNC_R</t>
  </si>
  <si>
    <t>UNC_L</t>
  </si>
  <si>
    <t>TAP_R</t>
  </si>
  <si>
    <t>TAP_L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</si>
</sst>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cellation_for_m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</sheetNames>
    <sheetDataSet>
      <sheetData sheetId="0"/>
      <sheetData sheetId="1">
        <row r="2">
          <cell r="A2" t="str">
            <v>Precentral</v>
          </cell>
          <cell r="B2">
            <v>1</v>
          </cell>
          <cell r="C2">
            <v>1</v>
          </cell>
          <cell r="D2">
            <v>3526</v>
          </cell>
          <cell r="E2" t="str">
            <v>M1</v>
          </cell>
        </row>
        <row r="3">
          <cell r="A3" t="str">
            <v>Frontal_Sup</v>
          </cell>
          <cell r="B3">
            <v>2</v>
          </cell>
          <cell r="C3">
            <v>2</v>
          </cell>
          <cell r="D3">
            <v>3599</v>
          </cell>
          <cell r="E3" t="str">
            <v>SupFront</v>
          </cell>
        </row>
        <row r="4">
          <cell r="A4" t="str">
            <v>Frontal_Sup_Orb</v>
          </cell>
          <cell r="B4">
            <v>3</v>
          </cell>
          <cell r="C4">
            <v>2</v>
          </cell>
          <cell r="D4">
            <v>963</v>
          </cell>
          <cell r="E4" t="str">
            <v>SupFront</v>
          </cell>
        </row>
        <row r="5">
          <cell r="A5" t="str">
            <v>Frontal_Mid</v>
          </cell>
          <cell r="B5">
            <v>4</v>
          </cell>
          <cell r="C5">
            <v>3</v>
          </cell>
          <cell r="D5">
            <v>4863</v>
          </cell>
          <cell r="E5" t="str">
            <v>MidFront</v>
          </cell>
        </row>
        <row r="6">
          <cell r="A6" t="str">
            <v>Frontal_Mid_Orb</v>
          </cell>
          <cell r="B6">
            <v>5</v>
          </cell>
          <cell r="C6">
            <v>3</v>
          </cell>
          <cell r="D6">
            <v>888</v>
          </cell>
          <cell r="E6" t="str">
            <v>MidFront</v>
          </cell>
        </row>
        <row r="7">
          <cell r="A7" t="str">
            <v>Frontal_Inf_Oper</v>
          </cell>
          <cell r="B7">
            <v>6</v>
          </cell>
          <cell r="C7">
            <v>4</v>
          </cell>
          <cell r="D7">
            <v>1038</v>
          </cell>
          <cell r="E7" t="str">
            <v>InfFront</v>
          </cell>
        </row>
        <row r="8">
          <cell r="A8" t="str">
            <v>Frontal_Inf_Tri</v>
          </cell>
          <cell r="B8">
            <v>7</v>
          </cell>
          <cell r="C8">
            <v>4</v>
          </cell>
          <cell r="D8">
            <v>2529</v>
          </cell>
          <cell r="E8" t="str">
            <v>InfFront</v>
          </cell>
        </row>
        <row r="9">
          <cell r="A9" t="str">
            <v>Frontal_Inf_Orb</v>
          </cell>
          <cell r="B9">
            <v>8</v>
          </cell>
          <cell r="C9">
            <v>4</v>
          </cell>
          <cell r="D9">
            <v>1690</v>
          </cell>
          <cell r="E9" t="str">
            <v>InfFront</v>
          </cell>
        </row>
        <row r="10">
          <cell r="A10" t="str">
            <v>Rolandic_Oper</v>
          </cell>
          <cell r="B10">
            <v>9</v>
          </cell>
          <cell r="C10">
            <v>4</v>
          </cell>
          <cell r="D10">
            <v>990</v>
          </cell>
          <cell r="E10" t="str">
            <v>InfFront</v>
          </cell>
        </row>
        <row r="11">
          <cell r="A11" t="str">
            <v>Supp_Motor_Area</v>
          </cell>
          <cell r="B11">
            <v>10</v>
          </cell>
          <cell r="C11">
            <v>5</v>
          </cell>
          <cell r="D11">
            <v>2147</v>
          </cell>
          <cell r="E11" t="str">
            <v>SMA</v>
          </cell>
        </row>
        <row r="12">
          <cell r="A12" t="str">
            <v>Olfactory</v>
          </cell>
          <cell r="B12">
            <v>11</v>
          </cell>
          <cell r="C12">
            <v>26</v>
          </cell>
          <cell r="D12">
            <v>280</v>
          </cell>
          <cell r="E12" t="str">
            <v>RoB</v>
          </cell>
        </row>
        <row r="13">
          <cell r="A13" t="str">
            <v>Frontal_Sup_Medial</v>
          </cell>
          <cell r="B13">
            <v>12</v>
          </cell>
          <cell r="C13">
            <v>5</v>
          </cell>
          <cell r="D13">
            <v>2992</v>
          </cell>
          <cell r="E13" t="str">
            <v>SMA</v>
          </cell>
        </row>
        <row r="14">
          <cell r="A14" t="str">
            <v>Frontal_Sup_Med_Orb</v>
          </cell>
          <cell r="B14">
            <v>13</v>
          </cell>
          <cell r="C14">
            <v>2</v>
          </cell>
          <cell r="D14">
            <v>719</v>
          </cell>
          <cell r="E14" t="str">
            <v>SupFront</v>
          </cell>
        </row>
        <row r="15">
          <cell r="A15" t="str">
            <v>Rectus</v>
          </cell>
          <cell r="B15">
            <v>14</v>
          </cell>
          <cell r="C15">
            <v>26</v>
          </cell>
          <cell r="D15">
            <v>852</v>
          </cell>
          <cell r="E15" t="str">
            <v>RoB</v>
          </cell>
        </row>
        <row r="16">
          <cell r="A16" t="str">
            <v>Insula</v>
          </cell>
          <cell r="B16">
            <v>15</v>
          </cell>
          <cell r="C16">
            <v>6</v>
          </cell>
          <cell r="D16">
            <v>1858</v>
          </cell>
          <cell r="E16" t="str">
            <v>Insula</v>
          </cell>
        </row>
        <row r="17">
          <cell r="A17" t="str">
            <v>Cingulum_Ant</v>
          </cell>
          <cell r="B17">
            <v>16</v>
          </cell>
          <cell r="C17">
            <v>7</v>
          </cell>
          <cell r="D17">
            <v>1400</v>
          </cell>
          <cell r="E17" t="str">
            <v>Cingulate</v>
          </cell>
        </row>
        <row r="18">
          <cell r="A18" t="str">
            <v>Cingulum_Mid</v>
          </cell>
          <cell r="B18">
            <v>17</v>
          </cell>
          <cell r="C18">
            <v>7</v>
          </cell>
          <cell r="D18">
            <v>1941</v>
          </cell>
          <cell r="E18" t="str">
            <v>Cingulate</v>
          </cell>
        </row>
        <row r="19">
          <cell r="A19" t="str">
            <v>Cingulum_Post</v>
          </cell>
          <cell r="B19">
            <v>18</v>
          </cell>
          <cell r="C19">
            <v>7</v>
          </cell>
          <cell r="D19">
            <v>463</v>
          </cell>
          <cell r="E19" t="str">
            <v>Cingulate</v>
          </cell>
        </row>
        <row r="20">
          <cell r="A20" t="str">
            <v>Hippocampus</v>
          </cell>
          <cell r="B20">
            <v>19</v>
          </cell>
          <cell r="C20">
            <v>8</v>
          </cell>
          <cell r="D20">
            <v>932</v>
          </cell>
          <cell r="E20" t="str">
            <v>MTL</v>
          </cell>
        </row>
        <row r="21">
          <cell r="A21" t="str">
            <v>ParaHippocampal</v>
          </cell>
          <cell r="B21">
            <v>20</v>
          </cell>
          <cell r="C21">
            <v>8</v>
          </cell>
          <cell r="D21">
            <v>978</v>
          </cell>
          <cell r="E21" t="str">
            <v>MTL</v>
          </cell>
        </row>
        <row r="22">
          <cell r="A22" t="str">
            <v>Amygdala</v>
          </cell>
          <cell r="B22">
            <v>21</v>
          </cell>
          <cell r="C22">
            <v>8</v>
          </cell>
          <cell r="D22">
            <v>220</v>
          </cell>
          <cell r="E22" t="str">
            <v>MTL</v>
          </cell>
        </row>
        <row r="23">
          <cell r="A23" t="str">
            <v>Calcarine</v>
          </cell>
          <cell r="B23">
            <v>22</v>
          </cell>
          <cell r="C23">
            <v>26</v>
          </cell>
          <cell r="D23">
            <v>2258</v>
          </cell>
          <cell r="E23" t="str">
            <v>RoB</v>
          </cell>
        </row>
        <row r="24">
          <cell r="A24" t="str">
            <v>Cuneus</v>
          </cell>
          <cell r="B24">
            <v>23</v>
          </cell>
          <cell r="C24">
            <v>26</v>
          </cell>
          <cell r="D24">
            <v>1526</v>
          </cell>
          <cell r="E24" t="str">
            <v>RoB</v>
          </cell>
        </row>
        <row r="25">
          <cell r="A25" t="str">
            <v>Lingual</v>
          </cell>
          <cell r="B25">
            <v>24</v>
          </cell>
          <cell r="C25">
            <v>26</v>
          </cell>
          <cell r="D25">
            <v>2095</v>
          </cell>
          <cell r="E25" t="str">
            <v>RoB</v>
          </cell>
        </row>
        <row r="26">
          <cell r="A26" t="str">
            <v>Occipital_Sup</v>
          </cell>
          <cell r="B26">
            <v>25</v>
          </cell>
          <cell r="C26">
            <v>26</v>
          </cell>
          <cell r="D26">
            <v>1366</v>
          </cell>
          <cell r="E26" t="str">
            <v>RoB</v>
          </cell>
        </row>
        <row r="27">
          <cell r="A27" t="str">
            <v>Occipital_Mid</v>
          </cell>
          <cell r="B27">
            <v>26</v>
          </cell>
          <cell r="C27">
            <v>26</v>
          </cell>
          <cell r="D27">
            <v>3270</v>
          </cell>
          <cell r="E27" t="str">
            <v>RoB</v>
          </cell>
        </row>
        <row r="28">
          <cell r="A28" t="str">
            <v>Occipital_Inf</v>
          </cell>
          <cell r="B28">
            <v>27</v>
          </cell>
          <cell r="C28">
            <v>26</v>
          </cell>
          <cell r="D28">
            <v>941</v>
          </cell>
          <cell r="E28" t="str">
            <v>RoB</v>
          </cell>
        </row>
        <row r="29">
          <cell r="A29" t="str">
            <v>Fusiform</v>
          </cell>
          <cell r="B29">
            <v>28</v>
          </cell>
          <cell r="C29">
            <v>26</v>
          </cell>
          <cell r="D29">
            <v>2310</v>
          </cell>
          <cell r="E29" t="str">
            <v>RoB</v>
          </cell>
        </row>
        <row r="30">
          <cell r="A30" t="str">
            <v>Postcentral</v>
          </cell>
          <cell r="B30">
            <v>29</v>
          </cell>
          <cell r="C30">
            <v>9</v>
          </cell>
          <cell r="D30">
            <v>3892</v>
          </cell>
          <cell r="E30" t="str">
            <v>S1</v>
          </cell>
        </row>
        <row r="31">
          <cell r="A31" t="str">
            <v>Parietal_Sup</v>
          </cell>
          <cell r="B31">
            <v>30</v>
          </cell>
          <cell r="C31">
            <v>10</v>
          </cell>
          <cell r="D31">
            <v>2065</v>
          </cell>
          <cell r="E31" t="str">
            <v>SPL</v>
          </cell>
        </row>
        <row r="32">
          <cell r="A32" t="str">
            <v>Parietal_Inf</v>
          </cell>
          <cell r="B32">
            <v>31</v>
          </cell>
          <cell r="C32">
            <v>11</v>
          </cell>
          <cell r="D32">
            <v>2447</v>
          </cell>
          <cell r="E32" t="str">
            <v>IPL</v>
          </cell>
        </row>
        <row r="33">
          <cell r="A33" t="str">
            <v>SupraMarginal</v>
          </cell>
          <cell r="B33">
            <v>32</v>
          </cell>
          <cell r="C33">
            <v>11</v>
          </cell>
          <cell r="D33">
            <v>1256</v>
          </cell>
          <cell r="E33" t="str">
            <v>IPL</v>
          </cell>
        </row>
        <row r="34">
          <cell r="A34" t="str">
            <v>Angular</v>
          </cell>
          <cell r="B34">
            <v>33</v>
          </cell>
          <cell r="C34">
            <v>11</v>
          </cell>
          <cell r="D34">
            <v>1173</v>
          </cell>
          <cell r="E34" t="str">
            <v>IPL</v>
          </cell>
        </row>
        <row r="35">
          <cell r="A35" t="str">
            <v>Precuneus</v>
          </cell>
          <cell r="B35">
            <v>34</v>
          </cell>
          <cell r="C35">
            <v>12</v>
          </cell>
          <cell r="D35">
            <v>3528</v>
          </cell>
          <cell r="E35" t="str">
            <v>Precuneus</v>
          </cell>
        </row>
        <row r="36">
          <cell r="A36" t="str">
            <v>Paracentral_Lobule</v>
          </cell>
          <cell r="B36">
            <v>35</v>
          </cell>
          <cell r="C36">
            <v>13</v>
          </cell>
          <cell r="D36">
            <v>1349</v>
          </cell>
          <cell r="E36" t="str">
            <v>ParaCent</v>
          </cell>
        </row>
        <row r="37">
          <cell r="A37" t="str">
            <v>Caudate</v>
          </cell>
          <cell r="B37">
            <v>36</v>
          </cell>
          <cell r="C37">
            <v>14</v>
          </cell>
          <cell r="D37">
            <v>962</v>
          </cell>
          <cell r="E37" t="str">
            <v>BG</v>
          </cell>
        </row>
        <row r="38">
          <cell r="A38" t="str">
            <v>Putamen</v>
          </cell>
          <cell r="B38">
            <v>37</v>
          </cell>
          <cell r="C38">
            <v>14</v>
          </cell>
          <cell r="D38">
            <v>1009</v>
          </cell>
          <cell r="E38" t="str">
            <v>BG</v>
          </cell>
        </row>
        <row r="39">
          <cell r="A39" t="str">
            <v>Pallidum</v>
          </cell>
          <cell r="B39">
            <v>38</v>
          </cell>
          <cell r="C39">
            <v>14</v>
          </cell>
          <cell r="D39">
            <v>293</v>
          </cell>
          <cell r="E39" t="str">
            <v>BG</v>
          </cell>
        </row>
        <row r="40">
          <cell r="A40" t="str">
            <v>Thalamus</v>
          </cell>
          <cell r="B40">
            <v>39</v>
          </cell>
          <cell r="C40">
            <v>15</v>
          </cell>
          <cell r="D40">
            <v>1100</v>
          </cell>
          <cell r="E40" t="str">
            <v>Thalamus</v>
          </cell>
        </row>
        <row r="41">
          <cell r="A41" t="str">
            <v>Heschl</v>
          </cell>
          <cell r="B41">
            <v>40</v>
          </cell>
          <cell r="C41">
            <v>16</v>
          </cell>
          <cell r="D41">
            <v>225</v>
          </cell>
          <cell r="E41" t="str">
            <v>DL-Temp</v>
          </cell>
        </row>
        <row r="42">
          <cell r="A42" t="str">
            <v>Temporal_Sup</v>
          </cell>
          <cell r="B42">
            <v>41</v>
          </cell>
          <cell r="C42">
            <v>16</v>
          </cell>
          <cell r="D42">
            <v>2296</v>
          </cell>
          <cell r="E42" t="str">
            <v>DL-Temp</v>
          </cell>
        </row>
        <row r="43">
          <cell r="A43" t="str">
            <v>Temporal_Pole_Sup</v>
          </cell>
          <cell r="B43">
            <v>42</v>
          </cell>
          <cell r="C43">
            <v>16</v>
          </cell>
          <cell r="D43">
            <v>1285</v>
          </cell>
          <cell r="E43" t="str">
            <v>DL-Temp</v>
          </cell>
        </row>
        <row r="44">
          <cell r="A44" t="str">
            <v>Temporal_Mid</v>
          </cell>
          <cell r="B44">
            <v>43</v>
          </cell>
          <cell r="C44">
            <v>17</v>
          </cell>
          <cell r="D44">
            <v>4942</v>
          </cell>
          <cell r="E44" t="str">
            <v>VL-Temp</v>
          </cell>
        </row>
        <row r="45">
          <cell r="A45" t="str">
            <v>Temporal_Pole_Mid</v>
          </cell>
          <cell r="B45">
            <v>44</v>
          </cell>
          <cell r="C45">
            <v>17</v>
          </cell>
          <cell r="D45">
            <v>755</v>
          </cell>
          <cell r="E45" t="str">
            <v>VL-Temp</v>
          </cell>
        </row>
        <row r="46">
          <cell r="A46" t="str">
            <v>Temporal_Inf</v>
          </cell>
          <cell r="B46">
            <v>45</v>
          </cell>
          <cell r="C46">
            <v>17</v>
          </cell>
          <cell r="D46">
            <v>3200</v>
          </cell>
          <cell r="E46" t="str">
            <v>VL-Temp</v>
          </cell>
        </row>
        <row r="47">
          <cell r="A47" t="str">
            <v>Cerebelum_Crus1</v>
          </cell>
          <cell r="B47">
            <v>46</v>
          </cell>
          <cell r="C47">
            <v>0</v>
          </cell>
          <cell r="D47">
            <v>2603</v>
          </cell>
          <cell r="E47" t="str">
            <v>not included</v>
          </cell>
        </row>
        <row r="48">
          <cell r="A48" t="str">
            <v>Cerebelum_Crus2</v>
          </cell>
          <cell r="B48">
            <v>47</v>
          </cell>
          <cell r="C48">
            <v>0</v>
          </cell>
          <cell r="D48">
            <v>1894</v>
          </cell>
          <cell r="E48" t="str">
            <v>not included</v>
          </cell>
        </row>
        <row r="49">
          <cell r="A49" t="str">
            <v>Cerebelum_3</v>
          </cell>
          <cell r="B49">
            <v>48</v>
          </cell>
          <cell r="C49">
            <v>0</v>
          </cell>
          <cell r="D49">
            <v>136</v>
          </cell>
          <cell r="E49" t="str">
            <v>not included</v>
          </cell>
        </row>
        <row r="50">
          <cell r="A50" t="str">
            <v>Cerebelum_4_5</v>
          </cell>
          <cell r="B50">
            <v>49</v>
          </cell>
          <cell r="C50">
            <v>0</v>
          </cell>
          <cell r="D50">
            <v>1125</v>
          </cell>
          <cell r="E50" t="str">
            <v>not included</v>
          </cell>
        </row>
        <row r="51">
          <cell r="A51" t="str">
            <v>Cerebelum_6</v>
          </cell>
          <cell r="B51">
            <v>50</v>
          </cell>
          <cell r="C51">
            <v>0</v>
          </cell>
          <cell r="D51">
            <v>1694</v>
          </cell>
          <cell r="E51" t="str">
            <v>not included</v>
          </cell>
        </row>
        <row r="52">
          <cell r="A52" t="str">
            <v>Cerebelum_7b</v>
          </cell>
          <cell r="B52">
            <v>51</v>
          </cell>
          <cell r="C52">
            <v>0</v>
          </cell>
          <cell r="D52">
            <v>585</v>
          </cell>
          <cell r="E52" t="str">
            <v>not included</v>
          </cell>
        </row>
        <row r="53">
          <cell r="A53" t="str">
            <v>Cerebelum_8</v>
          </cell>
          <cell r="B53">
            <v>52</v>
          </cell>
          <cell r="C53">
            <v>0</v>
          </cell>
          <cell r="D53">
            <v>1887</v>
          </cell>
          <cell r="E53" t="str">
            <v>not included</v>
          </cell>
        </row>
        <row r="54">
          <cell r="A54" t="str">
            <v>Cerebelum_9</v>
          </cell>
          <cell r="B54">
            <v>53</v>
          </cell>
          <cell r="C54">
            <v>0</v>
          </cell>
          <cell r="D54">
            <v>869</v>
          </cell>
          <cell r="E54" t="str">
            <v>not included</v>
          </cell>
        </row>
        <row r="55">
          <cell r="A55" t="str">
            <v>Cerebelum_10</v>
          </cell>
          <cell r="B55">
            <v>54</v>
          </cell>
          <cell r="C55">
            <v>0</v>
          </cell>
          <cell r="D55">
            <v>144</v>
          </cell>
          <cell r="E55" t="str">
            <v>not included</v>
          </cell>
        </row>
        <row r="56">
          <cell r="A56" t="str">
            <v>Vermis_1_2</v>
          </cell>
          <cell r="B56">
            <v>55</v>
          </cell>
          <cell r="C56">
            <v>0</v>
          </cell>
          <cell r="D56">
            <v>53</v>
          </cell>
          <cell r="E56" t="str">
            <v>not included</v>
          </cell>
        </row>
        <row r="57">
          <cell r="A57" t="str">
            <v>Vermis_4_5</v>
          </cell>
          <cell r="B57">
            <v>56</v>
          </cell>
          <cell r="C57">
            <v>0</v>
          </cell>
          <cell r="D57">
            <v>665</v>
          </cell>
          <cell r="E57" t="str">
            <v>not included</v>
          </cell>
        </row>
        <row r="58">
          <cell r="A58" t="str">
            <v>Vermis_7</v>
          </cell>
          <cell r="B58">
            <v>57</v>
          </cell>
          <cell r="C58">
            <v>0</v>
          </cell>
          <cell r="D58">
            <v>194</v>
          </cell>
          <cell r="E58" t="str">
            <v>not included</v>
          </cell>
        </row>
        <row r="59">
          <cell r="A59" t="str">
            <v>Vermis_9</v>
          </cell>
          <cell r="B59">
            <v>58</v>
          </cell>
          <cell r="C59">
            <v>0</v>
          </cell>
          <cell r="D59">
            <v>174</v>
          </cell>
          <cell r="E59" t="str">
            <v>not included</v>
          </cell>
        </row>
        <row r="60">
          <cell r="A60" t="str">
            <v>Vermis_3</v>
          </cell>
          <cell r="B60">
            <v>59</v>
          </cell>
          <cell r="C60">
            <v>0</v>
          </cell>
          <cell r="D60">
            <v>228</v>
          </cell>
          <cell r="E60" t="str">
            <v>not included</v>
          </cell>
        </row>
        <row r="61">
          <cell r="A61" t="str">
            <v>Vermis_6</v>
          </cell>
          <cell r="B61">
            <v>60</v>
          </cell>
          <cell r="C61">
            <v>0</v>
          </cell>
          <cell r="D61">
            <v>371</v>
          </cell>
          <cell r="E61" t="str">
            <v>not included</v>
          </cell>
        </row>
        <row r="62">
          <cell r="A62" t="str">
            <v>Vermis_8</v>
          </cell>
          <cell r="B62">
            <v>61</v>
          </cell>
          <cell r="C62">
            <v>0</v>
          </cell>
          <cell r="D62">
            <v>243</v>
          </cell>
          <cell r="E62" t="str">
            <v>not included</v>
          </cell>
        </row>
        <row r="63">
          <cell r="A63" t="str">
            <v>Vermis_10</v>
          </cell>
          <cell r="B63">
            <v>62</v>
          </cell>
          <cell r="C63">
            <v>0</v>
          </cell>
          <cell r="D63">
            <v>112</v>
          </cell>
          <cell r="E63" t="str">
            <v>not included</v>
          </cell>
        </row>
        <row r="64">
          <cell r="A64" t="str">
            <v>PCT</v>
          </cell>
          <cell r="B64">
            <v>63</v>
          </cell>
          <cell r="C64">
            <v>18</v>
          </cell>
          <cell r="D64">
            <v>183</v>
          </cell>
          <cell r="E64" t="str">
            <v>VBS</v>
          </cell>
        </row>
        <row r="65">
          <cell r="A65" t="str">
            <v>BCC</v>
          </cell>
          <cell r="B65">
            <v>64</v>
          </cell>
          <cell r="C65">
            <v>0</v>
          </cell>
          <cell r="D65">
            <v>1727</v>
          </cell>
          <cell r="E65" t="str">
            <v>not included</v>
          </cell>
        </row>
        <row r="66">
          <cell r="A66" t="str">
            <v>FX</v>
          </cell>
          <cell r="B66">
            <v>65</v>
          </cell>
          <cell r="C66">
            <v>26</v>
          </cell>
          <cell r="D66">
            <v>81</v>
          </cell>
          <cell r="E66" t="str">
            <v>RoB</v>
          </cell>
        </row>
        <row r="67">
          <cell r="A67" t="str">
            <v>MCP</v>
          </cell>
          <cell r="B67">
            <v>66</v>
          </cell>
          <cell r="C67">
            <v>18</v>
          </cell>
          <cell r="D67">
            <v>1898</v>
          </cell>
          <cell r="E67" t="str">
            <v>VBS</v>
          </cell>
        </row>
        <row r="68">
          <cell r="A68" t="str">
            <v>GCC</v>
          </cell>
          <cell r="B68">
            <v>67</v>
          </cell>
          <cell r="C68">
            <v>0</v>
          </cell>
          <cell r="D68">
            <v>1131</v>
          </cell>
          <cell r="E68" t="str">
            <v>not included</v>
          </cell>
        </row>
        <row r="69">
          <cell r="A69" t="str">
            <v>SCC</v>
          </cell>
          <cell r="B69">
            <v>68</v>
          </cell>
          <cell r="C69">
            <v>0</v>
          </cell>
          <cell r="D69">
            <v>1543</v>
          </cell>
          <cell r="E69" t="str">
            <v>not included</v>
          </cell>
        </row>
        <row r="70">
          <cell r="A70" t="str">
            <v>CST</v>
          </cell>
          <cell r="B70">
            <v>69</v>
          </cell>
          <cell r="C70">
            <v>18</v>
          </cell>
          <cell r="D70">
            <v>178</v>
          </cell>
          <cell r="E70" t="str">
            <v>VBS</v>
          </cell>
        </row>
        <row r="71">
          <cell r="A71" t="str">
            <v>ML</v>
          </cell>
          <cell r="B71">
            <v>70</v>
          </cell>
          <cell r="C71">
            <v>18</v>
          </cell>
          <cell r="D71">
            <v>83</v>
          </cell>
          <cell r="E71" t="str">
            <v>VBS</v>
          </cell>
        </row>
        <row r="72">
          <cell r="A72" t="str">
            <v>ICP</v>
          </cell>
          <cell r="B72">
            <v>71</v>
          </cell>
          <cell r="C72">
            <v>18</v>
          </cell>
          <cell r="D72">
            <v>119</v>
          </cell>
          <cell r="E72" t="str">
            <v>VBS</v>
          </cell>
        </row>
        <row r="73">
          <cell r="A73" t="str">
            <v>SCP</v>
          </cell>
          <cell r="B73">
            <v>72</v>
          </cell>
          <cell r="C73">
            <v>18</v>
          </cell>
          <cell r="D73">
            <v>121</v>
          </cell>
          <cell r="E73" t="str">
            <v>VBS</v>
          </cell>
        </row>
        <row r="74">
          <cell r="A74" t="str">
            <v>CP</v>
          </cell>
          <cell r="B74">
            <v>73</v>
          </cell>
          <cell r="C74">
            <v>18</v>
          </cell>
          <cell r="D74">
            <v>263</v>
          </cell>
          <cell r="E74" t="str">
            <v>VBS</v>
          </cell>
        </row>
        <row r="75">
          <cell r="A75" t="str">
            <v>ALIC</v>
          </cell>
          <cell r="B75">
            <v>74</v>
          </cell>
          <cell r="C75">
            <v>19</v>
          </cell>
          <cell r="D75">
            <v>392</v>
          </cell>
          <cell r="E75" t="str">
            <v>ALIC</v>
          </cell>
        </row>
        <row r="76">
          <cell r="A76" t="str">
            <v>PLIC</v>
          </cell>
          <cell r="B76">
            <v>75</v>
          </cell>
          <cell r="C76">
            <v>20</v>
          </cell>
          <cell r="D76">
            <v>477</v>
          </cell>
          <cell r="E76" t="str">
            <v>PLIC</v>
          </cell>
        </row>
        <row r="77">
          <cell r="A77" t="str">
            <v>RLIC</v>
          </cell>
          <cell r="B77">
            <v>76</v>
          </cell>
          <cell r="C77">
            <v>20</v>
          </cell>
          <cell r="D77">
            <v>311</v>
          </cell>
          <cell r="E77" t="str">
            <v>PLIC</v>
          </cell>
        </row>
        <row r="78">
          <cell r="A78" t="str">
            <v>ACR</v>
          </cell>
          <cell r="B78">
            <v>77</v>
          </cell>
          <cell r="C78">
            <v>21</v>
          </cell>
          <cell r="D78">
            <v>865</v>
          </cell>
          <cell r="E78" t="str">
            <v>CR</v>
          </cell>
        </row>
        <row r="79">
          <cell r="A79" t="str">
            <v>SCR</v>
          </cell>
          <cell r="B79">
            <v>78</v>
          </cell>
          <cell r="C79">
            <v>21</v>
          </cell>
          <cell r="D79">
            <v>924</v>
          </cell>
          <cell r="E79" t="str">
            <v>CR</v>
          </cell>
        </row>
        <row r="80">
          <cell r="A80" t="str">
            <v>PCR</v>
          </cell>
          <cell r="B80">
            <v>79</v>
          </cell>
          <cell r="C80">
            <v>21</v>
          </cell>
          <cell r="D80">
            <v>446</v>
          </cell>
          <cell r="E80" t="str">
            <v>CR</v>
          </cell>
        </row>
        <row r="81">
          <cell r="A81" t="str">
            <v>PTR</v>
          </cell>
          <cell r="B81">
            <v>80</v>
          </cell>
          <cell r="C81">
            <v>26</v>
          </cell>
          <cell r="D81">
            <v>478</v>
          </cell>
          <cell r="E81" t="str">
            <v>RoB</v>
          </cell>
        </row>
        <row r="82">
          <cell r="A82" t="str">
            <v>SS</v>
          </cell>
          <cell r="B82">
            <v>81</v>
          </cell>
          <cell r="C82">
            <v>22</v>
          </cell>
          <cell r="D82">
            <v>288</v>
          </cell>
          <cell r="E82" t="str">
            <v>SS</v>
          </cell>
        </row>
        <row r="83">
          <cell r="A83" t="str">
            <v>EC</v>
          </cell>
          <cell r="B83">
            <v>82</v>
          </cell>
          <cell r="C83">
            <v>23</v>
          </cell>
          <cell r="D83">
            <v>450</v>
          </cell>
          <cell r="E83" t="str">
            <v>EC</v>
          </cell>
        </row>
        <row r="84">
          <cell r="A84" t="str">
            <v>CGC</v>
          </cell>
          <cell r="B84">
            <v>83</v>
          </cell>
          <cell r="C84">
            <v>26</v>
          </cell>
          <cell r="D84">
            <v>337</v>
          </cell>
          <cell r="E84" t="str">
            <v>RoB</v>
          </cell>
        </row>
        <row r="85">
          <cell r="A85" t="str">
            <v>CGH</v>
          </cell>
          <cell r="B85">
            <v>84</v>
          </cell>
          <cell r="C85">
            <v>26</v>
          </cell>
          <cell r="D85">
            <v>131</v>
          </cell>
          <cell r="E85" t="str">
            <v>RoB</v>
          </cell>
        </row>
        <row r="86">
          <cell r="A86" t="str">
            <v>FX/ST</v>
          </cell>
          <cell r="B86">
            <v>85</v>
          </cell>
          <cell r="C86">
            <v>26</v>
          </cell>
          <cell r="D86">
            <v>147</v>
          </cell>
          <cell r="E86" t="str">
            <v>RoB</v>
          </cell>
        </row>
        <row r="87">
          <cell r="A87" t="str">
            <v>SLF</v>
          </cell>
          <cell r="B87">
            <v>86</v>
          </cell>
          <cell r="C87">
            <v>24</v>
          </cell>
          <cell r="D87">
            <v>815</v>
          </cell>
          <cell r="E87" t="str">
            <v>SLF</v>
          </cell>
        </row>
        <row r="88">
          <cell r="A88" t="str">
            <v>SFO</v>
          </cell>
          <cell r="B88">
            <v>87</v>
          </cell>
          <cell r="C88">
            <v>25</v>
          </cell>
          <cell r="D88">
            <v>55</v>
          </cell>
          <cell r="E88" t="str">
            <v>Post-WM</v>
          </cell>
        </row>
        <row r="89">
          <cell r="A89" t="str">
            <v>IFO</v>
          </cell>
          <cell r="B89">
            <v>88</v>
          </cell>
          <cell r="C89">
            <v>25</v>
          </cell>
          <cell r="D89">
            <v>242</v>
          </cell>
          <cell r="E89" t="str">
            <v>Post-WM</v>
          </cell>
        </row>
        <row r="90">
          <cell r="A90" t="str">
            <v>UNC</v>
          </cell>
          <cell r="B90">
            <v>89</v>
          </cell>
          <cell r="C90">
            <v>25</v>
          </cell>
          <cell r="D90">
            <v>49</v>
          </cell>
          <cell r="E90" t="str">
            <v>Post-WM</v>
          </cell>
        </row>
        <row r="91">
          <cell r="A91" t="str">
            <v>TAP</v>
          </cell>
          <cell r="B91">
            <v>90</v>
          </cell>
          <cell r="C91">
            <v>26</v>
          </cell>
          <cell r="D91">
            <v>71</v>
          </cell>
          <cell r="E91" t="str">
            <v>RoB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workbookViewId="0">
      <selection activeCell="G118" sqref="G118"/>
    </sheetView>
  </sheetViews>
  <sheetFormatPr defaultRowHeight="13.8" x14ac:dyDescent="0.25"/>
  <cols>
    <col min="2" max="2" width="82.796875" bestFit="1" customWidth="1"/>
    <col min="4" max="4" width="17.5" bestFit="1" customWidth="1"/>
    <col min="5" max="5" width="10.0976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tr">
        <f>LEFT(B2,LEN(B2)-2)</f>
        <v>Precentral</v>
      </c>
      <c r="E2">
        <f>VLOOKUP(D2,parc_tab,3,FALSE)</f>
        <v>1</v>
      </c>
      <c r="F2" t="str">
        <f>RIGHT(B2)</f>
        <v>L</v>
      </c>
      <c r="G2">
        <f>IF(F2="L",1000+E2,IF(F2="R",2000+E2,3000+E2))</f>
        <v>1001</v>
      </c>
    </row>
    <row r="3" spans="1:7" x14ac:dyDescent="0.25">
      <c r="A3">
        <v>2</v>
      </c>
      <c r="B3" t="s">
        <v>9</v>
      </c>
      <c r="C3" t="s">
        <v>8</v>
      </c>
      <c r="D3" t="str">
        <f t="shared" ref="D3:D66" si="0">LEFT(B3,LEN(B3)-2)</f>
        <v>Precentral</v>
      </c>
      <c r="E3">
        <f>VLOOKUP(D3,parc_tab,3,FALSE)</f>
        <v>1</v>
      </c>
      <c r="F3" t="str">
        <f t="shared" ref="F3:F66" si="1">RIGHT(B3)</f>
        <v>R</v>
      </c>
      <c r="G3">
        <f t="shared" ref="G3:G66" si="2">IF(F3="L",1000+E3,IF(F3="R",2000+E3,3000+E3))</f>
        <v>2001</v>
      </c>
    </row>
    <row r="4" spans="1:7" x14ac:dyDescent="0.25">
      <c r="A4">
        <v>3</v>
      </c>
      <c r="B4" t="s">
        <v>10</v>
      </c>
      <c r="C4" t="s">
        <v>8</v>
      </c>
      <c r="D4" t="str">
        <f t="shared" si="0"/>
        <v>Frontal_Sup</v>
      </c>
      <c r="E4">
        <f>VLOOKUP(D4,parc_tab,3,FALSE)</f>
        <v>2</v>
      </c>
      <c r="F4" t="str">
        <f t="shared" si="1"/>
        <v>L</v>
      </c>
      <c r="G4">
        <f t="shared" si="2"/>
        <v>1002</v>
      </c>
    </row>
    <row r="5" spans="1:7" x14ac:dyDescent="0.25">
      <c r="A5">
        <v>4</v>
      </c>
      <c r="B5" t="s">
        <v>11</v>
      </c>
      <c r="C5" t="s">
        <v>8</v>
      </c>
      <c r="D5" t="str">
        <f t="shared" si="0"/>
        <v>Frontal_Sup</v>
      </c>
      <c r="E5">
        <f>VLOOKUP(D5,parc_tab,3,FALSE)</f>
        <v>2</v>
      </c>
      <c r="F5" t="str">
        <f t="shared" si="1"/>
        <v>R</v>
      </c>
      <c r="G5">
        <f t="shared" si="2"/>
        <v>2002</v>
      </c>
    </row>
    <row r="6" spans="1:7" x14ac:dyDescent="0.25">
      <c r="A6">
        <v>5</v>
      </c>
      <c r="B6" t="s">
        <v>12</v>
      </c>
      <c r="C6" t="s">
        <v>8</v>
      </c>
      <c r="D6" t="str">
        <f t="shared" si="0"/>
        <v>Frontal_Sup_Orb</v>
      </c>
      <c r="E6">
        <f>VLOOKUP(D6,parc_tab,3,FALSE)</f>
        <v>2</v>
      </c>
      <c r="F6" t="str">
        <f t="shared" si="1"/>
        <v>L</v>
      </c>
      <c r="G6">
        <f t="shared" si="2"/>
        <v>1002</v>
      </c>
    </row>
    <row r="7" spans="1:7" x14ac:dyDescent="0.25">
      <c r="A7">
        <v>6</v>
      </c>
      <c r="B7" t="s">
        <v>13</v>
      </c>
      <c r="C7" t="s">
        <v>8</v>
      </c>
      <c r="D7" t="str">
        <f t="shared" si="0"/>
        <v>Frontal_Sup_Orb</v>
      </c>
      <c r="E7">
        <f>VLOOKUP(D7,parc_tab,3,FALSE)</f>
        <v>2</v>
      </c>
      <c r="F7" t="str">
        <f t="shared" si="1"/>
        <v>R</v>
      </c>
      <c r="G7">
        <f t="shared" si="2"/>
        <v>2002</v>
      </c>
    </row>
    <row r="8" spans="1:7" x14ac:dyDescent="0.25">
      <c r="A8">
        <v>7</v>
      </c>
      <c r="B8" t="s">
        <v>14</v>
      </c>
      <c r="C8" t="s">
        <v>8</v>
      </c>
      <c r="D8" t="str">
        <f t="shared" si="0"/>
        <v>Frontal_Mid</v>
      </c>
      <c r="E8">
        <f>VLOOKUP(D8,parc_tab,3,FALSE)</f>
        <v>3</v>
      </c>
      <c r="F8" t="str">
        <f t="shared" si="1"/>
        <v>L</v>
      </c>
      <c r="G8">
        <f t="shared" si="2"/>
        <v>1003</v>
      </c>
    </row>
    <row r="9" spans="1:7" x14ac:dyDescent="0.25">
      <c r="A9">
        <v>8</v>
      </c>
      <c r="B9" t="s">
        <v>15</v>
      </c>
      <c r="C9" t="s">
        <v>8</v>
      </c>
      <c r="D9" t="str">
        <f t="shared" si="0"/>
        <v>Frontal_Mid</v>
      </c>
      <c r="E9">
        <f>VLOOKUP(D9,parc_tab,3,FALSE)</f>
        <v>3</v>
      </c>
      <c r="F9" t="str">
        <f t="shared" si="1"/>
        <v>R</v>
      </c>
      <c r="G9">
        <f t="shared" si="2"/>
        <v>2003</v>
      </c>
    </row>
    <row r="10" spans="1:7" x14ac:dyDescent="0.25">
      <c r="A10">
        <v>9</v>
      </c>
      <c r="B10" t="s">
        <v>16</v>
      </c>
      <c r="C10" t="s">
        <v>8</v>
      </c>
      <c r="D10" t="str">
        <f t="shared" si="0"/>
        <v>Frontal_Mid_Orb</v>
      </c>
      <c r="E10">
        <f>VLOOKUP(D10,parc_tab,3,FALSE)</f>
        <v>3</v>
      </c>
      <c r="F10" t="str">
        <f t="shared" si="1"/>
        <v>L</v>
      </c>
      <c r="G10">
        <f t="shared" si="2"/>
        <v>1003</v>
      </c>
    </row>
    <row r="11" spans="1:7" x14ac:dyDescent="0.25">
      <c r="A11">
        <v>10</v>
      </c>
      <c r="B11" t="s">
        <v>17</v>
      </c>
      <c r="C11" t="s">
        <v>8</v>
      </c>
      <c r="D11" t="str">
        <f t="shared" si="0"/>
        <v>Frontal_Mid_Orb</v>
      </c>
      <c r="E11">
        <f>VLOOKUP(D11,parc_tab,3,FALSE)</f>
        <v>3</v>
      </c>
      <c r="F11" t="str">
        <f t="shared" si="1"/>
        <v>R</v>
      </c>
      <c r="G11">
        <f t="shared" si="2"/>
        <v>2003</v>
      </c>
    </row>
    <row r="12" spans="1:7" x14ac:dyDescent="0.25">
      <c r="A12">
        <v>11</v>
      </c>
      <c r="B12" t="s">
        <v>18</v>
      </c>
      <c r="C12" t="s">
        <v>8</v>
      </c>
      <c r="D12" t="str">
        <f t="shared" si="0"/>
        <v>Frontal_Inf_Oper</v>
      </c>
      <c r="E12">
        <f>VLOOKUP(D12,parc_tab,3,FALSE)</f>
        <v>4</v>
      </c>
      <c r="F12" t="str">
        <f t="shared" si="1"/>
        <v>L</v>
      </c>
      <c r="G12">
        <f t="shared" si="2"/>
        <v>1004</v>
      </c>
    </row>
    <row r="13" spans="1:7" x14ac:dyDescent="0.25">
      <c r="A13">
        <v>12</v>
      </c>
      <c r="B13" t="s">
        <v>19</v>
      </c>
      <c r="C13" t="s">
        <v>8</v>
      </c>
      <c r="D13" t="str">
        <f t="shared" si="0"/>
        <v>Frontal_Inf_Oper</v>
      </c>
      <c r="E13">
        <f>VLOOKUP(D13,parc_tab,3,FALSE)</f>
        <v>4</v>
      </c>
      <c r="F13" t="str">
        <f t="shared" si="1"/>
        <v>R</v>
      </c>
      <c r="G13">
        <f t="shared" si="2"/>
        <v>2004</v>
      </c>
    </row>
    <row r="14" spans="1:7" x14ac:dyDescent="0.25">
      <c r="A14">
        <v>13</v>
      </c>
      <c r="B14" t="s">
        <v>20</v>
      </c>
      <c r="C14" t="s">
        <v>8</v>
      </c>
      <c r="D14" t="str">
        <f t="shared" si="0"/>
        <v>Frontal_Inf_Tri</v>
      </c>
      <c r="E14">
        <f>VLOOKUP(D14,parc_tab,3,FALSE)</f>
        <v>4</v>
      </c>
      <c r="F14" t="str">
        <f t="shared" si="1"/>
        <v>L</v>
      </c>
      <c r="G14">
        <f t="shared" si="2"/>
        <v>1004</v>
      </c>
    </row>
    <row r="15" spans="1:7" x14ac:dyDescent="0.25">
      <c r="A15">
        <v>14</v>
      </c>
      <c r="B15" t="s">
        <v>21</v>
      </c>
      <c r="C15" t="s">
        <v>8</v>
      </c>
      <c r="D15" t="str">
        <f t="shared" si="0"/>
        <v>Frontal_Inf_Tri</v>
      </c>
      <c r="E15">
        <f>VLOOKUP(D15,parc_tab,3,FALSE)</f>
        <v>4</v>
      </c>
      <c r="F15" t="str">
        <f t="shared" si="1"/>
        <v>R</v>
      </c>
      <c r="G15">
        <f t="shared" si="2"/>
        <v>2004</v>
      </c>
    </row>
    <row r="16" spans="1:7" x14ac:dyDescent="0.25">
      <c r="A16">
        <v>15</v>
      </c>
      <c r="B16" t="s">
        <v>22</v>
      </c>
      <c r="C16" t="s">
        <v>8</v>
      </c>
      <c r="D16" t="str">
        <f t="shared" si="0"/>
        <v>Frontal_Inf_Orb</v>
      </c>
      <c r="E16">
        <f>VLOOKUP(D16,parc_tab,3,FALSE)</f>
        <v>4</v>
      </c>
      <c r="F16" t="str">
        <f t="shared" si="1"/>
        <v>L</v>
      </c>
      <c r="G16">
        <f t="shared" si="2"/>
        <v>1004</v>
      </c>
    </row>
    <row r="17" spans="1:7" x14ac:dyDescent="0.25">
      <c r="A17">
        <v>16</v>
      </c>
      <c r="B17" t="s">
        <v>23</v>
      </c>
      <c r="C17" t="s">
        <v>8</v>
      </c>
      <c r="D17" t="str">
        <f t="shared" si="0"/>
        <v>Frontal_Inf_Orb</v>
      </c>
      <c r="E17">
        <f>VLOOKUP(D17,parc_tab,3,FALSE)</f>
        <v>4</v>
      </c>
      <c r="F17" t="str">
        <f t="shared" si="1"/>
        <v>R</v>
      </c>
      <c r="G17">
        <f t="shared" si="2"/>
        <v>2004</v>
      </c>
    </row>
    <row r="18" spans="1:7" x14ac:dyDescent="0.25">
      <c r="A18">
        <v>17</v>
      </c>
      <c r="B18" t="s">
        <v>24</v>
      </c>
      <c r="C18" t="s">
        <v>8</v>
      </c>
      <c r="D18" t="str">
        <f t="shared" si="0"/>
        <v>Rolandic_Oper</v>
      </c>
      <c r="E18">
        <f>VLOOKUP(D18,parc_tab,3,FALSE)</f>
        <v>4</v>
      </c>
      <c r="F18" t="str">
        <f t="shared" si="1"/>
        <v>L</v>
      </c>
      <c r="G18">
        <f t="shared" si="2"/>
        <v>1004</v>
      </c>
    </row>
    <row r="19" spans="1:7" x14ac:dyDescent="0.25">
      <c r="A19">
        <v>18</v>
      </c>
      <c r="B19" t="s">
        <v>25</v>
      </c>
      <c r="C19" t="s">
        <v>8</v>
      </c>
      <c r="D19" t="str">
        <f t="shared" si="0"/>
        <v>Rolandic_Oper</v>
      </c>
      <c r="E19">
        <f>VLOOKUP(D19,parc_tab,3,FALSE)</f>
        <v>4</v>
      </c>
      <c r="F19" t="str">
        <f t="shared" si="1"/>
        <v>R</v>
      </c>
      <c r="G19">
        <f t="shared" si="2"/>
        <v>2004</v>
      </c>
    </row>
    <row r="20" spans="1:7" x14ac:dyDescent="0.25">
      <c r="A20">
        <v>19</v>
      </c>
      <c r="B20" t="s">
        <v>26</v>
      </c>
      <c r="C20" t="s">
        <v>8</v>
      </c>
      <c r="D20" t="str">
        <f t="shared" si="0"/>
        <v>Supp_Motor_Area</v>
      </c>
      <c r="E20">
        <f>VLOOKUP(D20,parc_tab,3,FALSE)</f>
        <v>5</v>
      </c>
      <c r="F20" t="str">
        <f t="shared" si="1"/>
        <v>L</v>
      </c>
      <c r="G20">
        <f t="shared" si="2"/>
        <v>1005</v>
      </c>
    </row>
    <row r="21" spans="1:7" x14ac:dyDescent="0.25">
      <c r="A21">
        <v>20</v>
      </c>
      <c r="B21" t="s">
        <v>27</v>
      </c>
      <c r="C21" t="s">
        <v>8</v>
      </c>
      <c r="D21" t="str">
        <f t="shared" si="0"/>
        <v>Supp_Motor_Area</v>
      </c>
      <c r="E21">
        <f>VLOOKUP(D21,parc_tab,3,FALSE)</f>
        <v>5</v>
      </c>
      <c r="F21" t="str">
        <f t="shared" si="1"/>
        <v>R</v>
      </c>
      <c r="G21">
        <f t="shared" si="2"/>
        <v>2005</v>
      </c>
    </row>
    <row r="22" spans="1:7" x14ac:dyDescent="0.25">
      <c r="A22">
        <v>21</v>
      </c>
      <c r="B22" t="s">
        <v>28</v>
      </c>
      <c r="C22" t="s">
        <v>8</v>
      </c>
      <c r="D22" t="str">
        <f t="shared" si="0"/>
        <v>Olfactory</v>
      </c>
      <c r="E22">
        <f>VLOOKUP(D22,parc_tab,3,FALSE)</f>
        <v>26</v>
      </c>
      <c r="F22" t="str">
        <f t="shared" si="1"/>
        <v>L</v>
      </c>
      <c r="G22">
        <f t="shared" si="2"/>
        <v>1026</v>
      </c>
    </row>
    <row r="23" spans="1:7" x14ac:dyDescent="0.25">
      <c r="A23">
        <v>22</v>
      </c>
      <c r="B23" t="s">
        <v>29</v>
      </c>
      <c r="C23" t="s">
        <v>8</v>
      </c>
      <c r="D23" t="str">
        <f t="shared" si="0"/>
        <v>Olfactory</v>
      </c>
      <c r="E23">
        <f>VLOOKUP(D23,parc_tab,3,FALSE)</f>
        <v>26</v>
      </c>
      <c r="F23" t="str">
        <f t="shared" si="1"/>
        <v>R</v>
      </c>
      <c r="G23">
        <f t="shared" si="2"/>
        <v>2026</v>
      </c>
    </row>
    <row r="24" spans="1:7" x14ac:dyDescent="0.25">
      <c r="A24">
        <v>23</v>
      </c>
      <c r="B24" t="s">
        <v>30</v>
      </c>
      <c r="C24" t="s">
        <v>8</v>
      </c>
      <c r="D24" t="str">
        <f t="shared" si="0"/>
        <v>Frontal_Sup_Medial</v>
      </c>
      <c r="E24">
        <f>VLOOKUP(D24,parc_tab,3,FALSE)</f>
        <v>5</v>
      </c>
      <c r="F24" t="str">
        <f t="shared" si="1"/>
        <v>L</v>
      </c>
      <c r="G24">
        <f t="shared" si="2"/>
        <v>1005</v>
      </c>
    </row>
    <row r="25" spans="1:7" x14ac:dyDescent="0.25">
      <c r="A25">
        <v>24</v>
      </c>
      <c r="B25" t="s">
        <v>31</v>
      </c>
      <c r="C25" t="s">
        <v>8</v>
      </c>
      <c r="D25" t="str">
        <f t="shared" si="0"/>
        <v>Frontal_Sup_Medial</v>
      </c>
      <c r="E25">
        <f>VLOOKUP(D25,parc_tab,3,FALSE)</f>
        <v>5</v>
      </c>
      <c r="F25" t="str">
        <f t="shared" si="1"/>
        <v>R</v>
      </c>
      <c r="G25">
        <f t="shared" si="2"/>
        <v>2005</v>
      </c>
    </row>
    <row r="26" spans="1:7" x14ac:dyDescent="0.25">
      <c r="A26">
        <v>25</v>
      </c>
      <c r="B26" t="s">
        <v>32</v>
      </c>
      <c r="C26" t="s">
        <v>8</v>
      </c>
      <c r="D26" t="str">
        <f t="shared" si="0"/>
        <v>Frontal_Sup_Med_Orb</v>
      </c>
      <c r="E26">
        <f>VLOOKUP(D26,parc_tab,3,FALSE)</f>
        <v>2</v>
      </c>
      <c r="F26" t="str">
        <f t="shared" si="1"/>
        <v>L</v>
      </c>
      <c r="G26">
        <f t="shared" si="2"/>
        <v>1002</v>
      </c>
    </row>
    <row r="27" spans="1:7" x14ac:dyDescent="0.25">
      <c r="A27">
        <v>26</v>
      </c>
      <c r="B27" t="s">
        <v>33</v>
      </c>
      <c r="C27" t="s">
        <v>8</v>
      </c>
      <c r="D27" t="str">
        <f t="shared" si="0"/>
        <v>Frontal_Sup_Med_Orb</v>
      </c>
      <c r="E27">
        <f>VLOOKUP(D27,parc_tab,3,FALSE)</f>
        <v>2</v>
      </c>
      <c r="F27" t="str">
        <f t="shared" si="1"/>
        <v>R</v>
      </c>
      <c r="G27">
        <f t="shared" si="2"/>
        <v>2002</v>
      </c>
    </row>
    <row r="28" spans="1:7" x14ac:dyDescent="0.25">
      <c r="A28">
        <v>27</v>
      </c>
      <c r="B28" t="s">
        <v>34</v>
      </c>
      <c r="C28" t="s">
        <v>8</v>
      </c>
      <c r="D28" t="str">
        <f t="shared" si="0"/>
        <v>Rectus</v>
      </c>
      <c r="E28">
        <f>VLOOKUP(D28,parc_tab,3,FALSE)</f>
        <v>26</v>
      </c>
      <c r="F28" t="str">
        <f t="shared" si="1"/>
        <v>L</v>
      </c>
      <c r="G28">
        <f t="shared" si="2"/>
        <v>1026</v>
      </c>
    </row>
    <row r="29" spans="1:7" x14ac:dyDescent="0.25">
      <c r="A29">
        <v>28</v>
      </c>
      <c r="B29" t="s">
        <v>35</v>
      </c>
      <c r="C29" t="s">
        <v>8</v>
      </c>
      <c r="D29" t="str">
        <f t="shared" si="0"/>
        <v>Rectus</v>
      </c>
      <c r="E29">
        <f>VLOOKUP(D29,parc_tab,3,FALSE)</f>
        <v>26</v>
      </c>
      <c r="F29" t="str">
        <f t="shared" si="1"/>
        <v>R</v>
      </c>
      <c r="G29">
        <f t="shared" si="2"/>
        <v>2026</v>
      </c>
    </row>
    <row r="30" spans="1:7" x14ac:dyDescent="0.25">
      <c r="A30">
        <v>29</v>
      </c>
      <c r="B30" t="s">
        <v>36</v>
      </c>
      <c r="C30" t="s">
        <v>8</v>
      </c>
      <c r="D30" t="str">
        <f t="shared" si="0"/>
        <v>Insula</v>
      </c>
      <c r="E30">
        <f>VLOOKUP(D30,parc_tab,3,FALSE)</f>
        <v>6</v>
      </c>
      <c r="F30" t="str">
        <f t="shared" si="1"/>
        <v>L</v>
      </c>
      <c r="G30">
        <f t="shared" si="2"/>
        <v>1006</v>
      </c>
    </row>
    <row r="31" spans="1:7" x14ac:dyDescent="0.25">
      <c r="A31">
        <v>30</v>
      </c>
      <c r="B31" t="s">
        <v>37</v>
      </c>
      <c r="C31" t="s">
        <v>8</v>
      </c>
      <c r="D31" t="str">
        <f t="shared" si="0"/>
        <v>Insula</v>
      </c>
      <c r="E31">
        <f>VLOOKUP(D31,parc_tab,3,FALSE)</f>
        <v>6</v>
      </c>
      <c r="F31" t="str">
        <f t="shared" si="1"/>
        <v>R</v>
      </c>
      <c r="G31">
        <f t="shared" si="2"/>
        <v>2006</v>
      </c>
    </row>
    <row r="32" spans="1:7" x14ac:dyDescent="0.25">
      <c r="A32">
        <v>31</v>
      </c>
      <c r="B32" t="s">
        <v>38</v>
      </c>
      <c r="C32" t="s">
        <v>8</v>
      </c>
      <c r="D32" t="str">
        <f t="shared" si="0"/>
        <v>Cingulum_Ant</v>
      </c>
      <c r="E32">
        <f>VLOOKUP(D32,parc_tab,3,FALSE)</f>
        <v>7</v>
      </c>
      <c r="F32" t="str">
        <f t="shared" si="1"/>
        <v>L</v>
      </c>
      <c r="G32">
        <f t="shared" si="2"/>
        <v>1007</v>
      </c>
    </row>
    <row r="33" spans="1:7" x14ac:dyDescent="0.25">
      <c r="A33">
        <v>32</v>
      </c>
      <c r="B33" t="s">
        <v>39</v>
      </c>
      <c r="C33" t="s">
        <v>8</v>
      </c>
      <c r="D33" t="str">
        <f t="shared" si="0"/>
        <v>Cingulum_Ant</v>
      </c>
      <c r="E33">
        <f>VLOOKUP(D33,parc_tab,3,FALSE)</f>
        <v>7</v>
      </c>
      <c r="F33" t="str">
        <f t="shared" si="1"/>
        <v>R</v>
      </c>
      <c r="G33">
        <f t="shared" si="2"/>
        <v>2007</v>
      </c>
    </row>
    <row r="34" spans="1:7" x14ac:dyDescent="0.25">
      <c r="A34">
        <v>33</v>
      </c>
      <c r="B34" t="s">
        <v>40</v>
      </c>
      <c r="C34" t="s">
        <v>8</v>
      </c>
      <c r="D34" t="str">
        <f t="shared" si="0"/>
        <v>Cingulum_Mid</v>
      </c>
      <c r="E34">
        <f>VLOOKUP(D34,parc_tab,3,FALSE)</f>
        <v>7</v>
      </c>
      <c r="F34" t="str">
        <f t="shared" si="1"/>
        <v>L</v>
      </c>
      <c r="G34">
        <f t="shared" si="2"/>
        <v>1007</v>
      </c>
    </row>
    <row r="35" spans="1:7" x14ac:dyDescent="0.25">
      <c r="A35">
        <v>34</v>
      </c>
      <c r="B35" t="s">
        <v>41</v>
      </c>
      <c r="C35" t="s">
        <v>8</v>
      </c>
      <c r="D35" t="str">
        <f t="shared" si="0"/>
        <v>Cingulum_Mid</v>
      </c>
      <c r="E35">
        <f>VLOOKUP(D35,parc_tab,3,FALSE)</f>
        <v>7</v>
      </c>
      <c r="F35" t="str">
        <f t="shared" si="1"/>
        <v>R</v>
      </c>
      <c r="G35">
        <f t="shared" si="2"/>
        <v>2007</v>
      </c>
    </row>
    <row r="36" spans="1:7" x14ac:dyDescent="0.25">
      <c r="A36">
        <v>35</v>
      </c>
      <c r="B36" t="s">
        <v>42</v>
      </c>
      <c r="C36" t="s">
        <v>8</v>
      </c>
      <c r="D36" t="str">
        <f t="shared" si="0"/>
        <v>Cingulum_Post</v>
      </c>
      <c r="E36">
        <f>VLOOKUP(D36,parc_tab,3,FALSE)</f>
        <v>7</v>
      </c>
      <c r="F36" t="str">
        <f t="shared" si="1"/>
        <v>L</v>
      </c>
      <c r="G36">
        <f t="shared" si="2"/>
        <v>1007</v>
      </c>
    </row>
    <row r="37" spans="1:7" x14ac:dyDescent="0.25">
      <c r="A37">
        <v>36</v>
      </c>
      <c r="B37" t="s">
        <v>43</v>
      </c>
      <c r="C37" t="s">
        <v>8</v>
      </c>
      <c r="D37" t="str">
        <f t="shared" si="0"/>
        <v>Cingulum_Post</v>
      </c>
      <c r="E37">
        <f>VLOOKUP(D37,parc_tab,3,FALSE)</f>
        <v>7</v>
      </c>
      <c r="F37" t="str">
        <f t="shared" si="1"/>
        <v>R</v>
      </c>
      <c r="G37">
        <f t="shared" si="2"/>
        <v>2007</v>
      </c>
    </row>
    <row r="38" spans="1:7" x14ac:dyDescent="0.25">
      <c r="A38">
        <v>37</v>
      </c>
      <c r="B38" t="s">
        <v>44</v>
      </c>
      <c r="C38" t="s">
        <v>8</v>
      </c>
      <c r="D38" t="str">
        <f t="shared" si="0"/>
        <v>Hippocampus</v>
      </c>
      <c r="E38">
        <f>VLOOKUP(D38,parc_tab,3,FALSE)</f>
        <v>8</v>
      </c>
      <c r="F38" t="str">
        <f t="shared" si="1"/>
        <v>L</v>
      </c>
      <c r="G38">
        <f t="shared" si="2"/>
        <v>1008</v>
      </c>
    </row>
    <row r="39" spans="1:7" x14ac:dyDescent="0.25">
      <c r="A39">
        <v>38</v>
      </c>
      <c r="B39" t="s">
        <v>45</v>
      </c>
      <c r="C39" t="s">
        <v>8</v>
      </c>
      <c r="D39" t="str">
        <f t="shared" si="0"/>
        <v>Hippocampus</v>
      </c>
      <c r="E39">
        <f>VLOOKUP(D39,parc_tab,3,FALSE)</f>
        <v>8</v>
      </c>
      <c r="F39" t="str">
        <f t="shared" si="1"/>
        <v>R</v>
      </c>
      <c r="G39">
        <f t="shared" si="2"/>
        <v>2008</v>
      </c>
    </row>
    <row r="40" spans="1:7" x14ac:dyDescent="0.25">
      <c r="A40">
        <v>39</v>
      </c>
      <c r="B40" t="s">
        <v>46</v>
      </c>
      <c r="C40" t="s">
        <v>8</v>
      </c>
      <c r="D40" t="str">
        <f t="shared" si="0"/>
        <v>ParaHippocampal</v>
      </c>
      <c r="E40">
        <f>VLOOKUP(D40,parc_tab,3,FALSE)</f>
        <v>8</v>
      </c>
      <c r="F40" t="str">
        <f t="shared" si="1"/>
        <v>L</v>
      </c>
      <c r="G40">
        <f t="shared" si="2"/>
        <v>1008</v>
      </c>
    </row>
    <row r="41" spans="1:7" x14ac:dyDescent="0.25">
      <c r="A41">
        <v>40</v>
      </c>
      <c r="B41" t="s">
        <v>47</v>
      </c>
      <c r="C41" t="s">
        <v>8</v>
      </c>
      <c r="D41" t="str">
        <f t="shared" si="0"/>
        <v>ParaHippocampal</v>
      </c>
      <c r="E41">
        <f>VLOOKUP(D41,parc_tab,3,FALSE)</f>
        <v>8</v>
      </c>
      <c r="F41" t="str">
        <f t="shared" si="1"/>
        <v>R</v>
      </c>
      <c r="G41">
        <f t="shared" si="2"/>
        <v>2008</v>
      </c>
    </row>
    <row r="42" spans="1:7" x14ac:dyDescent="0.25">
      <c r="A42">
        <v>41</v>
      </c>
      <c r="B42" t="s">
        <v>48</v>
      </c>
      <c r="C42" t="s">
        <v>8</v>
      </c>
      <c r="D42" t="str">
        <f t="shared" si="0"/>
        <v>Amygdala</v>
      </c>
      <c r="E42">
        <f>VLOOKUP(D42,parc_tab,3,FALSE)</f>
        <v>8</v>
      </c>
      <c r="F42" t="str">
        <f t="shared" si="1"/>
        <v>L</v>
      </c>
      <c r="G42">
        <f t="shared" si="2"/>
        <v>1008</v>
      </c>
    </row>
    <row r="43" spans="1:7" x14ac:dyDescent="0.25">
      <c r="A43">
        <v>42</v>
      </c>
      <c r="B43" t="s">
        <v>49</v>
      </c>
      <c r="C43" t="s">
        <v>8</v>
      </c>
      <c r="D43" t="str">
        <f t="shared" si="0"/>
        <v>Amygdala</v>
      </c>
      <c r="E43">
        <f>VLOOKUP(D43,parc_tab,3,FALSE)</f>
        <v>8</v>
      </c>
      <c r="F43" t="str">
        <f t="shared" si="1"/>
        <v>R</v>
      </c>
      <c r="G43">
        <f t="shared" si="2"/>
        <v>2008</v>
      </c>
    </row>
    <row r="44" spans="1:7" x14ac:dyDescent="0.25">
      <c r="A44">
        <v>43</v>
      </c>
      <c r="B44" t="s">
        <v>50</v>
      </c>
      <c r="C44" t="s">
        <v>8</v>
      </c>
      <c r="D44" t="str">
        <f t="shared" si="0"/>
        <v>Calcarine</v>
      </c>
      <c r="E44">
        <f>VLOOKUP(D44,parc_tab,3,FALSE)</f>
        <v>26</v>
      </c>
      <c r="F44" t="str">
        <f t="shared" si="1"/>
        <v>L</v>
      </c>
      <c r="G44">
        <f t="shared" si="2"/>
        <v>1026</v>
      </c>
    </row>
    <row r="45" spans="1:7" x14ac:dyDescent="0.25">
      <c r="A45">
        <v>44</v>
      </c>
      <c r="B45" t="s">
        <v>51</v>
      </c>
      <c r="C45" t="s">
        <v>8</v>
      </c>
      <c r="D45" t="str">
        <f t="shared" si="0"/>
        <v>Calcarine</v>
      </c>
      <c r="E45">
        <f>VLOOKUP(D45,parc_tab,3,FALSE)</f>
        <v>26</v>
      </c>
      <c r="F45" t="str">
        <f t="shared" si="1"/>
        <v>R</v>
      </c>
      <c r="G45">
        <f t="shared" si="2"/>
        <v>2026</v>
      </c>
    </row>
    <row r="46" spans="1:7" x14ac:dyDescent="0.25">
      <c r="A46">
        <v>45</v>
      </c>
      <c r="B46" t="s">
        <v>52</v>
      </c>
      <c r="C46" t="s">
        <v>8</v>
      </c>
      <c r="D46" t="str">
        <f t="shared" si="0"/>
        <v>Cuneus</v>
      </c>
      <c r="E46">
        <f>VLOOKUP(D46,parc_tab,3,FALSE)</f>
        <v>26</v>
      </c>
      <c r="F46" t="str">
        <f t="shared" si="1"/>
        <v>L</v>
      </c>
      <c r="G46">
        <f t="shared" si="2"/>
        <v>1026</v>
      </c>
    </row>
    <row r="47" spans="1:7" x14ac:dyDescent="0.25">
      <c r="A47">
        <v>46</v>
      </c>
      <c r="B47" t="s">
        <v>53</v>
      </c>
      <c r="C47" t="s">
        <v>8</v>
      </c>
      <c r="D47" t="str">
        <f t="shared" si="0"/>
        <v>Cuneus</v>
      </c>
      <c r="E47">
        <f>VLOOKUP(D47,parc_tab,3,FALSE)</f>
        <v>26</v>
      </c>
      <c r="F47" t="str">
        <f t="shared" si="1"/>
        <v>R</v>
      </c>
      <c r="G47">
        <f t="shared" si="2"/>
        <v>2026</v>
      </c>
    </row>
    <row r="48" spans="1:7" x14ac:dyDescent="0.25">
      <c r="A48">
        <v>47</v>
      </c>
      <c r="B48" t="s">
        <v>54</v>
      </c>
      <c r="C48" t="s">
        <v>8</v>
      </c>
      <c r="D48" t="str">
        <f t="shared" si="0"/>
        <v>Lingual</v>
      </c>
      <c r="E48">
        <f>VLOOKUP(D48,parc_tab,3,FALSE)</f>
        <v>26</v>
      </c>
      <c r="F48" t="str">
        <f t="shared" si="1"/>
        <v>L</v>
      </c>
      <c r="G48">
        <f t="shared" si="2"/>
        <v>1026</v>
      </c>
    </row>
    <row r="49" spans="1:7" x14ac:dyDescent="0.25">
      <c r="A49">
        <v>48</v>
      </c>
      <c r="B49" t="s">
        <v>55</v>
      </c>
      <c r="C49" t="s">
        <v>8</v>
      </c>
      <c r="D49" t="str">
        <f t="shared" si="0"/>
        <v>Lingual</v>
      </c>
      <c r="E49">
        <f>VLOOKUP(D49,parc_tab,3,FALSE)</f>
        <v>26</v>
      </c>
      <c r="F49" t="str">
        <f t="shared" si="1"/>
        <v>R</v>
      </c>
      <c r="G49">
        <f t="shared" si="2"/>
        <v>2026</v>
      </c>
    </row>
    <row r="50" spans="1:7" x14ac:dyDescent="0.25">
      <c r="A50">
        <v>49</v>
      </c>
      <c r="B50" t="s">
        <v>56</v>
      </c>
      <c r="C50" t="s">
        <v>8</v>
      </c>
      <c r="D50" t="str">
        <f t="shared" si="0"/>
        <v>Occipital_Sup</v>
      </c>
      <c r="E50">
        <f>VLOOKUP(D50,parc_tab,3,FALSE)</f>
        <v>26</v>
      </c>
      <c r="F50" t="str">
        <f t="shared" si="1"/>
        <v>L</v>
      </c>
      <c r="G50">
        <f t="shared" si="2"/>
        <v>1026</v>
      </c>
    </row>
    <row r="51" spans="1:7" x14ac:dyDescent="0.25">
      <c r="A51">
        <v>50</v>
      </c>
      <c r="B51" t="s">
        <v>57</v>
      </c>
      <c r="C51" t="s">
        <v>8</v>
      </c>
      <c r="D51" t="str">
        <f t="shared" si="0"/>
        <v>Occipital_Sup</v>
      </c>
      <c r="E51">
        <f>VLOOKUP(D51,parc_tab,3,FALSE)</f>
        <v>26</v>
      </c>
      <c r="F51" t="str">
        <f t="shared" si="1"/>
        <v>R</v>
      </c>
      <c r="G51">
        <f t="shared" si="2"/>
        <v>2026</v>
      </c>
    </row>
    <row r="52" spans="1:7" x14ac:dyDescent="0.25">
      <c r="A52">
        <v>51</v>
      </c>
      <c r="B52" t="s">
        <v>58</v>
      </c>
      <c r="C52" t="s">
        <v>8</v>
      </c>
      <c r="D52" t="str">
        <f t="shared" si="0"/>
        <v>Occipital_Mid</v>
      </c>
      <c r="E52">
        <f>VLOOKUP(D52,parc_tab,3,FALSE)</f>
        <v>26</v>
      </c>
      <c r="F52" t="str">
        <f t="shared" si="1"/>
        <v>L</v>
      </c>
      <c r="G52">
        <f t="shared" si="2"/>
        <v>1026</v>
      </c>
    </row>
    <row r="53" spans="1:7" x14ac:dyDescent="0.25">
      <c r="A53">
        <v>52</v>
      </c>
      <c r="B53" t="s">
        <v>59</v>
      </c>
      <c r="C53" t="s">
        <v>8</v>
      </c>
      <c r="D53" t="str">
        <f t="shared" si="0"/>
        <v>Occipital_Mid</v>
      </c>
      <c r="E53">
        <f>VLOOKUP(D53,parc_tab,3,FALSE)</f>
        <v>26</v>
      </c>
      <c r="F53" t="str">
        <f t="shared" si="1"/>
        <v>R</v>
      </c>
      <c r="G53">
        <f t="shared" si="2"/>
        <v>2026</v>
      </c>
    </row>
    <row r="54" spans="1:7" x14ac:dyDescent="0.25">
      <c r="A54">
        <v>53</v>
      </c>
      <c r="B54" t="s">
        <v>60</v>
      </c>
      <c r="C54" t="s">
        <v>8</v>
      </c>
      <c r="D54" t="str">
        <f t="shared" si="0"/>
        <v>Occipital_Inf</v>
      </c>
      <c r="E54">
        <f>VLOOKUP(D54,parc_tab,3,FALSE)</f>
        <v>26</v>
      </c>
      <c r="F54" t="str">
        <f t="shared" si="1"/>
        <v>L</v>
      </c>
      <c r="G54">
        <f t="shared" si="2"/>
        <v>1026</v>
      </c>
    </row>
    <row r="55" spans="1:7" x14ac:dyDescent="0.25">
      <c r="A55">
        <v>54</v>
      </c>
      <c r="B55" t="s">
        <v>61</v>
      </c>
      <c r="C55" t="s">
        <v>8</v>
      </c>
      <c r="D55" t="str">
        <f t="shared" si="0"/>
        <v>Occipital_Inf</v>
      </c>
      <c r="E55">
        <f>VLOOKUP(D55,parc_tab,3,FALSE)</f>
        <v>26</v>
      </c>
      <c r="F55" t="str">
        <f t="shared" si="1"/>
        <v>R</v>
      </c>
      <c r="G55">
        <f t="shared" si="2"/>
        <v>2026</v>
      </c>
    </row>
    <row r="56" spans="1:7" x14ac:dyDescent="0.25">
      <c r="A56">
        <v>55</v>
      </c>
      <c r="B56" t="s">
        <v>62</v>
      </c>
      <c r="C56" t="s">
        <v>8</v>
      </c>
      <c r="D56" t="str">
        <f t="shared" si="0"/>
        <v>Fusiform</v>
      </c>
      <c r="E56">
        <f>VLOOKUP(D56,parc_tab,3,FALSE)</f>
        <v>26</v>
      </c>
      <c r="F56" t="str">
        <f t="shared" si="1"/>
        <v>L</v>
      </c>
      <c r="G56">
        <f t="shared" si="2"/>
        <v>1026</v>
      </c>
    </row>
    <row r="57" spans="1:7" x14ac:dyDescent="0.25">
      <c r="A57">
        <v>56</v>
      </c>
      <c r="B57" t="s">
        <v>63</v>
      </c>
      <c r="C57" t="s">
        <v>8</v>
      </c>
      <c r="D57" t="str">
        <f t="shared" si="0"/>
        <v>Fusiform</v>
      </c>
      <c r="E57">
        <f>VLOOKUP(D57,parc_tab,3,FALSE)</f>
        <v>26</v>
      </c>
      <c r="F57" t="str">
        <f t="shared" si="1"/>
        <v>R</v>
      </c>
      <c r="G57">
        <f t="shared" si="2"/>
        <v>2026</v>
      </c>
    </row>
    <row r="58" spans="1:7" x14ac:dyDescent="0.25">
      <c r="A58">
        <v>57</v>
      </c>
      <c r="B58" t="s">
        <v>64</v>
      </c>
      <c r="C58" t="s">
        <v>8</v>
      </c>
      <c r="D58" t="str">
        <f t="shared" si="0"/>
        <v>Postcentral</v>
      </c>
      <c r="E58">
        <f>VLOOKUP(D58,parc_tab,3,FALSE)</f>
        <v>9</v>
      </c>
      <c r="F58" t="str">
        <f t="shared" si="1"/>
        <v>L</v>
      </c>
      <c r="G58">
        <f t="shared" si="2"/>
        <v>1009</v>
      </c>
    </row>
    <row r="59" spans="1:7" x14ac:dyDescent="0.25">
      <c r="A59">
        <v>58</v>
      </c>
      <c r="B59" t="s">
        <v>65</v>
      </c>
      <c r="C59" t="s">
        <v>8</v>
      </c>
      <c r="D59" t="str">
        <f t="shared" si="0"/>
        <v>Postcentral</v>
      </c>
      <c r="E59">
        <f>VLOOKUP(D59,parc_tab,3,FALSE)</f>
        <v>9</v>
      </c>
      <c r="F59" t="str">
        <f t="shared" si="1"/>
        <v>R</v>
      </c>
      <c r="G59">
        <f t="shared" si="2"/>
        <v>2009</v>
      </c>
    </row>
    <row r="60" spans="1:7" x14ac:dyDescent="0.25">
      <c r="A60">
        <v>59</v>
      </c>
      <c r="B60" t="s">
        <v>66</v>
      </c>
      <c r="C60" t="s">
        <v>8</v>
      </c>
      <c r="D60" t="str">
        <f t="shared" si="0"/>
        <v>Parietal_Sup</v>
      </c>
      <c r="E60">
        <f>VLOOKUP(D60,parc_tab,3,FALSE)</f>
        <v>10</v>
      </c>
      <c r="F60" t="str">
        <f t="shared" si="1"/>
        <v>L</v>
      </c>
      <c r="G60">
        <f t="shared" si="2"/>
        <v>1010</v>
      </c>
    </row>
    <row r="61" spans="1:7" x14ac:dyDescent="0.25">
      <c r="A61">
        <v>60</v>
      </c>
      <c r="B61" t="s">
        <v>67</v>
      </c>
      <c r="C61" t="s">
        <v>8</v>
      </c>
      <c r="D61" t="str">
        <f t="shared" si="0"/>
        <v>Parietal_Sup</v>
      </c>
      <c r="E61">
        <f>VLOOKUP(D61,parc_tab,3,FALSE)</f>
        <v>10</v>
      </c>
      <c r="F61" t="str">
        <f t="shared" si="1"/>
        <v>R</v>
      </c>
      <c r="G61">
        <f t="shared" si="2"/>
        <v>2010</v>
      </c>
    </row>
    <row r="62" spans="1:7" x14ac:dyDescent="0.25">
      <c r="A62">
        <v>61</v>
      </c>
      <c r="B62" t="s">
        <v>68</v>
      </c>
      <c r="C62" t="s">
        <v>8</v>
      </c>
      <c r="D62" t="str">
        <f t="shared" si="0"/>
        <v>Parietal_Inf</v>
      </c>
      <c r="E62">
        <f>VLOOKUP(D62,parc_tab,3,FALSE)</f>
        <v>11</v>
      </c>
      <c r="F62" t="str">
        <f t="shared" si="1"/>
        <v>L</v>
      </c>
      <c r="G62">
        <f t="shared" si="2"/>
        <v>1011</v>
      </c>
    </row>
    <row r="63" spans="1:7" x14ac:dyDescent="0.25">
      <c r="A63">
        <v>62</v>
      </c>
      <c r="B63" t="s">
        <v>69</v>
      </c>
      <c r="C63" t="s">
        <v>8</v>
      </c>
      <c r="D63" t="str">
        <f t="shared" si="0"/>
        <v>Parietal_Inf</v>
      </c>
      <c r="E63">
        <f>VLOOKUP(D63,parc_tab,3,FALSE)</f>
        <v>11</v>
      </c>
      <c r="F63" t="str">
        <f t="shared" si="1"/>
        <v>R</v>
      </c>
      <c r="G63">
        <f t="shared" si="2"/>
        <v>2011</v>
      </c>
    </row>
    <row r="64" spans="1:7" x14ac:dyDescent="0.25">
      <c r="A64">
        <v>63</v>
      </c>
      <c r="B64" t="s">
        <v>70</v>
      </c>
      <c r="C64" t="s">
        <v>8</v>
      </c>
      <c r="D64" t="str">
        <f t="shared" si="0"/>
        <v>SupraMarginal</v>
      </c>
      <c r="E64">
        <f>VLOOKUP(D64,parc_tab,3,FALSE)</f>
        <v>11</v>
      </c>
      <c r="F64" t="str">
        <f t="shared" si="1"/>
        <v>L</v>
      </c>
      <c r="G64">
        <f t="shared" si="2"/>
        <v>1011</v>
      </c>
    </row>
    <row r="65" spans="1:7" x14ac:dyDescent="0.25">
      <c r="A65">
        <v>64</v>
      </c>
      <c r="B65" t="s">
        <v>71</v>
      </c>
      <c r="C65" t="s">
        <v>8</v>
      </c>
      <c r="D65" t="str">
        <f t="shared" si="0"/>
        <v>SupraMarginal</v>
      </c>
      <c r="E65">
        <f>VLOOKUP(D65,parc_tab,3,FALSE)</f>
        <v>11</v>
      </c>
      <c r="F65" t="str">
        <f t="shared" si="1"/>
        <v>R</v>
      </c>
      <c r="G65">
        <f t="shared" si="2"/>
        <v>2011</v>
      </c>
    </row>
    <row r="66" spans="1:7" x14ac:dyDescent="0.25">
      <c r="A66">
        <v>65</v>
      </c>
      <c r="B66" t="s">
        <v>72</v>
      </c>
      <c r="C66" t="s">
        <v>8</v>
      </c>
      <c r="D66" t="str">
        <f t="shared" si="0"/>
        <v>Angular</v>
      </c>
      <c r="E66">
        <f>VLOOKUP(D66,parc_tab,3,FALSE)</f>
        <v>11</v>
      </c>
      <c r="F66" t="str">
        <f t="shared" si="1"/>
        <v>L</v>
      </c>
      <c r="G66">
        <f t="shared" si="2"/>
        <v>1011</v>
      </c>
    </row>
    <row r="67" spans="1:7" x14ac:dyDescent="0.25">
      <c r="A67">
        <v>66</v>
      </c>
      <c r="B67" t="s">
        <v>73</v>
      </c>
      <c r="C67" t="s">
        <v>8</v>
      </c>
      <c r="D67" t="str">
        <f t="shared" ref="D67:D130" si="3">LEFT(B67,LEN(B67)-2)</f>
        <v>Angular</v>
      </c>
      <c r="E67">
        <f>VLOOKUP(D67,parc_tab,3,FALSE)</f>
        <v>11</v>
      </c>
      <c r="F67" t="str">
        <f t="shared" ref="F67:F130" si="4">RIGHT(B67)</f>
        <v>R</v>
      </c>
      <c r="G67">
        <f t="shared" ref="G67:G130" si="5">IF(F67="L",1000+E67,IF(F67="R",2000+E67,3000+E67))</f>
        <v>2011</v>
      </c>
    </row>
    <row r="68" spans="1:7" x14ac:dyDescent="0.25">
      <c r="A68">
        <v>67</v>
      </c>
      <c r="B68" t="s">
        <v>74</v>
      </c>
      <c r="C68" t="s">
        <v>8</v>
      </c>
      <c r="D68" t="str">
        <f t="shared" si="3"/>
        <v>Precuneus</v>
      </c>
      <c r="E68">
        <f>VLOOKUP(D68,parc_tab,3,FALSE)</f>
        <v>12</v>
      </c>
      <c r="F68" t="str">
        <f t="shared" si="4"/>
        <v>L</v>
      </c>
      <c r="G68">
        <f t="shared" si="5"/>
        <v>1012</v>
      </c>
    </row>
    <row r="69" spans="1:7" x14ac:dyDescent="0.25">
      <c r="A69">
        <v>68</v>
      </c>
      <c r="B69" t="s">
        <v>75</v>
      </c>
      <c r="C69" t="s">
        <v>8</v>
      </c>
      <c r="D69" t="str">
        <f t="shared" si="3"/>
        <v>Precuneus</v>
      </c>
      <c r="E69">
        <f>VLOOKUP(D69,parc_tab,3,FALSE)</f>
        <v>12</v>
      </c>
      <c r="F69" t="str">
        <f t="shared" si="4"/>
        <v>R</v>
      </c>
      <c r="G69">
        <f t="shared" si="5"/>
        <v>2012</v>
      </c>
    </row>
    <row r="70" spans="1:7" x14ac:dyDescent="0.25">
      <c r="A70">
        <v>69</v>
      </c>
      <c r="B70" t="s">
        <v>76</v>
      </c>
      <c r="C70" t="s">
        <v>8</v>
      </c>
      <c r="D70" t="str">
        <f t="shared" si="3"/>
        <v>Paracentral_Lobule</v>
      </c>
      <c r="E70">
        <f>VLOOKUP(D70,parc_tab,3,FALSE)</f>
        <v>13</v>
      </c>
      <c r="F70" t="str">
        <f t="shared" si="4"/>
        <v>L</v>
      </c>
      <c r="G70">
        <f t="shared" si="5"/>
        <v>1013</v>
      </c>
    </row>
    <row r="71" spans="1:7" x14ac:dyDescent="0.25">
      <c r="A71">
        <v>70</v>
      </c>
      <c r="B71" t="s">
        <v>77</v>
      </c>
      <c r="C71" t="s">
        <v>8</v>
      </c>
      <c r="D71" t="str">
        <f t="shared" si="3"/>
        <v>Paracentral_Lobule</v>
      </c>
      <c r="E71">
        <f>VLOOKUP(D71,parc_tab,3,FALSE)</f>
        <v>13</v>
      </c>
      <c r="F71" t="str">
        <f t="shared" si="4"/>
        <v>R</v>
      </c>
      <c r="G71">
        <f t="shared" si="5"/>
        <v>2013</v>
      </c>
    </row>
    <row r="72" spans="1:7" x14ac:dyDescent="0.25">
      <c r="A72">
        <v>71</v>
      </c>
      <c r="B72" t="s">
        <v>78</v>
      </c>
      <c r="C72" t="s">
        <v>8</v>
      </c>
      <c r="D72" t="str">
        <f t="shared" si="3"/>
        <v>Caudate</v>
      </c>
      <c r="E72">
        <f>VLOOKUP(D72,parc_tab,3,FALSE)</f>
        <v>14</v>
      </c>
      <c r="F72" t="str">
        <f t="shared" si="4"/>
        <v>L</v>
      </c>
      <c r="G72">
        <f t="shared" si="5"/>
        <v>1014</v>
      </c>
    </row>
    <row r="73" spans="1:7" x14ac:dyDescent="0.25">
      <c r="A73">
        <v>72</v>
      </c>
      <c r="B73" t="s">
        <v>79</v>
      </c>
      <c r="C73" t="s">
        <v>8</v>
      </c>
      <c r="D73" t="str">
        <f t="shared" si="3"/>
        <v>Caudate</v>
      </c>
      <c r="E73">
        <f>VLOOKUP(D73,parc_tab,3,FALSE)</f>
        <v>14</v>
      </c>
      <c r="F73" t="str">
        <f t="shared" si="4"/>
        <v>R</v>
      </c>
      <c r="G73">
        <f t="shared" si="5"/>
        <v>2014</v>
      </c>
    </row>
    <row r="74" spans="1:7" x14ac:dyDescent="0.25">
      <c r="A74">
        <v>73</v>
      </c>
      <c r="B74" t="s">
        <v>80</v>
      </c>
      <c r="C74" t="s">
        <v>8</v>
      </c>
      <c r="D74" t="str">
        <f t="shared" si="3"/>
        <v>Putamen</v>
      </c>
      <c r="E74">
        <f>VLOOKUP(D74,parc_tab,3,FALSE)</f>
        <v>14</v>
      </c>
      <c r="F74" t="str">
        <f t="shared" si="4"/>
        <v>L</v>
      </c>
      <c r="G74">
        <f t="shared" si="5"/>
        <v>1014</v>
      </c>
    </row>
    <row r="75" spans="1:7" x14ac:dyDescent="0.25">
      <c r="A75">
        <v>74</v>
      </c>
      <c r="B75" t="s">
        <v>81</v>
      </c>
      <c r="C75" t="s">
        <v>8</v>
      </c>
      <c r="D75" t="str">
        <f t="shared" si="3"/>
        <v>Putamen</v>
      </c>
      <c r="E75">
        <f>VLOOKUP(D75,parc_tab,3,FALSE)</f>
        <v>14</v>
      </c>
      <c r="F75" t="str">
        <f t="shared" si="4"/>
        <v>R</v>
      </c>
      <c r="G75">
        <f t="shared" si="5"/>
        <v>2014</v>
      </c>
    </row>
    <row r="76" spans="1:7" x14ac:dyDescent="0.25">
      <c r="A76">
        <v>75</v>
      </c>
      <c r="B76" t="s">
        <v>82</v>
      </c>
      <c r="C76" t="s">
        <v>8</v>
      </c>
      <c r="D76" t="str">
        <f t="shared" si="3"/>
        <v>Pallidum</v>
      </c>
      <c r="E76">
        <f>VLOOKUP(D76,parc_tab,3,FALSE)</f>
        <v>14</v>
      </c>
      <c r="F76" t="str">
        <f t="shared" si="4"/>
        <v>L</v>
      </c>
      <c r="G76">
        <f t="shared" si="5"/>
        <v>1014</v>
      </c>
    </row>
    <row r="77" spans="1:7" x14ac:dyDescent="0.25">
      <c r="A77">
        <v>76</v>
      </c>
      <c r="B77" t="s">
        <v>83</v>
      </c>
      <c r="C77" t="s">
        <v>8</v>
      </c>
      <c r="D77" t="str">
        <f t="shared" si="3"/>
        <v>Pallidum</v>
      </c>
      <c r="E77">
        <f>VLOOKUP(D77,parc_tab,3,FALSE)</f>
        <v>14</v>
      </c>
      <c r="F77" t="str">
        <f t="shared" si="4"/>
        <v>R</v>
      </c>
      <c r="G77">
        <f t="shared" si="5"/>
        <v>2014</v>
      </c>
    </row>
    <row r="78" spans="1:7" x14ac:dyDescent="0.25">
      <c r="A78">
        <v>77</v>
      </c>
      <c r="B78" t="s">
        <v>84</v>
      </c>
      <c r="C78" t="s">
        <v>8</v>
      </c>
      <c r="D78" t="str">
        <f t="shared" si="3"/>
        <v>Thalamus</v>
      </c>
      <c r="E78">
        <f>VLOOKUP(D78,parc_tab,3,FALSE)</f>
        <v>15</v>
      </c>
      <c r="F78" t="str">
        <f t="shared" si="4"/>
        <v>L</v>
      </c>
      <c r="G78">
        <f t="shared" si="5"/>
        <v>1015</v>
      </c>
    </row>
    <row r="79" spans="1:7" x14ac:dyDescent="0.25">
      <c r="A79">
        <v>78</v>
      </c>
      <c r="B79" t="s">
        <v>85</v>
      </c>
      <c r="C79" t="s">
        <v>8</v>
      </c>
      <c r="D79" t="str">
        <f t="shared" si="3"/>
        <v>Thalamus</v>
      </c>
      <c r="E79">
        <f>VLOOKUP(D79,parc_tab,3,FALSE)</f>
        <v>15</v>
      </c>
      <c r="F79" t="str">
        <f t="shared" si="4"/>
        <v>R</v>
      </c>
      <c r="G79">
        <f t="shared" si="5"/>
        <v>2015</v>
      </c>
    </row>
    <row r="80" spans="1:7" x14ac:dyDescent="0.25">
      <c r="A80">
        <v>79</v>
      </c>
      <c r="B80" t="s">
        <v>86</v>
      </c>
      <c r="C80" t="s">
        <v>8</v>
      </c>
      <c r="D80" t="str">
        <f t="shared" si="3"/>
        <v>Heschl</v>
      </c>
      <c r="E80">
        <f>VLOOKUP(D80,parc_tab,3,FALSE)</f>
        <v>16</v>
      </c>
      <c r="F80" t="str">
        <f t="shared" si="4"/>
        <v>L</v>
      </c>
      <c r="G80">
        <f t="shared" si="5"/>
        <v>1016</v>
      </c>
    </row>
    <row r="81" spans="1:7" x14ac:dyDescent="0.25">
      <c r="A81">
        <v>80</v>
      </c>
      <c r="B81" t="s">
        <v>87</v>
      </c>
      <c r="C81" t="s">
        <v>8</v>
      </c>
      <c r="D81" t="str">
        <f t="shared" si="3"/>
        <v>Heschl</v>
      </c>
      <c r="E81">
        <f>VLOOKUP(D81,parc_tab,3,FALSE)</f>
        <v>16</v>
      </c>
      <c r="F81" t="str">
        <f t="shared" si="4"/>
        <v>R</v>
      </c>
      <c r="G81">
        <f t="shared" si="5"/>
        <v>2016</v>
      </c>
    </row>
    <row r="82" spans="1:7" x14ac:dyDescent="0.25">
      <c r="A82">
        <v>81</v>
      </c>
      <c r="B82" t="s">
        <v>88</v>
      </c>
      <c r="C82" t="s">
        <v>8</v>
      </c>
      <c r="D82" t="str">
        <f t="shared" si="3"/>
        <v>Temporal_Sup</v>
      </c>
      <c r="E82">
        <f>VLOOKUP(D82,parc_tab,3,FALSE)</f>
        <v>16</v>
      </c>
      <c r="F82" t="str">
        <f t="shared" si="4"/>
        <v>L</v>
      </c>
      <c r="G82">
        <f t="shared" si="5"/>
        <v>1016</v>
      </c>
    </row>
    <row r="83" spans="1:7" x14ac:dyDescent="0.25">
      <c r="A83">
        <v>82</v>
      </c>
      <c r="B83" t="s">
        <v>89</v>
      </c>
      <c r="C83" t="s">
        <v>8</v>
      </c>
      <c r="D83" t="str">
        <f t="shared" si="3"/>
        <v>Temporal_Sup</v>
      </c>
      <c r="E83">
        <f>VLOOKUP(D83,parc_tab,3,FALSE)</f>
        <v>16</v>
      </c>
      <c r="F83" t="str">
        <f t="shared" si="4"/>
        <v>R</v>
      </c>
      <c r="G83">
        <f t="shared" si="5"/>
        <v>2016</v>
      </c>
    </row>
    <row r="84" spans="1:7" x14ac:dyDescent="0.25">
      <c r="A84">
        <v>83</v>
      </c>
      <c r="B84" t="s">
        <v>90</v>
      </c>
      <c r="C84" t="s">
        <v>8</v>
      </c>
      <c r="D84" t="str">
        <f t="shared" si="3"/>
        <v>Temporal_Pole_Sup</v>
      </c>
      <c r="E84">
        <f>VLOOKUP(D84,parc_tab,3,FALSE)</f>
        <v>16</v>
      </c>
      <c r="F84" t="str">
        <f t="shared" si="4"/>
        <v>L</v>
      </c>
      <c r="G84">
        <f t="shared" si="5"/>
        <v>1016</v>
      </c>
    </row>
    <row r="85" spans="1:7" x14ac:dyDescent="0.25">
      <c r="A85">
        <v>84</v>
      </c>
      <c r="B85" t="s">
        <v>91</v>
      </c>
      <c r="C85" t="s">
        <v>8</v>
      </c>
      <c r="D85" t="str">
        <f t="shared" si="3"/>
        <v>Temporal_Pole_Sup</v>
      </c>
      <c r="E85">
        <f>VLOOKUP(D85,parc_tab,3,FALSE)</f>
        <v>16</v>
      </c>
      <c r="F85" t="str">
        <f t="shared" si="4"/>
        <v>R</v>
      </c>
      <c r="G85">
        <f t="shared" si="5"/>
        <v>2016</v>
      </c>
    </row>
    <row r="86" spans="1:7" x14ac:dyDescent="0.25">
      <c r="A86">
        <v>85</v>
      </c>
      <c r="B86" t="s">
        <v>92</v>
      </c>
      <c r="C86" t="s">
        <v>8</v>
      </c>
      <c r="D86" t="str">
        <f t="shared" si="3"/>
        <v>Temporal_Mid</v>
      </c>
      <c r="E86">
        <f>VLOOKUP(D86,parc_tab,3,FALSE)</f>
        <v>17</v>
      </c>
      <c r="F86" t="str">
        <f t="shared" si="4"/>
        <v>L</v>
      </c>
      <c r="G86">
        <f t="shared" si="5"/>
        <v>1017</v>
      </c>
    </row>
    <row r="87" spans="1:7" x14ac:dyDescent="0.25">
      <c r="A87">
        <v>86</v>
      </c>
      <c r="B87" t="s">
        <v>93</v>
      </c>
      <c r="C87" t="s">
        <v>8</v>
      </c>
      <c r="D87" t="str">
        <f t="shared" si="3"/>
        <v>Temporal_Mid</v>
      </c>
      <c r="E87">
        <f>VLOOKUP(D87,parc_tab,3,FALSE)</f>
        <v>17</v>
      </c>
      <c r="F87" t="str">
        <f t="shared" si="4"/>
        <v>R</v>
      </c>
      <c r="G87">
        <f t="shared" si="5"/>
        <v>2017</v>
      </c>
    </row>
    <row r="88" spans="1:7" x14ac:dyDescent="0.25">
      <c r="A88">
        <v>87</v>
      </c>
      <c r="B88" t="s">
        <v>94</v>
      </c>
      <c r="C88" t="s">
        <v>8</v>
      </c>
      <c r="D88" t="str">
        <f t="shared" si="3"/>
        <v>Temporal_Pole_Mid</v>
      </c>
      <c r="E88">
        <f>VLOOKUP(D88,parc_tab,3,FALSE)</f>
        <v>17</v>
      </c>
      <c r="F88" t="str">
        <f t="shared" si="4"/>
        <v>L</v>
      </c>
      <c r="G88">
        <f t="shared" si="5"/>
        <v>1017</v>
      </c>
    </row>
    <row r="89" spans="1:7" x14ac:dyDescent="0.25">
      <c r="A89">
        <v>88</v>
      </c>
      <c r="B89" t="s">
        <v>95</v>
      </c>
      <c r="C89" t="s">
        <v>8</v>
      </c>
      <c r="D89" t="str">
        <f t="shared" si="3"/>
        <v>Temporal_Pole_Mid</v>
      </c>
      <c r="E89">
        <f>VLOOKUP(D89,parc_tab,3,FALSE)</f>
        <v>17</v>
      </c>
      <c r="F89" t="str">
        <f t="shared" si="4"/>
        <v>R</v>
      </c>
      <c r="G89">
        <f t="shared" si="5"/>
        <v>2017</v>
      </c>
    </row>
    <row r="90" spans="1:7" x14ac:dyDescent="0.25">
      <c r="A90">
        <v>89</v>
      </c>
      <c r="B90" t="s">
        <v>96</v>
      </c>
      <c r="C90" t="s">
        <v>8</v>
      </c>
      <c r="D90" t="str">
        <f t="shared" si="3"/>
        <v>Temporal_Inf</v>
      </c>
      <c r="E90">
        <f>VLOOKUP(D90,parc_tab,3,FALSE)</f>
        <v>17</v>
      </c>
      <c r="F90" t="str">
        <f t="shared" si="4"/>
        <v>L</v>
      </c>
      <c r="G90">
        <f t="shared" si="5"/>
        <v>1017</v>
      </c>
    </row>
    <row r="91" spans="1:7" x14ac:dyDescent="0.25">
      <c r="A91">
        <v>90</v>
      </c>
      <c r="B91" t="s">
        <v>97</v>
      </c>
      <c r="C91" t="s">
        <v>8</v>
      </c>
      <c r="D91" t="str">
        <f t="shared" si="3"/>
        <v>Temporal_Inf</v>
      </c>
      <c r="E91">
        <f>VLOOKUP(D91,parc_tab,3,FALSE)</f>
        <v>17</v>
      </c>
      <c r="F91" t="str">
        <f t="shared" si="4"/>
        <v>R</v>
      </c>
      <c r="G91">
        <f t="shared" si="5"/>
        <v>2017</v>
      </c>
    </row>
    <row r="92" spans="1:7" x14ac:dyDescent="0.25">
      <c r="A92">
        <v>91</v>
      </c>
      <c r="B92" t="s">
        <v>98</v>
      </c>
      <c r="C92" t="s">
        <v>8</v>
      </c>
      <c r="D92" t="str">
        <f t="shared" si="3"/>
        <v>Cerebelum_Crus1</v>
      </c>
      <c r="E92">
        <f>VLOOKUP(D92,parc_tab,3,FALSE)</f>
        <v>0</v>
      </c>
      <c r="F92" t="str">
        <f t="shared" si="4"/>
        <v>L</v>
      </c>
      <c r="G92">
        <f t="shared" si="5"/>
        <v>1000</v>
      </c>
    </row>
    <row r="93" spans="1:7" x14ac:dyDescent="0.25">
      <c r="A93">
        <v>92</v>
      </c>
      <c r="B93" t="s">
        <v>99</v>
      </c>
      <c r="C93" t="s">
        <v>8</v>
      </c>
      <c r="D93" t="str">
        <f t="shared" si="3"/>
        <v>Cerebelum_Crus1</v>
      </c>
      <c r="E93">
        <f>VLOOKUP(D93,parc_tab,3,FALSE)</f>
        <v>0</v>
      </c>
      <c r="F93" t="str">
        <f t="shared" si="4"/>
        <v>R</v>
      </c>
      <c r="G93">
        <f t="shared" si="5"/>
        <v>2000</v>
      </c>
    </row>
    <row r="94" spans="1:7" x14ac:dyDescent="0.25">
      <c r="A94">
        <v>93</v>
      </c>
      <c r="B94" t="s">
        <v>100</v>
      </c>
      <c r="C94" t="s">
        <v>8</v>
      </c>
      <c r="D94" t="str">
        <f t="shared" si="3"/>
        <v>Cerebelum_Crus2</v>
      </c>
      <c r="E94">
        <f>VLOOKUP(D94,parc_tab,3,FALSE)</f>
        <v>0</v>
      </c>
      <c r="F94" t="str">
        <f t="shared" si="4"/>
        <v>L</v>
      </c>
      <c r="G94">
        <f t="shared" si="5"/>
        <v>1000</v>
      </c>
    </row>
    <row r="95" spans="1:7" x14ac:dyDescent="0.25">
      <c r="A95">
        <v>94</v>
      </c>
      <c r="B95" t="s">
        <v>101</v>
      </c>
      <c r="C95" t="s">
        <v>8</v>
      </c>
      <c r="D95" t="str">
        <f t="shared" si="3"/>
        <v>Cerebelum_Crus2</v>
      </c>
      <c r="E95">
        <f>VLOOKUP(D95,parc_tab,3,FALSE)</f>
        <v>0</v>
      </c>
      <c r="F95" t="str">
        <f t="shared" si="4"/>
        <v>R</v>
      </c>
      <c r="G95">
        <f t="shared" si="5"/>
        <v>2000</v>
      </c>
    </row>
    <row r="96" spans="1:7" x14ac:dyDescent="0.25">
      <c r="A96">
        <v>95</v>
      </c>
      <c r="B96" t="s">
        <v>102</v>
      </c>
      <c r="C96" t="s">
        <v>8</v>
      </c>
      <c r="D96" t="str">
        <f t="shared" si="3"/>
        <v>Cerebelum_3</v>
      </c>
      <c r="E96">
        <f>VLOOKUP(D96,parc_tab,3,FALSE)</f>
        <v>0</v>
      </c>
      <c r="F96" t="str">
        <f t="shared" si="4"/>
        <v>L</v>
      </c>
      <c r="G96">
        <f t="shared" si="5"/>
        <v>1000</v>
      </c>
    </row>
    <row r="97" spans="1:7" x14ac:dyDescent="0.25">
      <c r="A97">
        <v>96</v>
      </c>
      <c r="B97" t="s">
        <v>103</v>
      </c>
      <c r="C97" t="s">
        <v>8</v>
      </c>
      <c r="D97" t="str">
        <f t="shared" si="3"/>
        <v>Cerebelum_3</v>
      </c>
      <c r="E97">
        <f>VLOOKUP(D97,parc_tab,3,FALSE)</f>
        <v>0</v>
      </c>
      <c r="F97" t="str">
        <f t="shared" si="4"/>
        <v>R</v>
      </c>
      <c r="G97">
        <f t="shared" si="5"/>
        <v>2000</v>
      </c>
    </row>
    <row r="98" spans="1:7" x14ac:dyDescent="0.25">
      <c r="A98">
        <v>97</v>
      </c>
      <c r="B98" t="s">
        <v>104</v>
      </c>
      <c r="C98" t="s">
        <v>8</v>
      </c>
      <c r="D98" t="str">
        <f t="shared" si="3"/>
        <v>Cerebelum_4_5</v>
      </c>
      <c r="E98">
        <f>VLOOKUP(D98,parc_tab,3,FALSE)</f>
        <v>0</v>
      </c>
      <c r="F98" t="str">
        <f t="shared" si="4"/>
        <v>L</v>
      </c>
      <c r="G98">
        <f t="shared" si="5"/>
        <v>1000</v>
      </c>
    </row>
    <row r="99" spans="1:7" x14ac:dyDescent="0.25">
      <c r="A99">
        <v>98</v>
      </c>
      <c r="B99" t="s">
        <v>105</v>
      </c>
      <c r="C99" t="s">
        <v>8</v>
      </c>
      <c r="D99" t="str">
        <f t="shared" si="3"/>
        <v>Cerebelum_4_5</v>
      </c>
      <c r="E99">
        <f>VLOOKUP(D99,parc_tab,3,FALSE)</f>
        <v>0</v>
      </c>
      <c r="F99" t="str">
        <f t="shared" si="4"/>
        <v>R</v>
      </c>
      <c r="G99">
        <f t="shared" si="5"/>
        <v>2000</v>
      </c>
    </row>
    <row r="100" spans="1:7" x14ac:dyDescent="0.25">
      <c r="A100">
        <v>99</v>
      </c>
      <c r="B100" t="s">
        <v>106</v>
      </c>
      <c r="C100" t="s">
        <v>8</v>
      </c>
      <c r="D100" t="str">
        <f t="shared" si="3"/>
        <v>Cerebelum_6</v>
      </c>
      <c r="E100">
        <f>VLOOKUP(D100,parc_tab,3,FALSE)</f>
        <v>0</v>
      </c>
      <c r="F100" t="str">
        <f t="shared" si="4"/>
        <v>L</v>
      </c>
      <c r="G100">
        <f t="shared" si="5"/>
        <v>1000</v>
      </c>
    </row>
    <row r="101" spans="1:7" x14ac:dyDescent="0.25">
      <c r="A101">
        <v>100</v>
      </c>
      <c r="B101" t="s">
        <v>107</v>
      </c>
      <c r="C101" t="s">
        <v>8</v>
      </c>
      <c r="D101" t="str">
        <f t="shared" si="3"/>
        <v>Cerebelum_6</v>
      </c>
      <c r="E101">
        <f>VLOOKUP(D101,parc_tab,3,FALSE)</f>
        <v>0</v>
      </c>
      <c r="F101" t="str">
        <f t="shared" si="4"/>
        <v>R</v>
      </c>
      <c r="G101">
        <f t="shared" si="5"/>
        <v>2000</v>
      </c>
    </row>
    <row r="102" spans="1:7" x14ac:dyDescent="0.25">
      <c r="A102">
        <v>101</v>
      </c>
      <c r="B102" t="s">
        <v>108</v>
      </c>
      <c r="C102" t="s">
        <v>8</v>
      </c>
      <c r="D102" t="str">
        <f t="shared" si="3"/>
        <v>Cerebelum_7b</v>
      </c>
      <c r="E102">
        <f>VLOOKUP(D102,parc_tab,3,FALSE)</f>
        <v>0</v>
      </c>
      <c r="F102" t="str">
        <f t="shared" si="4"/>
        <v>L</v>
      </c>
      <c r="G102">
        <f t="shared" si="5"/>
        <v>1000</v>
      </c>
    </row>
    <row r="103" spans="1:7" x14ac:dyDescent="0.25">
      <c r="A103">
        <v>102</v>
      </c>
      <c r="B103" t="s">
        <v>109</v>
      </c>
      <c r="C103" t="s">
        <v>8</v>
      </c>
      <c r="D103" t="str">
        <f t="shared" si="3"/>
        <v>Cerebelum_7b</v>
      </c>
      <c r="E103">
        <f>VLOOKUP(D103,parc_tab,3,FALSE)</f>
        <v>0</v>
      </c>
      <c r="F103" t="str">
        <f t="shared" si="4"/>
        <v>R</v>
      </c>
      <c r="G103">
        <f t="shared" si="5"/>
        <v>2000</v>
      </c>
    </row>
    <row r="104" spans="1:7" x14ac:dyDescent="0.25">
      <c r="A104">
        <v>103</v>
      </c>
      <c r="B104" t="s">
        <v>110</v>
      </c>
      <c r="C104" t="s">
        <v>8</v>
      </c>
      <c r="D104" t="str">
        <f t="shared" si="3"/>
        <v>Cerebelum_8</v>
      </c>
      <c r="E104">
        <f>VLOOKUP(D104,parc_tab,3,FALSE)</f>
        <v>0</v>
      </c>
      <c r="F104" t="str">
        <f t="shared" si="4"/>
        <v>L</v>
      </c>
      <c r="G104">
        <f t="shared" si="5"/>
        <v>1000</v>
      </c>
    </row>
    <row r="105" spans="1:7" x14ac:dyDescent="0.25">
      <c r="A105">
        <v>104</v>
      </c>
      <c r="B105" t="s">
        <v>111</v>
      </c>
      <c r="C105" t="s">
        <v>8</v>
      </c>
      <c r="D105" t="str">
        <f t="shared" si="3"/>
        <v>Cerebelum_8</v>
      </c>
      <c r="E105">
        <f>VLOOKUP(D105,parc_tab,3,FALSE)</f>
        <v>0</v>
      </c>
      <c r="F105" t="str">
        <f t="shared" si="4"/>
        <v>R</v>
      </c>
      <c r="G105">
        <f t="shared" si="5"/>
        <v>2000</v>
      </c>
    </row>
    <row r="106" spans="1:7" x14ac:dyDescent="0.25">
      <c r="A106">
        <v>105</v>
      </c>
      <c r="B106" t="s">
        <v>112</v>
      </c>
      <c r="C106" t="s">
        <v>8</v>
      </c>
      <c r="D106" t="str">
        <f t="shared" si="3"/>
        <v>Cerebelum_9</v>
      </c>
      <c r="E106">
        <f>VLOOKUP(D106,parc_tab,3,FALSE)</f>
        <v>0</v>
      </c>
      <c r="F106" t="str">
        <f t="shared" si="4"/>
        <v>L</v>
      </c>
      <c r="G106">
        <f t="shared" si="5"/>
        <v>1000</v>
      </c>
    </row>
    <row r="107" spans="1:7" x14ac:dyDescent="0.25">
      <c r="A107">
        <v>106</v>
      </c>
      <c r="B107" t="s">
        <v>113</v>
      </c>
      <c r="C107" t="s">
        <v>8</v>
      </c>
      <c r="D107" t="str">
        <f t="shared" si="3"/>
        <v>Cerebelum_9</v>
      </c>
      <c r="E107">
        <f>VLOOKUP(D107,parc_tab,3,FALSE)</f>
        <v>0</v>
      </c>
      <c r="F107" t="str">
        <f t="shared" si="4"/>
        <v>R</v>
      </c>
      <c r="G107">
        <f t="shared" si="5"/>
        <v>2000</v>
      </c>
    </row>
    <row r="108" spans="1:7" x14ac:dyDescent="0.25">
      <c r="A108">
        <v>107</v>
      </c>
      <c r="B108" t="s">
        <v>114</v>
      </c>
      <c r="C108" t="s">
        <v>8</v>
      </c>
      <c r="D108" t="str">
        <f t="shared" si="3"/>
        <v>Cerebelum_10</v>
      </c>
      <c r="E108">
        <f>VLOOKUP(D108,parc_tab,3,FALSE)</f>
        <v>0</v>
      </c>
      <c r="F108" t="str">
        <f t="shared" si="4"/>
        <v>L</v>
      </c>
      <c r="G108">
        <f t="shared" si="5"/>
        <v>1000</v>
      </c>
    </row>
    <row r="109" spans="1:7" x14ac:dyDescent="0.25">
      <c r="A109">
        <v>108</v>
      </c>
      <c r="B109" t="s">
        <v>115</v>
      </c>
      <c r="C109" t="s">
        <v>8</v>
      </c>
      <c r="D109" t="str">
        <f t="shared" si="3"/>
        <v>Cerebelum_10</v>
      </c>
      <c r="E109">
        <f>VLOOKUP(D109,parc_tab,3,FALSE)</f>
        <v>0</v>
      </c>
      <c r="F109" t="str">
        <f t="shared" si="4"/>
        <v>R</v>
      </c>
      <c r="G109">
        <f t="shared" si="5"/>
        <v>2000</v>
      </c>
    </row>
    <row r="110" spans="1:7" x14ac:dyDescent="0.25">
      <c r="A110">
        <v>109</v>
      </c>
      <c r="B110" t="s">
        <v>116</v>
      </c>
      <c r="C110" t="s">
        <v>8</v>
      </c>
      <c r="D110" t="str">
        <f>B110</f>
        <v>Vermis_1_2</v>
      </c>
      <c r="E110">
        <f>VLOOKUP(D110,parc_tab,3,FALSE)</f>
        <v>0</v>
      </c>
      <c r="F110" t="s">
        <v>117</v>
      </c>
      <c r="G110">
        <f t="shared" si="5"/>
        <v>3000</v>
      </c>
    </row>
    <row r="111" spans="1:7" x14ac:dyDescent="0.25">
      <c r="A111">
        <v>110</v>
      </c>
      <c r="B111" t="s">
        <v>118</v>
      </c>
      <c r="C111" t="s">
        <v>8</v>
      </c>
      <c r="D111" t="str">
        <f t="shared" ref="D111:D123" si="6">B111</f>
        <v>Vermis_3</v>
      </c>
      <c r="E111">
        <f>VLOOKUP(D111,parc_tab,3,FALSE)</f>
        <v>0</v>
      </c>
      <c r="F111" t="s">
        <v>117</v>
      </c>
      <c r="G111">
        <f t="shared" si="5"/>
        <v>3000</v>
      </c>
    </row>
    <row r="112" spans="1:7" x14ac:dyDescent="0.25">
      <c r="A112">
        <v>111</v>
      </c>
      <c r="B112" t="s">
        <v>119</v>
      </c>
      <c r="C112" t="s">
        <v>8</v>
      </c>
      <c r="D112" t="str">
        <f t="shared" si="6"/>
        <v>Vermis_4_5</v>
      </c>
      <c r="E112">
        <f>VLOOKUP(D112,parc_tab,3,FALSE)</f>
        <v>0</v>
      </c>
      <c r="F112" t="s">
        <v>117</v>
      </c>
      <c r="G112">
        <f t="shared" si="5"/>
        <v>3000</v>
      </c>
    </row>
    <row r="113" spans="1:7" x14ac:dyDescent="0.25">
      <c r="A113">
        <v>112</v>
      </c>
      <c r="B113" t="s">
        <v>120</v>
      </c>
      <c r="C113" t="s">
        <v>8</v>
      </c>
      <c r="D113" t="str">
        <f t="shared" si="6"/>
        <v>Vermis_6</v>
      </c>
      <c r="E113">
        <f>VLOOKUP(D113,parc_tab,3,FALSE)</f>
        <v>0</v>
      </c>
      <c r="F113" t="s">
        <v>117</v>
      </c>
      <c r="G113">
        <f t="shared" si="5"/>
        <v>3000</v>
      </c>
    </row>
    <row r="114" spans="1:7" x14ac:dyDescent="0.25">
      <c r="A114">
        <v>113</v>
      </c>
      <c r="B114" t="s">
        <v>121</v>
      </c>
      <c r="C114" t="s">
        <v>8</v>
      </c>
      <c r="D114" t="str">
        <f t="shared" si="6"/>
        <v>Vermis_7</v>
      </c>
      <c r="E114">
        <f>VLOOKUP(D114,parc_tab,3,FALSE)</f>
        <v>0</v>
      </c>
      <c r="F114" t="s">
        <v>117</v>
      </c>
      <c r="G114">
        <f t="shared" si="5"/>
        <v>3000</v>
      </c>
    </row>
    <row r="115" spans="1:7" x14ac:dyDescent="0.25">
      <c r="A115">
        <v>114</v>
      </c>
      <c r="B115" t="s">
        <v>122</v>
      </c>
      <c r="C115" t="s">
        <v>8</v>
      </c>
      <c r="D115" t="str">
        <f t="shared" si="6"/>
        <v>Vermis_8</v>
      </c>
      <c r="E115">
        <f>VLOOKUP(D115,parc_tab,3,FALSE)</f>
        <v>0</v>
      </c>
      <c r="F115" t="s">
        <v>117</v>
      </c>
      <c r="G115">
        <f t="shared" si="5"/>
        <v>3000</v>
      </c>
    </row>
    <row r="116" spans="1:7" x14ac:dyDescent="0.25">
      <c r="A116">
        <v>115</v>
      </c>
      <c r="B116" t="s">
        <v>123</v>
      </c>
      <c r="C116" t="s">
        <v>8</v>
      </c>
      <c r="D116" t="str">
        <f t="shared" si="6"/>
        <v>Vermis_9</v>
      </c>
      <c r="E116">
        <f>VLOOKUP(D116,parc_tab,3,FALSE)</f>
        <v>0</v>
      </c>
      <c r="F116" t="s">
        <v>117</v>
      </c>
      <c r="G116">
        <f t="shared" si="5"/>
        <v>3000</v>
      </c>
    </row>
    <row r="117" spans="1:7" x14ac:dyDescent="0.25">
      <c r="A117">
        <v>116</v>
      </c>
      <c r="B117" t="s">
        <v>124</v>
      </c>
      <c r="C117" t="s">
        <v>8</v>
      </c>
      <c r="D117" t="str">
        <f t="shared" si="6"/>
        <v>Vermis_10</v>
      </c>
      <c r="E117">
        <f>VLOOKUP(D117,parc_tab,3,FALSE)</f>
        <v>0</v>
      </c>
      <c r="F117" t="s">
        <v>117</v>
      </c>
      <c r="G117">
        <f t="shared" si="5"/>
        <v>3000</v>
      </c>
    </row>
    <row r="118" spans="1:7" x14ac:dyDescent="0.25">
      <c r="A118">
        <v>9001</v>
      </c>
      <c r="B118" t="s">
        <v>125</v>
      </c>
      <c r="C118" t="s">
        <v>126</v>
      </c>
      <c r="D118" t="str">
        <f t="shared" si="6"/>
        <v>MCP</v>
      </c>
      <c r="E118">
        <f>VLOOKUP(D118,parc_tab,3,FALSE)</f>
        <v>18</v>
      </c>
      <c r="F118" t="s">
        <v>117</v>
      </c>
      <c r="G118">
        <f t="shared" si="5"/>
        <v>3018</v>
      </c>
    </row>
    <row r="119" spans="1:7" x14ac:dyDescent="0.25">
      <c r="A119">
        <v>9002</v>
      </c>
      <c r="B119" t="s">
        <v>127</v>
      </c>
      <c r="C119" t="s">
        <v>126</v>
      </c>
      <c r="D119" t="str">
        <f t="shared" si="6"/>
        <v>PCT</v>
      </c>
      <c r="E119">
        <f>VLOOKUP(D119,parc_tab,3,FALSE)</f>
        <v>18</v>
      </c>
      <c r="F119" t="s">
        <v>117</v>
      </c>
      <c r="G119">
        <f t="shared" si="5"/>
        <v>3018</v>
      </c>
    </row>
    <row r="120" spans="1:7" x14ac:dyDescent="0.25">
      <c r="A120">
        <v>9003</v>
      </c>
      <c r="B120" t="s">
        <v>128</v>
      </c>
      <c r="C120" t="s">
        <v>126</v>
      </c>
      <c r="D120" t="str">
        <f t="shared" si="6"/>
        <v>GCC</v>
      </c>
      <c r="E120">
        <f>VLOOKUP(D120,parc_tab,3,FALSE)</f>
        <v>0</v>
      </c>
      <c r="F120" t="s">
        <v>117</v>
      </c>
      <c r="G120">
        <f t="shared" si="5"/>
        <v>3000</v>
      </c>
    </row>
    <row r="121" spans="1:7" x14ac:dyDescent="0.25">
      <c r="A121">
        <v>9004</v>
      </c>
      <c r="B121" t="s">
        <v>129</v>
      </c>
      <c r="C121" t="s">
        <v>126</v>
      </c>
      <c r="D121" t="str">
        <f t="shared" si="6"/>
        <v>BCC</v>
      </c>
      <c r="E121">
        <f>VLOOKUP(D121,parc_tab,3,FALSE)</f>
        <v>0</v>
      </c>
      <c r="F121" t="s">
        <v>117</v>
      </c>
      <c r="G121">
        <f t="shared" si="5"/>
        <v>3000</v>
      </c>
    </row>
    <row r="122" spans="1:7" x14ac:dyDescent="0.25">
      <c r="A122">
        <v>9005</v>
      </c>
      <c r="B122" t="s">
        <v>130</v>
      </c>
      <c r="C122" t="s">
        <v>126</v>
      </c>
      <c r="D122" t="str">
        <f t="shared" si="6"/>
        <v>SCC</v>
      </c>
      <c r="E122">
        <f>VLOOKUP(D122,parc_tab,3,FALSE)</f>
        <v>0</v>
      </c>
      <c r="F122" t="s">
        <v>117</v>
      </c>
      <c r="G122">
        <f t="shared" si="5"/>
        <v>3000</v>
      </c>
    </row>
    <row r="123" spans="1:7" x14ac:dyDescent="0.25">
      <c r="A123">
        <v>9006</v>
      </c>
      <c r="B123" t="s">
        <v>131</v>
      </c>
      <c r="C123" t="s">
        <v>126</v>
      </c>
      <c r="D123" t="str">
        <f t="shared" si="6"/>
        <v>FX</v>
      </c>
      <c r="E123">
        <f>VLOOKUP(D123,parc_tab,3,FALSE)</f>
        <v>26</v>
      </c>
      <c r="F123" t="s">
        <v>117</v>
      </c>
      <c r="G123">
        <f t="shared" si="5"/>
        <v>3026</v>
      </c>
    </row>
    <row r="124" spans="1:7" x14ac:dyDescent="0.25">
      <c r="A124">
        <v>9007</v>
      </c>
      <c r="B124" t="s">
        <v>132</v>
      </c>
      <c r="C124" t="s">
        <v>126</v>
      </c>
      <c r="D124" t="str">
        <f t="shared" si="3"/>
        <v>CST</v>
      </c>
      <c r="E124">
        <f>VLOOKUP(D124,parc_tab,3,FALSE)</f>
        <v>18</v>
      </c>
      <c r="F124" t="str">
        <f t="shared" si="4"/>
        <v>R</v>
      </c>
      <c r="G124">
        <f t="shared" si="5"/>
        <v>2018</v>
      </c>
    </row>
    <row r="125" spans="1:7" x14ac:dyDescent="0.25">
      <c r="A125">
        <v>9008</v>
      </c>
      <c r="B125" t="s">
        <v>133</v>
      </c>
      <c r="C125" t="s">
        <v>126</v>
      </c>
      <c r="D125" t="str">
        <f t="shared" si="3"/>
        <v>CST</v>
      </c>
      <c r="E125">
        <f>VLOOKUP(D125,parc_tab,3,FALSE)</f>
        <v>18</v>
      </c>
      <c r="F125" t="str">
        <f t="shared" si="4"/>
        <v>L</v>
      </c>
      <c r="G125">
        <f t="shared" si="5"/>
        <v>1018</v>
      </c>
    </row>
    <row r="126" spans="1:7" x14ac:dyDescent="0.25">
      <c r="A126">
        <v>9009</v>
      </c>
      <c r="B126" t="s">
        <v>134</v>
      </c>
      <c r="C126" t="s">
        <v>126</v>
      </c>
      <c r="D126" t="str">
        <f t="shared" si="3"/>
        <v>ML</v>
      </c>
      <c r="E126">
        <f>VLOOKUP(D126,parc_tab,3,FALSE)</f>
        <v>18</v>
      </c>
      <c r="F126" t="str">
        <f t="shared" si="4"/>
        <v>R</v>
      </c>
      <c r="G126">
        <f t="shared" si="5"/>
        <v>2018</v>
      </c>
    </row>
    <row r="127" spans="1:7" x14ac:dyDescent="0.25">
      <c r="A127">
        <v>9010</v>
      </c>
      <c r="B127" t="s">
        <v>135</v>
      </c>
      <c r="C127" t="s">
        <v>126</v>
      </c>
      <c r="D127" t="str">
        <f t="shared" si="3"/>
        <v>ML</v>
      </c>
      <c r="E127">
        <f>VLOOKUP(D127,parc_tab,3,FALSE)</f>
        <v>18</v>
      </c>
      <c r="F127" t="str">
        <f t="shared" si="4"/>
        <v>L</v>
      </c>
      <c r="G127">
        <f t="shared" si="5"/>
        <v>1018</v>
      </c>
    </row>
    <row r="128" spans="1:7" x14ac:dyDescent="0.25">
      <c r="A128">
        <v>9011</v>
      </c>
      <c r="B128" t="s">
        <v>136</v>
      </c>
      <c r="C128" t="s">
        <v>126</v>
      </c>
      <c r="D128" t="str">
        <f t="shared" si="3"/>
        <v>ICP</v>
      </c>
      <c r="E128">
        <f>VLOOKUP(D128,parc_tab,3,FALSE)</f>
        <v>18</v>
      </c>
      <c r="F128" t="str">
        <f t="shared" si="4"/>
        <v>R</v>
      </c>
      <c r="G128">
        <f t="shared" si="5"/>
        <v>2018</v>
      </c>
    </row>
    <row r="129" spans="1:7" x14ac:dyDescent="0.25">
      <c r="A129">
        <v>9012</v>
      </c>
      <c r="B129" t="s">
        <v>137</v>
      </c>
      <c r="C129" t="s">
        <v>126</v>
      </c>
      <c r="D129" t="str">
        <f t="shared" si="3"/>
        <v>ICP</v>
      </c>
      <c r="E129">
        <f>VLOOKUP(D129,parc_tab,3,FALSE)</f>
        <v>18</v>
      </c>
      <c r="F129" t="str">
        <f t="shared" si="4"/>
        <v>L</v>
      </c>
      <c r="G129">
        <f t="shared" si="5"/>
        <v>1018</v>
      </c>
    </row>
    <row r="130" spans="1:7" x14ac:dyDescent="0.25">
      <c r="A130">
        <v>9013</v>
      </c>
      <c r="B130" t="s">
        <v>138</v>
      </c>
      <c r="C130" t="s">
        <v>126</v>
      </c>
      <c r="D130" t="str">
        <f t="shared" si="3"/>
        <v>SCP</v>
      </c>
      <c r="E130">
        <f>VLOOKUP(D130,parc_tab,3,FALSE)</f>
        <v>18</v>
      </c>
      <c r="F130" t="str">
        <f t="shared" si="4"/>
        <v>R</v>
      </c>
      <c r="G130">
        <f t="shared" si="5"/>
        <v>2018</v>
      </c>
    </row>
    <row r="131" spans="1:7" x14ac:dyDescent="0.25">
      <c r="A131">
        <v>9014</v>
      </c>
      <c r="B131" t="s">
        <v>139</v>
      </c>
      <c r="C131" t="s">
        <v>126</v>
      </c>
      <c r="D131" t="str">
        <f t="shared" ref="D131:D165" si="7">LEFT(B131,LEN(B131)-2)</f>
        <v>SCP</v>
      </c>
      <c r="E131">
        <f>VLOOKUP(D131,parc_tab,3,FALSE)</f>
        <v>18</v>
      </c>
      <c r="F131" t="str">
        <f t="shared" ref="F131:F165" si="8">RIGHT(B131)</f>
        <v>L</v>
      </c>
      <c r="G131">
        <f t="shared" ref="G131:G165" si="9">IF(F131="L",1000+E131,IF(F131="R",2000+E131,3000+E131))</f>
        <v>1018</v>
      </c>
    </row>
    <row r="132" spans="1:7" x14ac:dyDescent="0.25">
      <c r="A132">
        <v>9015</v>
      </c>
      <c r="B132" t="s">
        <v>140</v>
      </c>
      <c r="C132" t="s">
        <v>126</v>
      </c>
      <c r="D132" t="str">
        <f t="shared" si="7"/>
        <v>CP</v>
      </c>
      <c r="E132">
        <f>VLOOKUP(D132,parc_tab,3,FALSE)</f>
        <v>18</v>
      </c>
      <c r="F132" t="str">
        <f t="shared" si="8"/>
        <v>R</v>
      </c>
      <c r="G132">
        <f t="shared" si="9"/>
        <v>2018</v>
      </c>
    </row>
    <row r="133" spans="1:7" x14ac:dyDescent="0.25">
      <c r="A133">
        <v>9016</v>
      </c>
      <c r="B133" t="s">
        <v>141</v>
      </c>
      <c r="C133" t="s">
        <v>126</v>
      </c>
      <c r="D133" t="str">
        <f t="shared" si="7"/>
        <v>CP</v>
      </c>
      <c r="E133">
        <f>VLOOKUP(D133,parc_tab,3,FALSE)</f>
        <v>18</v>
      </c>
      <c r="F133" t="str">
        <f t="shared" si="8"/>
        <v>L</v>
      </c>
      <c r="G133">
        <f t="shared" si="9"/>
        <v>1018</v>
      </c>
    </row>
    <row r="134" spans="1:7" x14ac:dyDescent="0.25">
      <c r="A134">
        <v>9017</v>
      </c>
      <c r="B134" t="s">
        <v>142</v>
      </c>
      <c r="C134" t="s">
        <v>126</v>
      </c>
      <c r="D134" t="str">
        <f t="shared" si="7"/>
        <v>ALIC</v>
      </c>
      <c r="E134">
        <f>VLOOKUP(D134,parc_tab,3,FALSE)</f>
        <v>19</v>
      </c>
      <c r="F134" t="str">
        <f t="shared" si="8"/>
        <v>R</v>
      </c>
      <c r="G134">
        <f t="shared" si="9"/>
        <v>2019</v>
      </c>
    </row>
    <row r="135" spans="1:7" x14ac:dyDescent="0.25">
      <c r="A135">
        <v>9018</v>
      </c>
      <c r="B135" t="s">
        <v>143</v>
      </c>
      <c r="C135" t="s">
        <v>126</v>
      </c>
      <c r="D135" t="str">
        <f t="shared" si="7"/>
        <v>ALIC</v>
      </c>
      <c r="E135">
        <f>VLOOKUP(D135,parc_tab,3,FALSE)</f>
        <v>19</v>
      </c>
      <c r="F135" t="str">
        <f t="shared" si="8"/>
        <v>L</v>
      </c>
      <c r="G135">
        <f t="shared" si="9"/>
        <v>1019</v>
      </c>
    </row>
    <row r="136" spans="1:7" x14ac:dyDescent="0.25">
      <c r="A136">
        <v>9019</v>
      </c>
      <c r="B136" t="s">
        <v>144</v>
      </c>
      <c r="C136" t="s">
        <v>126</v>
      </c>
      <c r="D136" t="str">
        <f t="shared" si="7"/>
        <v>PLIC</v>
      </c>
      <c r="E136">
        <f>VLOOKUP(D136,parc_tab,3,FALSE)</f>
        <v>20</v>
      </c>
      <c r="F136" t="str">
        <f t="shared" si="8"/>
        <v>R</v>
      </c>
      <c r="G136">
        <f t="shared" si="9"/>
        <v>2020</v>
      </c>
    </row>
    <row r="137" spans="1:7" x14ac:dyDescent="0.25">
      <c r="A137">
        <v>9020</v>
      </c>
      <c r="B137" t="s">
        <v>145</v>
      </c>
      <c r="C137" t="s">
        <v>126</v>
      </c>
      <c r="D137" t="str">
        <f t="shared" si="7"/>
        <v>PLIC</v>
      </c>
      <c r="E137">
        <f>VLOOKUP(D137,parc_tab,3,FALSE)</f>
        <v>20</v>
      </c>
      <c r="F137" t="str">
        <f t="shared" si="8"/>
        <v>L</v>
      </c>
      <c r="G137">
        <f t="shared" si="9"/>
        <v>1020</v>
      </c>
    </row>
    <row r="138" spans="1:7" x14ac:dyDescent="0.25">
      <c r="A138">
        <v>9021</v>
      </c>
      <c r="B138" t="s">
        <v>146</v>
      </c>
      <c r="C138" t="s">
        <v>126</v>
      </c>
      <c r="D138" t="str">
        <f t="shared" si="7"/>
        <v>RLIC</v>
      </c>
      <c r="E138">
        <f>VLOOKUP(D138,parc_tab,3,FALSE)</f>
        <v>20</v>
      </c>
      <c r="F138" t="str">
        <f t="shared" si="8"/>
        <v>R</v>
      </c>
      <c r="G138">
        <f t="shared" si="9"/>
        <v>2020</v>
      </c>
    </row>
    <row r="139" spans="1:7" x14ac:dyDescent="0.25">
      <c r="A139">
        <v>9022</v>
      </c>
      <c r="B139" t="s">
        <v>147</v>
      </c>
      <c r="C139" t="s">
        <v>126</v>
      </c>
      <c r="D139" t="str">
        <f t="shared" si="7"/>
        <v>RLIC</v>
      </c>
      <c r="E139">
        <f>VLOOKUP(D139,parc_tab,3,FALSE)</f>
        <v>20</v>
      </c>
      <c r="F139" t="str">
        <f t="shared" si="8"/>
        <v>L</v>
      </c>
      <c r="G139">
        <f t="shared" si="9"/>
        <v>1020</v>
      </c>
    </row>
    <row r="140" spans="1:7" x14ac:dyDescent="0.25">
      <c r="A140">
        <v>9023</v>
      </c>
      <c r="B140" t="s">
        <v>148</v>
      </c>
      <c r="C140" t="s">
        <v>126</v>
      </c>
      <c r="D140" t="str">
        <f t="shared" si="7"/>
        <v>ACR</v>
      </c>
      <c r="E140">
        <f>VLOOKUP(D140,parc_tab,3,FALSE)</f>
        <v>21</v>
      </c>
      <c r="F140" t="str">
        <f t="shared" si="8"/>
        <v>R</v>
      </c>
      <c r="G140">
        <f t="shared" si="9"/>
        <v>2021</v>
      </c>
    </row>
    <row r="141" spans="1:7" x14ac:dyDescent="0.25">
      <c r="A141">
        <v>9024</v>
      </c>
      <c r="B141" t="s">
        <v>149</v>
      </c>
      <c r="C141" t="s">
        <v>126</v>
      </c>
      <c r="D141" t="str">
        <f t="shared" si="7"/>
        <v>ACR</v>
      </c>
      <c r="E141">
        <f>VLOOKUP(D141,parc_tab,3,FALSE)</f>
        <v>21</v>
      </c>
      <c r="F141" t="str">
        <f t="shared" si="8"/>
        <v>L</v>
      </c>
      <c r="G141">
        <f t="shared" si="9"/>
        <v>1021</v>
      </c>
    </row>
    <row r="142" spans="1:7" x14ac:dyDescent="0.25">
      <c r="A142">
        <v>9025</v>
      </c>
      <c r="B142" t="s">
        <v>150</v>
      </c>
      <c r="C142" t="s">
        <v>126</v>
      </c>
      <c r="D142" t="str">
        <f t="shared" si="7"/>
        <v>SCR</v>
      </c>
      <c r="E142">
        <f>VLOOKUP(D142,parc_tab,3,FALSE)</f>
        <v>21</v>
      </c>
      <c r="F142" t="str">
        <f t="shared" si="8"/>
        <v>R</v>
      </c>
      <c r="G142">
        <f t="shared" si="9"/>
        <v>2021</v>
      </c>
    </row>
    <row r="143" spans="1:7" x14ac:dyDescent="0.25">
      <c r="A143">
        <v>9026</v>
      </c>
      <c r="B143" t="s">
        <v>151</v>
      </c>
      <c r="C143" t="s">
        <v>126</v>
      </c>
      <c r="D143" t="str">
        <f t="shared" si="7"/>
        <v>SCR</v>
      </c>
      <c r="E143">
        <f>VLOOKUP(D143,parc_tab,3,FALSE)</f>
        <v>21</v>
      </c>
      <c r="F143" t="str">
        <f t="shared" si="8"/>
        <v>L</v>
      </c>
      <c r="G143">
        <f t="shared" si="9"/>
        <v>1021</v>
      </c>
    </row>
    <row r="144" spans="1:7" x14ac:dyDescent="0.25">
      <c r="A144">
        <v>9027</v>
      </c>
      <c r="B144" t="s">
        <v>152</v>
      </c>
      <c r="C144" t="s">
        <v>126</v>
      </c>
      <c r="D144" t="str">
        <f t="shared" si="7"/>
        <v>PCR</v>
      </c>
      <c r="E144">
        <f>VLOOKUP(D144,parc_tab,3,FALSE)</f>
        <v>21</v>
      </c>
      <c r="F144" t="str">
        <f t="shared" si="8"/>
        <v>R</v>
      </c>
      <c r="G144">
        <f t="shared" si="9"/>
        <v>2021</v>
      </c>
    </row>
    <row r="145" spans="1:7" x14ac:dyDescent="0.25">
      <c r="A145">
        <v>9028</v>
      </c>
      <c r="B145" t="s">
        <v>153</v>
      </c>
      <c r="C145" t="s">
        <v>126</v>
      </c>
      <c r="D145" t="str">
        <f t="shared" si="7"/>
        <v>PCR</v>
      </c>
      <c r="E145">
        <f>VLOOKUP(D145,parc_tab,3,FALSE)</f>
        <v>21</v>
      </c>
      <c r="F145" t="str">
        <f t="shared" si="8"/>
        <v>L</v>
      </c>
      <c r="G145">
        <f t="shared" si="9"/>
        <v>1021</v>
      </c>
    </row>
    <row r="146" spans="1:7" x14ac:dyDescent="0.25">
      <c r="A146">
        <v>9029</v>
      </c>
      <c r="B146" t="s">
        <v>154</v>
      </c>
      <c r="C146" t="s">
        <v>126</v>
      </c>
      <c r="D146" t="str">
        <f t="shared" si="7"/>
        <v>PTR</v>
      </c>
      <c r="E146">
        <f>VLOOKUP(D146,parc_tab,3,FALSE)</f>
        <v>26</v>
      </c>
      <c r="F146" t="str">
        <f t="shared" si="8"/>
        <v>R</v>
      </c>
      <c r="G146">
        <f t="shared" si="9"/>
        <v>2026</v>
      </c>
    </row>
    <row r="147" spans="1:7" x14ac:dyDescent="0.25">
      <c r="A147">
        <v>9030</v>
      </c>
      <c r="B147" t="s">
        <v>155</v>
      </c>
      <c r="C147" t="s">
        <v>126</v>
      </c>
      <c r="D147" t="str">
        <f t="shared" si="7"/>
        <v>PTR</v>
      </c>
      <c r="E147">
        <f>VLOOKUP(D147,parc_tab,3,FALSE)</f>
        <v>26</v>
      </c>
      <c r="F147" t="str">
        <f t="shared" si="8"/>
        <v>L</v>
      </c>
      <c r="G147">
        <f t="shared" si="9"/>
        <v>1026</v>
      </c>
    </row>
    <row r="148" spans="1:7" x14ac:dyDescent="0.25">
      <c r="A148">
        <v>9031</v>
      </c>
      <c r="B148" t="s">
        <v>156</v>
      </c>
      <c r="C148" t="s">
        <v>126</v>
      </c>
      <c r="D148" t="str">
        <f t="shared" si="7"/>
        <v>SS</v>
      </c>
      <c r="E148">
        <f>VLOOKUP(D148,parc_tab,3,FALSE)</f>
        <v>22</v>
      </c>
      <c r="F148" t="str">
        <f t="shared" si="8"/>
        <v>R</v>
      </c>
      <c r="G148">
        <f t="shared" si="9"/>
        <v>2022</v>
      </c>
    </row>
    <row r="149" spans="1:7" x14ac:dyDescent="0.25">
      <c r="A149">
        <v>9032</v>
      </c>
      <c r="B149" t="s">
        <v>157</v>
      </c>
      <c r="C149" t="s">
        <v>126</v>
      </c>
      <c r="D149" t="str">
        <f t="shared" si="7"/>
        <v>SS</v>
      </c>
      <c r="E149">
        <f>VLOOKUP(D149,parc_tab,3,FALSE)</f>
        <v>22</v>
      </c>
      <c r="F149" t="str">
        <f t="shared" si="8"/>
        <v>L</v>
      </c>
      <c r="G149">
        <f t="shared" si="9"/>
        <v>1022</v>
      </c>
    </row>
    <row r="150" spans="1:7" x14ac:dyDescent="0.25">
      <c r="A150">
        <v>9033</v>
      </c>
      <c r="B150" t="s">
        <v>158</v>
      </c>
      <c r="C150" t="s">
        <v>126</v>
      </c>
      <c r="D150" t="str">
        <f t="shared" si="7"/>
        <v>EC</v>
      </c>
      <c r="E150">
        <f>VLOOKUP(D150,parc_tab,3,FALSE)</f>
        <v>23</v>
      </c>
      <c r="F150" t="str">
        <f t="shared" si="8"/>
        <v>R</v>
      </c>
      <c r="G150">
        <f t="shared" si="9"/>
        <v>2023</v>
      </c>
    </row>
    <row r="151" spans="1:7" x14ac:dyDescent="0.25">
      <c r="A151">
        <v>9034</v>
      </c>
      <c r="B151" t="s">
        <v>159</v>
      </c>
      <c r="C151" t="s">
        <v>126</v>
      </c>
      <c r="D151" t="str">
        <f t="shared" si="7"/>
        <v>EC</v>
      </c>
      <c r="E151">
        <f>VLOOKUP(D151,parc_tab,3,FALSE)</f>
        <v>23</v>
      </c>
      <c r="F151" t="str">
        <f t="shared" si="8"/>
        <v>L</v>
      </c>
      <c r="G151">
        <f t="shared" si="9"/>
        <v>1023</v>
      </c>
    </row>
    <row r="152" spans="1:7" x14ac:dyDescent="0.25">
      <c r="A152">
        <v>9035</v>
      </c>
      <c r="B152" t="s">
        <v>160</v>
      </c>
      <c r="C152" t="s">
        <v>126</v>
      </c>
      <c r="D152" t="str">
        <f t="shared" si="7"/>
        <v>CGC</v>
      </c>
      <c r="E152">
        <f>VLOOKUP(D152,parc_tab,3,FALSE)</f>
        <v>26</v>
      </c>
      <c r="F152" t="str">
        <f t="shared" si="8"/>
        <v>R</v>
      </c>
      <c r="G152">
        <f t="shared" si="9"/>
        <v>2026</v>
      </c>
    </row>
    <row r="153" spans="1:7" x14ac:dyDescent="0.25">
      <c r="A153">
        <v>9036</v>
      </c>
      <c r="B153" t="s">
        <v>161</v>
      </c>
      <c r="C153" t="s">
        <v>126</v>
      </c>
      <c r="D153" t="str">
        <f t="shared" si="7"/>
        <v>CGC</v>
      </c>
      <c r="E153">
        <f>VLOOKUP(D153,parc_tab,3,FALSE)</f>
        <v>26</v>
      </c>
      <c r="F153" t="str">
        <f t="shared" si="8"/>
        <v>L</v>
      </c>
      <c r="G153">
        <f t="shared" si="9"/>
        <v>1026</v>
      </c>
    </row>
    <row r="154" spans="1:7" x14ac:dyDescent="0.25">
      <c r="A154">
        <v>9037</v>
      </c>
      <c r="B154" t="s">
        <v>162</v>
      </c>
      <c r="C154" t="s">
        <v>126</v>
      </c>
      <c r="D154" t="str">
        <f t="shared" si="7"/>
        <v>CGH</v>
      </c>
      <c r="E154">
        <f>VLOOKUP(D154,parc_tab,3,FALSE)</f>
        <v>26</v>
      </c>
      <c r="F154" t="str">
        <f t="shared" si="8"/>
        <v>R</v>
      </c>
      <c r="G154">
        <f t="shared" si="9"/>
        <v>2026</v>
      </c>
    </row>
    <row r="155" spans="1:7" x14ac:dyDescent="0.25">
      <c r="A155">
        <v>9038</v>
      </c>
      <c r="B155" t="s">
        <v>163</v>
      </c>
      <c r="C155" t="s">
        <v>126</v>
      </c>
      <c r="D155" t="str">
        <f t="shared" si="7"/>
        <v>CGH</v>
      </c>
      <c r="E155">
        <f>VLOOKUP(D155,parc_tab,3,FALSE)</f>
        <v>26</v>
      </c>
      <c r="F155" t="str">
        <f t="shared" si="8"/>
        <v>L</v>
      </c>
      <c r="G155">
        <f t="shared" si="9"/>
        <v>1026</v>
      </c>
    </row>
    <row r="156" spans="1:7" x14ac:dyDescent="0.25">
      <c r="A156">
        <v>9039</v>
      </c>
      <c r="B156" t="s">
        <v>164</v>
      </c>
      <c r="C156" t="s">
        <v>126</v>
      </c>
      <c r="D156" t="str">
        <f t="shared" si="7"/>
        <v>FX/ST</v>
      </c>
      <c r="E156">
        <f>VLOOKUP(D156,parc_tab,3,FALSE)</f>
        <v>26</v>
      </c>
      <c r="F156" t="str">
        <f t="shared" si="8"/>
        <v>R</v>
      </c>
      <c r="G156">
        <f t="shared" si="9"/>
        <v>2026</v>
      </c>
    </row>
    <row r="157" spans="1:7" x14ac:dyDescent="0.25">
      <c r="A157">
        <v>9040</v>
      </c>
      <c r="B157" t="s">
        <v>165</v>
      </c>
      <c r="C157" t="s">
        <v>126</v>
      </c>
      <c r="D157" t="str">
        <f t="shared" si="7"/>
        <v>FX/ST</v>
      </c>
      <c r="E157">
        <f>VLOOKUP(D157,parc_tab,3,FALSE)</f>
        <v>26</v>
      </c>
      <c r="F157" t="str">
        <f t="shared" si="8"/>
        <v>L</v>
      </c>
      <c r="G157">
        <f t="shared" si="9"/>
        <v>1026</v>
      </c>
    </row>
    <row r="158" spans="1:7" x14ac:dyDescent="0.25">
      <c r="A158">
        <v>9041</v>
      </c>
      <c r="B158" t="s">
        <v>166</v>
      </c>
      <c r="C158" t="s">
        <v>126</v>
      </c>
      <c r="D158" t="str">
        <f t="shared" si="7"/>
        <v>SLF</v>
      </c>
      <c r="E158">
        <f>VLOOKUP(D158,parc_tab,3,FALSE)</f>
        <v>24</v>
      </c>
      <c r="F158" t="str">
        <f t="shared" si="8"/>
        <v>R</v>
      </c>
      <c r="G158">
        <f t="shared" si="9"/>
        <v>2024</v>
      </c>
    </row>
    <row r="159" spans="1:7" x14ac:dyDescent="0.25">
      <c r="A159">
        <v>9042</v>
      </c>
      <c r="B159" t="s">
        <v>167</v>
      </c>
      <c r="C159" t="s">
        <v>126</v>
      </c>
      <c r="D159" t="str">
        <f t="shared" si="7"/>
        <v>SLF</v>
      </c>
      <c r="E159">
        <f>VLOOKUP(D159,parc_tab,3,FALSE)</f>
        <v>24</v>
      </c>
      <c r="F159" t="str">
        <f t="shared" si="8"/>
        <v>L</v>
      </c>
      <c r="G159">
        <f t="shared" si="9"/>
        <v>1024</v>
      </c>
    </row>
    <row r="160" spans="1:7" x14ac:dyDescent="0.25">
      <c r="A160">
        <v>9043</v>
      </c>
      <c r="B160" t="s">
        <v>168</v>
      </c>
      <c r="C160" t="s">
        <v>126</v>
      </c>
      <c r="D160" t="str">
        <f t="shared" si="7"/>
        <v>SFO</v>
      </c>
      <c r="E160">
        <f>VLOOKUP(D160,parc_tab,3,FALSE)</f>
        <v>25</v>
      </c>
      <c r="F160" t="str">
        <f t="shared" si="8"/>
        <v>R</v>
      </c>
      <c r="G160">
        <f t="shared" si="9"/>
        <v>2025</v>
      </c>
    </row>
    <row r="161" spans="1:7" x14ac:dyDescent="0.25">
      <c r="A161">
        <v>9044</v>
      </c>
      <c r="B161" t="s">
        <v>169</v>
      </c>
      <c r="C161" t="s">
        <v>126</v>
      </c>
      <c r="D161" t="str">
        <f t="shared" si="7"/>
        <v>SFO</v>
      </c>
      <c r="E161">
        <f>VLOOKUP(D161,parc_tab,3,FALSE)</f>
        <v>25</v>
      </c>
      <c r="F161" t="str">
        <f t="shared" si="8"/>
        <v>L</v>
      </c>
      <c r="G161">
        <f t="shared" si="9"/>
        <v>1025</v>
      </c>
    </row>
    <row r="162" spans="1:7" x14ac:dyDescent="0.25">
      <c r="A162">
        <v>9045</v>
      </c>
      <c r="B162" t="s">
        <v>170</v>
      </c>
      <c r="C162" t="s">
        <v>126</v>
      </c>
      <c r="D162" t="str">
        <f t="shared" si="7"/>
        <v>UNC</v>
      </c>
      <c r="E162">
        <f>VLOOKUP(D162,parc_tab,3,FALSE)</f>
        <v>25</v>
      </c>
      <c r="F162" t="str">
        <f t="shared" si="8"/>
        <v>R</v>
      </c>
      <c r="G162">
        <f t="shared" si="9"/>
        <v>2025</v>
      </c>
    </row>
    <row r="163" spans="1:7" x14ac:dyDescent="0.25">
      <c r="A163">
        <v>9046</v>
      </c>
      <c r="B163" t="s">
        <v>171</v>
      </c>
      <c r="C163" t="s">
        <v>126</v>
      </c>
      <c r="D163" t="str">
        <f t="shared" si="7"/>
        <v>UNC</v>
      </c>
      <c r="E163">
        <f>VLOOKUP(D163,parc_tab,3,FALSE)</f>
        <v>25</v>
      </c>
      <c r="F163" t="str">
        <f t="shared" si="8"/>
        <v>L</v>
      </c>
      <c r="G163">
        <f t="shared" si="9"/>
        <v>1025</v>
      </c>
    </row>
    <row r="164" spans="1:7" x14ac:dyDescent="0.25">
      <c r="A164">
        <v>9047</v>
      </c>
      <c r="B164" t="s">
        <v>172</v>
      </c>
      <c r="C164" t="s">
        <v>126</v>
      </c>
      <c r="D164" t="str">
        <f t="shared" si="7"/>
        <v>TAP</v>
      </c>
      <c r="E164">
        <f>VLOOKUP(D164,parc_tab,3,FALSE)</f>
        <v>26</v>
      </c>
      <c r="F164" t="str">
        <f t="shared" si="8"/>
        <v>R</v>
      </c>
      <c r="G164">
        <f t="shared" si="9"/>
        <v>2026</v>
      </c>
    </row>
    <row r="165" spans="1:7" x14ac:dyDescent="0.25">
      <c r="A165">
        <v>9048</v>
      </c>
      <c r="B165" t="s">
        <v>173</v>
      </c>
      <c r="C165" t="s">
        <v>126</v>
      </c>
      <c r="D165" t="str">
        <f t="shared" si="7"/>
        <v>TAP</v>
      </c>
      <c r="E165">
        <f>VLOOKUP(D165,parc_tab,3,FALSE)</f>
        <v>26</v>
      </c>
      <c r="F165" t="str">
        <f t="shared" si="8"/>
        <v>L</v>
      </c>
      <c r="G165">
        <f t="shared" si="9"/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</dc:creator>
  <cp:lastModifiedBy>Shay</cp:lastModifiedBy>
  <dcterms:created xsi:type="dcterms:W3CDTF">2022-07-30T09:50:57Z</dcterms:created>
  <dcterms:modified xsi:type="dcterms:W3CDTF">2022-07-30T09:51:51Z</dcterms:modified>
</cp:coreProperties>
</file>