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s\Docker\Shared\Templates_Atlases\"/>
    </mc:Choice>
  </mc:AlternateContent>
  <bookViews>
    <workbookView xWindow="0" yWindow="0" windowWidth="23040" windowHeight="8124"/>
  </bookViews>
  <sheets>
    <sheet name="גיליון1" sheetId="1" r:id="rId1"/>
    <sheet name="גיליון2" sheetId="2" r:id="rId2"/>
  </sheets>
  <definedNames>
    <definedName name="parc_tab">גיליון2!$A$2:$E$91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2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1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E26" i="1" s="1"/>
  <c r="D27" i="1"/>
  <c r="E27" i="1" s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2" i="1"/>
</calcChain>
</file>

<file path=xl/sharedStrings.xml><?xml version="1.0" encoding="utf-8"?>
<sst xmlns="http://schemas.openxmlformats.org/spreadsheetml/2006/main" count="534" uniqueCount="274">
  <si>
    <t>cur.index</t>
  </si>
  <si>
    <t>Label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</si>
  <si>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</si>
  <si>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</si>
  <si>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</si>
  <si>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</si>
  <si>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</si>
  <si>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</si>
  <si>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</si>
  <si>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</si>
  <si>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</si>
  <si>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</si>
  <si>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</si>
  <si>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</si>
  <si>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</si>
  <si>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</si>
  <si>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</si>
  <si>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</si>
  <si>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</si>
  <si>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</si>
  <si>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</si>
  <si>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</si>
  <si>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</si>
  <si>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</si>
  <si>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</si>
  <si>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</si>
  <si>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</si>
  <si>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</si>
  <si>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</si>
  <si>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</si>
  <si>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</si>
  <si>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</si>
  <si>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</si>
  <si>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</si>
  <si>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</si>
  <si>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</si>
  <si>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</si>
  <si>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</si>
  <si>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</si>
  <si>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</si>
  <si>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</si>
  <si>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</si>
  <si>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</si>
  <si>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</si>
  <si>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</si>
  <si>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</si>
  <si>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</si>
  <si>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</si>
  <si>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</si>
  <si>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</si>
  <si>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</si>
  <si>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</si>
  <si>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</si>
  <si>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</si>
  <si>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</si>
  <si>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</si>
  <si>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</si>
  <si>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</si>
  <si>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</si>
  <si>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</si>
  <si>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</si>
  <si>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</si>
  <si>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</si>
  <si>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</si>
  <si>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</si>
  <si>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</si>
  <si>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</si>
  <si>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</si>
  <si>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</si>
  <si>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</si>
  <si>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</si>
  <si>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</si>
  <si>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</si>
  <si>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</si>
  <si>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</si>
  <si>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</si>
  <si>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</si>
  <si>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</si>
  <si>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</si>
  <si>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</si>
  <si>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</si>
  <si>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</si>
  <si>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</si>
  <si>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</si>
  <si>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</si>
  <si>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</si>
  <si>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</si>
  <si>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</si>
  <si>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</si>
  <si>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</si>
  <si>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</si>
  <si>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</si>
  <si>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</si>
  <si>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</si>
  <si>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</si>
  <si>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</si>
  <si>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</si>
  <si>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</si>
  <si>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</si>
  <si>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</si>
  <si>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</si>
  <si>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</si>
  <si>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</si>
  <si>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</si>
  <si>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</si>
  <si>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</si>
  <si>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</si>
  <si>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</si>
  <si>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</si>
  <si>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</si>
  <si>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</si>
  <si>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</si>
  <si>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</si>
  <si>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</si>
  <si>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</si>
  <si>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</si>
  <si>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t>source</t>
  </si>
  <si>
    <t>AAL</t>
  </si>
  <si>
    <t>WM</t>
  </si>
  <si>
    <t>super.index</t>
  </si>
  <si>
    <t>Region</t>
  </si>
  <si>
    <t>RegionCode</t>
  </si>
  <si>
    <t>SuperCode</t>
  </si>
  <si>
    <t>SizeInVoxels</t>
  </si>
  <si>
    <t>SuperName</t>
  </si>
  <si>
    <t>Precentral</t>
  </si>
  <si>
    <t>M1</t>
  </si>
  <si>
    <t>Frontal_Sup</t>
  </si>
  <si>
    <t>SupFront</t>
  </si>
  <si>
    <t>Frontal_Sup_Orb</t>
  </si>
  <si>
    <t>Frontal_Mid</t>
  </si>
  <si>
    <t>MidFront</t>
  </si>
  <si>
    <t>Frontal_Mid_Orb</t>
  </si>
  <si>
    <t>Frontal_Inf_Oper</t>
  </si>
  <si>
    <t>InfFront</t>
  </si>
  <si>
    <t>Frontal_Inf_Tri</t>
  </si>
  <si>
    <t>Frontal_Inf_Orb</t>
  </si>
  <si>
    <t>Rolandic_Oper</t>
  </si>
  <si>
    <t>Supp_Motor_Area</t>
  </si>
  <si>
    <t>SMA</t>
  </si>
  <si>
    <t>Olfactory</t>
  </si>
  <si>
    <t>RoB</t>
  </si>
  <si>
    <t>Frontal_Sup_Medial</t>
  </si>
  <si>
    <t>Frontal_Sup_Med_Orb</t>
  </si>
  <si>
    <t>Rectus</t>
  </si>
  <si>
    <t>Insula</t>
  </si>
  <si>
    <t>Cingulum_Ant</t>
  </si>
  <si>
    <t>Cingulate</t>
  </si>
  <si>
    <t>Cingulum_Mid</t>
  </si>
  <si>
    <t>Cingulum_Post</t>
  </si>
  <si>
    <t>Hippocampus</t>
  </si>
  <si>
    <t>MTL</t>
  </si>
  <si>
    <t>ParaHippocampal</t>
  </si>
  <si>
    <t>Amygdala</t>
  </si>
  <si>
    <t>Calcarine</t>
  </si>
  <si>
    <t>Cuneus</t>
  </si>
  <si>
    <t>Lingual</t>
  </si>
  <si>
    <t>Occipital_Sup</t>
  </si>
  <si>
    <t>Occipital_Mid</t>
  </si>
  <si>
    <t>Occipital_Inf</t>
  </si>
  <si>
    <t>Fusiform</t>
  </si>
  <si>
    <t>Postcentral</t>
  </si>
  <si>
    <t>S1</t>
  </si>
  <si>
    <t>Parietal_Sup</t>
  </si>
  <si>
    <t>SPL</t>
  </si>
  <si>
    <t>Parietal_Inf</t>
  </si>
  <si>
    <t>IPL</t>
  </si>
  <si>
    <t>SupraMarginal</t>
  </si>
  <si>
    <t>Angular</t>
  </si>
  <si>
    <t>Precuneus</t>
  </si>
  <si>
    <t>Paracentral_Lobule</t>
  </si>
  <si>
    <t>ParaCent</t>
  </si>
  <si>
    <t>Caudate</t>
  </si>
  <si>
    <t>BG</t>
  </si>
  <si>
    <t>Putamen</t>
  </si>
  <si>
    <t>Pallidum</t>
  </si>
  <si>
    <t>Thalamus</t>
  </si>
  <si>
    <t>Heschl</t>
  </si>
  <si>
    <t>DL-Temp</t>
  </si>
  <si>
    <t>Temporal_Sup</t>
  </si>
  <si>
    <t>Temporal_Pole_Sup</t>
  </si>
  <si>
    <t>Temporal_Mid</t>
  </si>
  <si>
    <t>VL-Temp</t>
  </si>
  <si>
    <t>Temporal_Pole_Mid</t>
  </si>
  <si>
    <t>Temporal_Inf</t>
  </si>
  <si>
    <t>Cerebelum_Crus1</t>
  </si>
  <si>
    <t>not included</t>
  </si>
  <si>
    <t>Cerebelum_Crus2</t>
  </si>
  <si>
    <t>Cerebelum_3</t>
  </si>
  <si>
    <t>Cerebelum_4_5</t>
  </si>
  <si>
    <t>Cerebelum_6</t>
  </si>
  <si>
    <t>Cerebelum_7b</t>
  </si>
  <si>
    <t>Cerebelum_8</t>
  </si>
  <si>
    <t>Cerebelum_9</t>
  </si>
  <si>
    <t>Cerebelum_10</t>
  </si>
  <si>
    <t>PCT</t>
  </si>
  <si>
    <t>VBS</t>
  </si>
  <si>
    <t>BCC</t>
  </si>
  <si>
    <t>FX</t>
  </si>
  <si>
    <t>MCP</t>
  </si>
  <si>
    <t>GCC</t>
  </si>
  <si>
    <t>SCC</t>
  </si>
  <si>
    <t>CST</t>
  </si>
  <si>
    <t>ML</t>
  </si>
  <si>
    <t>ICP</t>
  </si>
  <si>
    <t>SCP</t>
  </si>
  <si>
    <t>CP</t>
  </si>
  <si>
    <t>ALIC</t>
  </si>
  <si>
    <t>PLIC</t>
  </si>
  <si>
    <t>RLIC</t>
  </si>
  <si>
    <t>ACR</t>
  </si>
  <si>
    <t>CR</t>
  </si>
  <si>
    <t>SCR</t>
  </si>
  <si>
    <t>PCR</t>
  </si>
  <si>
    <t>PTR</t>
  </si>
  <si>
    <t>SS</t>
  </si>
  <si>
    <t>EC</t>
  </si>
  <si>
    <t>CGC</t>
  </si>
  <si>
    <t>CGH</t>
  </si>
  <si>
    <t>FX/ST</t>
  </si>
  <si>
    <t>SLF</t>
  </si>
  <si>
    <t>SFO</t>
  </si>
  <si>
    <t>Post-WM</t>
  </si>
  <si>
    <t>IFO</t>
  </si>
  <si>
    <t>UNC</t>
  </si>
  <si>
    <t>TAP</t>
  </si>
  <si>
    <t>trimmed.label</t>
  </si>
  <si>
    <t>CST_R</t>
  </si>
  <si>
    <t>CST_L</t>
  </si>
  <si>
    <t>ML_R</t>
  </si>
  <si>
    <t>ML_L</t>
  </si>
  <si>
    <t>ICP_R</t>
  </si>
  <si>
    <t>ICP_L</t>
  </si>
  <si>
    <t>SCP_R</t>
  </si>
  <si>
    <t>SCP_L</t>
  </si>
  <si>
    <t>CP_R</t>
  </si>
  <si>
    <t>CP_L</t>
  </si>
  <si>
    <t>ALIC_R</t>
  </si>
  <si>
    <t>ALIC_L</t>
  </si>
  <si>
    <t>PLIC_R</t>
  </si>
  <si>
    <t>PLIC_L</t>
  </si>
  <si>
    <t>RLIC_R</t>
  </si>
  <si>
    <t>RLIC_L</t>
  </si>
  <si>
    <t>ACR_R</t>
  </si>
  <si>
    <t>ACR_L</t>
  </si>
  <si>
    <t>SCR_R</t>
  </si>
  <si>
    <t>SCR_L</t>
  </si>
  <si>
    <t>PCR_R</t>
  </si>
  <si>
    <t>PCR_L</t>
  </si>
  <si>
    <t>PTR_R</t>
  </si>
  <si>
    <t>PTR_L</t>
  </si>
  <si>
    <t>SS_R</t>
  </si>
  <si>
    <t>SS_L</t>
  </si>
  <si>
    <t>EC_R</t>
  </si>
  <si>
    <t>EC_L</t>
  </si>
  <si>
    <t>CGC_R</t>
  </si>
  <si>
    <t>CGC_L</t>
  </si>
  <si>
    <t>CGH_R</t>
  </si>
  <si>
    <t>CGH_L</t>
  </si>
  <si>
    <t>FX/ST_R</t>
  </si>
  <si>
    <t>FX/ST_L</t>
  </si>
  <si>
    <t>SLF_R</t>
  </si>
  <si>
    <t>SLF_L</t>
  </si>
  <si>
    <t>SFO_R</t>
  </si>
  <si>
    <t>SFO_L</t>
  </si>
  <si>
    <t>UNC_R</t>
  </si>
  <si>
    <t>UNC_L</t>
  </si>
  <si>
    <t>TAP_R</t>
  </si>
  <si>
    <t>TAP_L</t>
  </si>
  <si>
    <t>Frontal_Sup_Med_Orb_L</t>
  </si>
  <si>
    <t>Frontal_Sup_Med_Orb_R</t>
  </si>
  <si>
    <t>B</t>
  </si>
  <si>
    <t>side</t>
  </si>
  <si>
    <t>super.code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</si>
</sst>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118" sqref="G118"/>
    </sheetView>
  </sheetViews>
  <sheetFormatPr defaultRowHeight="13.8" x14ac:dyDescent="0.25"/>
  <cols>
    <col min="2" max="2" width="82.796875" bestFit="1" customWidth="1"/>
    <col min="4" max="4" width="17.5" bestFit="1" customWidth="1"/>
    <col min="5" max="5" width="10.09765625" bestFit="1" customWidth="1"/>
  </cols>
  <sheetData>
    <row r="1" spans="1:7" x14ac:dyDescent="0.25">
      <c r="A1" t="s">
        <v>0</v>
      </c>
      <c r="B1" t="s">
        <v>1</v>
      </c>
      <c r="C1" t="s">
        <v>116</v>
      </c>
      <c r="D1" t="s">
        <v>226</v>
      </c>
      <c r="E1" t="s">
        <v>273</v>
      </c>
      <c r="F1" t="s">
        <v>272</v>
      </c>
      <c r="G1" t="s">
        <v>119</v>
      </c>
    </row>
    <row r="2" spans="1:7" x14ac:dyDescent="0.25">
      <c r="A2">
        <v>1</v>
      </c>
      <c r="B2" t="s">
        <v>2</v>
      </c>
      <c r="C2" t="s">
        <v>117</v>
      </c>
      <c r="D2" t="str">
        <f>LEFT(B2,LEN(B2)-2)</f>
        <v>Precentral</v>
      </c>
      <c r="E2">
        <f>VLOOKUP(D2,parc_tab,3,FALSE)</f>
        <v>1</v>
      </c>
      <c r="F2" t="str">
        <f>RIGHT(B2)</f>
        <v>L</v>
      </c>
      <c r="G2">
        <f>IF(F2="L",1000+E2,IF(F2="R",2000+E2,3000+E2))</f>
        <v>1001</v>
      </c>
    </row>
    <row r="3" spans="1:7" x14ac:dyDescent="0.25">
      <c r="A3">
        <v>2</v>
      </c>
      <c r="B3" t="s">
        <v>3</v>
      </c>
      <c r="C3" t="s">
        <v>117</v>
      </c>
      <c r="D3" t="str">
        <f t="shared" ref="D3:D66" si="0">LEFT(B3,LEN(B3)-2)</f>
        <v>Precentral</v>
      </c>
      <c r="E3">
        <f>VLOOKUP(D3,parc_tab,3,FALSE)</f>
        <v>1</v>
      </c>
      <c r="F3" t="str">
        <f t="shared" ref="F3:F66" si="1">RIGHT(B3)</f>
        <v>R</v>
      </c>
      <c r="G3">
        <f t="shared" ref="G3:G66" si="2">IF(F3="L",1000+E3,IF(F3="R",2000+E3,3000+E3))</f>
        <v>2001</v>
      </c>
    </row>
    <row r="4" spans="1:7" x14ac:dyDescent="0.25">
      <c r="A4">
        <v>3</v>
      </c>
      <c r="B4" t="s">
        <v>4</v>
      </c>
      <c r="C4" t="s">
        <v>117</v>
      </c>
      <c r="D4" t="str">
        <f t="shared" si="0"/>
        <v>Frontal_Sup</v>
      </c>
      <c r="E4">
        <f>VLOOKUP(D4,parc_tab,3,FALSE)</f>
        <v>2</v>
      </c>
      <c r="F4" t="str">
        <f t="shared" si="1"/>
        <v>L</v>
      </c>
      <c r="G4">
        <f t="shared" si="2"/>
        <v>1002</v>
      </c>
    </row>
    <row r="5" spans="1:7" x14ac:dyDescent="0.25">
      <c r="A5">
        <v>4</v>
      </c>
      <c r="B5" t="s">
        <v>5</v>
      </c>
      <c r="C5" t="s">
        <v>117</v>
      </c>
      <c r="D5" t="str">
        <f t="shared" si="0"/>
        <v>Frontal_Sup</v>
      </c>
      <c r="E5">
        <f>VLOOKUP(D5,parc_tab,3,FALSE)</f>
        <v>2</v>
      </c>
      <c r="F5" t="str">
        <f t="shared" si="1"/>
        <v>R</v>
      </c>
      <c r="G5">
        <f t="shared" si="2"/>
        <v>2002</v>
      </c>
    </row>
    <row r="6" spans="1:7" x14ac:dyDescent="0.25">
      <c r="A6">
        <v>5</v>
      </c>
      <c r="B6" t="s">
        <v>6</v>
      </c>
      <c r="C6" t="s">
        <v>117</v>
      </c>
      <c r="D6" t="str">
        <f t="shared" si="0"/>
        <v>Frontal_Sup_Orb</v>
      </c>
      <c r="E6">
        <f>VLOOKUP(D6,parc_tab,3,FALSE)</f>
        <v>2</v>
      </c>
      <c r="F6" t="str">
        <f t="shared" si="1"/>
        <v>L</v>
      </c>
      <c r="G6">
        <f t="shared" si="2"/>
        <v>1002</v>
      </c>
    </row>
    <row r="7" spans="1:7" x14ac:dyDescent="0.25">
      <c r="A7">
        <v>6</v>
      </c>
      <c r="B7" t="s">
        <v>7</v>
      </c>
      <c r="C7" t="s">
        <v>117</v>
      </c>
      <c r="D7" t="str">
        <f t="shared" si="0"/>
        <v>Frontal_Sup_Orb</v>
      </c>
      <c r="E7">
        <f>VLOOKUP(D7,parc_tab,3,FALSE)</f>
        <v>2</v>
      </c>
      <c r="F7" t="str">
        <f t="shared" si="1"/>
        <v>R</v>
      </c>
      <c r="G7">
        <f t="shared" si="2"/>
        <v>2002</v>
      </c>
    </row>
    <row r="8" spans="1:7" x14ac:dyDescent="0.25">
      <c r="A8">
        <v>7</v>
      </c>
      <c r="B8" t="s">
        <v>8</v>
      </c>
      <c r="C8" t="s">
        <v>117</v>
      </c>
      <c r="D8" t="str">
        <f t="shared" si="0"/>
        <v>Frontal_Mid</v>
      </c>
      <c r="E8">
        <f>VLOOKUP(D8,parc_tab,3,FALSE)</f>
        <v>3</v>
      </c>
      <c r="F8" t="str">
        <f t="shared" si="1"/>
        <v>L</v>
      </c>
      <c r="G8">
        <f t="shared" si="2"/>
        <v>1003</v>
      </c>
    </row>
    <row r="9" spans="1:7" x14ac:dyDescent="0.25">
      <c r="A9">
        <v>8</v>
      </c>
      <c r="B9" t="s">
        <v>9</v>
      </c>
      <c r="C9" t="s">
        <v>117</v>
      </c>
      <c r="D9" t="str">
        <f t="shared" si="0"/>
        <v>Frontal_Mid</v>
      </c>
      <c r="E9">
        <f>VLOOKUP(D9,parc_tab,3,FALSE)</f>
        <v>3</v>
      </c>
      <c r="F9" t="str">
        <f t="shared" si="1"/>
        <v>R</v>
      </c>
      <c r="G9">
        <f t="shared" si="2"/>
        <v>2003</v>
      </c>
    </row>
    <row r="10" spans="1:7" x14ac:dyDescent="0.25">
      <c r="A10">
        <v>9</v>
      </c>
      <c r="B10" t="s">
        <v>10</v>
      </c>
      <c r="C10" t="s">
        <v>117</v>
      </c>
      <c r="D10" t="str">
        <f t="shared" si="0"/>
        <v>Frontal_Mid_Orb</v>
      </c>
      <c r="E10">
        <f>VLOOKUP(D10,parc_tab,3,FALSE)</f>
        <v>3</v>
      </c>
      <c r="F10" t="str">
        <f t="shared" si="1"/>
        <v>L</v>
      </c>
      <c r="G10">
        <f t="shared" si="2"/>
        <v>1003</v>
      </c>
    </row>
    <row r="11" spans="1:7" x14ac:dyDescent="0.25">
      <c r="A11">
        <v>10</v>
      </c>
      <c r="B11" t="s">
        <v>11</v>
      </c>
      <c r="C11" t="s">
        <v>117</v>
      </c>
      <c r="D11" t="str">
        <f t="shared" si="0"/>
        <v>Frontal_Mid_Orb</v>
      </c>
      <c r="E11">
        <f>VLOOKUP(D11,parc_tab,3,FALSE)</f>
        <v>3</v>
      </c>
      <c r="F11" t="str">
        <f t="shared" si="1"/>
        <v>R</v>
      </c>
      <c r="G11">
        <f t="shared" si="2"/>
        <v>2003</v>
      </c>
    </row>
    <row r="12" spans="1:7" x14ac:dyDescent="0.25">
      <c r="A12">
        <v>11</v>
      </c>
      <c r="B12" t="s">
        <v>12</v>
      </c>
      <c r="C12" t="s">
        <v>117</v>
      </c>
      <c r="D12" t="str">
        <f t="shared" si="0"/>
        <v>Frontal_Inf_Oper</v>
      </c>
      <c r="E12">
        <f>VLOOKUP(D12,parc_tab,3,FALSE)</f>
        <v>4</v>
      </c>
      <c r="F12" t="str">
        <f t="shared" si="1"/>
        <v>L</v>
      </c>
      <c r="G12">
        <f t="shared" si="2"/>
        <v>1004</v>
      </c>
    </row>
    <row r="13" spans="1:7" x14ac:dyDescent="0.25">
      <c r="A13">
        <v>12</v>
      </c>
      <c r="B13" t="s">
        <v>13</v>
      </c>
      <c r="C13" t="s">
        <v>117</v>
      </c>
      <c r="D13" t="str">
        <f t="shared" si="0"/>
        <v>Frontal_Inf_Oper</v>
      </c>
      <c r="E13">
        <f>VLOOKUP(D13,parc_tab,3,FALSE)</f>
        <v>4</v>
      </c>
      <c r="F13" t="str">
        <f t="shared" si="1"/>
        <v>R</v>
      </c>
      <c r="G13">
        <f t="shared" si="2"/>
        <v>2004</v>
      </c>
    </row>
    <row r="14" spans="1:7" x14ac:dyDescent="0.25">
      <c r="A14">
        <v>13</v>
      </c>
      <c r="B14" t="s">
        <v>14</v>
      </c>
      <c r="C14" t="s">
        <v>117</v>
      </c>
      <c r="D14" t="str">
        <f t="shared" si="0"/>
        <v>Frontal_Inf_Tri</v>
      </c>
      <c r="E14">
        <f>VLOOKUP(D14,parc_tab,3,FALSE)</f>
        <v>4</v>
      </c>
      <c r="F14" t="str">
        <f t="shared" si="1"/>
        <v>L</v>
      </c>
      <c r="G14">
        <f t="shared" si="2"/>
        <v>1004</v>
      </c>
    </row>
    <row r="15" spans="1:7" x14ac:dyDescent="0.25">
      <c r="A15">
        <v>14</v>
      </c>
      <c r="B15" t="s">
        <v>15</v>
      </c>
      <c r="C15" t="s">
        <v>117</v>
      </c>
      <c r="D15" t="str">
        <f t="shared" si="0"/>
        <v>Frontal_Inf_Tri</v>
      </c>
      <c r="E15">
        <f>VLOOKUP(D15,parc_tab,3,FALSE)</f>
        <v>4</v>
      </c>
      <c r="F15" t="str">
        <f t="shared" si="1"/>
        <v>R</v>
      </c>
      <c r="G15">
        <f t="shared" si="2"/>
        <v>2004</v>
      </c>
    </row>
    <row r="16" spans="1:7" x14ac:dyDescent="0.25">
      <c r="A16">
        <v>15</v>
      </c>
      <c r="B16" t="s">
        <v>16</v>
      </c>
      <c r="C16" t="s">
        <v>117</v>
      </c>
      <c r="D16" t="str">
        <f t="shared" si="0"/>
        <v>Frontal_Inf_Orb</v>
      </c>
      <c r="E16">
        <f>VLOOKUP(D16,parc_tab,3,FALSE)</f>
        <v>4</v>
      </c>
      <c r="F16" t="str">
        <f t="shared" si="1"/>
        <v>L</v>
      </c>
      <c r="G16">
        <f t="shared" si="2"/>
        <v>1004</v>
      </c>
    </row>
    <row r="17" spans="1:7" x14ac:dyDescent="0.25">
      <c r="A17">
        <v>16</v>
      </c>
      <c r="B17" t="s">
        <v>17</v>
      </c>
      <c r="C17" t="s">
        <v>117</v>
      </c>
      <c r="D17" t="str">
        <f t="shared" si="0"/>
        <v>Frontal_Inf_Orb</v>
      </c>
      <c r="E17">
        <f>VLOOKUP(D17,parc_tab,3,FALSE)</f>
        <v>4</v>
      </c>
      <c r="F17" t="str">
        <f t="shared" si="1"/>
        <v>R</v>
      </c>
      <c r="G17">
        <f t="shared" si="2"/>
        <v>2004</v>
      </c>
    </row>
    <row r="18" spans="1:7" x14ac:dyDescent="0.25">
      <c r="A18">
        <v>17</v>
      </c>
      <c r="B18" t="s">
        <v>18</v>
      </c>
      <c r="C18" t="s">
        <v>117</v>
      </c>
      <c r="D18" t="str">
        <f t="shared" si="0"/>
        <v>Rolandic_Oper</v>
      </c>
      <c r="E18">
        <f>VLOOKUP(D18,parc_tab,3,FALSE)</f>
        <v>4</v>
      </c>
      <c r="F18" t="str">
        <f t="shared" si="1"/>
        <v>L</v>
      </c>
      <c r="G18">
        <f t="shared" si="2"/>
        <v>1004</v>
      </c>
    </row>
    <row r="19" spans="1:7" x14ac:dyDescent="0.25">
      <c r="A19">
        <v>18</v>
      </c>
      <c r="B19" t="s">
        <v>19</v>
      </c>
      <c r="C19" t="s">
        <v>117</v>
      </c>
      <c r="D19" t="str">
        <f t="shared" si="0"/>
        <v>Rolandic_Oper</v>
      </c>
      <c r="E19">
        <f>VLOOKUP(D19,parc_tab,3,FALSE)</f>
        <v>4</v>
      </c>
      <c r="F19" t="str">
        <f t="shared" si="1"/>
        <v>R</v>
      </c>
      <c r="G19">
        <f t="shared" si="2"/>
        <v>2004</v>
      </c>
    </row>
    <row r="20" spans="1:7" x14ac:dyDescent="0.25">
      <c r="A20">
        <v>19</v>
      </c>
      <c r="B20" t="s">
        <v>20</v>
      </c>
      <c r="C20" t="s">
        <v>117</v>
      </c>
      <c r="D20" t="str">
        <f t="shared" si="0"/>
        <v>Supp_Motor_Area</v>
      </c>
      <c r="E20">
        <f>VLOOKUP(D20,parc_tab,3,FALSE)</f>
        <v>5</v>
      </c>
      <c r="F20" t="str">
        <f t="shared" si="1"/>
        <v>L</v>
      </c>
      <c r="G20">
        <f t="shared" si="2"/>
        <v>1005</v>
      </c>
    </row>
    <row r="21" spans="1:7" x14ac:dyDescent="0.25">
      <c r="A21">
        <v>20</v>
      </c>
      <c r="B21" t="s">
        <v>21</v>
      </c>
      <c r="C21" t="s">
        <v>117</v>
      </c>
      <c r="D21" t="str">
        <f t="shared" si="0"/>
        <v>Supp_Motor_Area</v>
      </c>
      <c r="E21">
        <f>VLOOKUP(D21,parc_tab,3,FALSE)</f>
        <v>5</v>
      </c>
      <c r="F21" t="str">
        <f t="shared" si="1"/>
        <v>R</v>
      </c>
      <c r="G21">
        <f t="shared" si="2"/>
        <v>2005</v>
      </c>
    </row>
    <row r="22" spans="1:7" x14ac:dyDescent="0.25">
      <c r="A22">
        <v>21</v>
      </c>
      <c r="B22" t="s">
        <v>22</v>
      </c>
      <c r="C22" t="s">
        <v>117</v>
      </c>
      <c r="D22" t="str">
        <f t="shared" si="0"/>
        <v>Olfactory</v>
      </c>
      <c r="E22">
        <f>VLOOKUP(D22,parc_tab,3,FALSE)</f>
        <v>26</v>
      </c>
      <c r="F22" t="str">
        <f t="shared" si="1"/>
        <v>L</v>
      </c>
      <c r="G22">
        <f t="shared" si="2"/>
        <v>1026</v>
      </c>
    </row>
    <row r="23" spans="1:7" x14ac:dyDescent="0.25">
      <c r="A23">
        <v>22</v>
      </c>
      <c r="B23" t="s">
        <v>23</v>
      </c>
      <c r="C23" t="s">
        <v>117</v>
      </c>
      <c r="D23" t="str">
        <f t="shared" si="0"/>
        <v>Olfactory</v>
      </c>
      <c r="E23">
        <f>VLOOKUP(D23,parc_tab,3,FALSE)</f>
        <v>26</v>
      </c>
      <c r="F23" t="str">
        <f t="shared" si="1"/>
        <v>R</v>
      </c>
      <c r="G23">
        <f t="shared" si="2"/>
        <v>2026</v>
      </c>
    </row>
    <row r="24" spans="1:7" x14ac:dyDescent="0.25">
      <c r="A24">
        <v>23</v>
      </c>
      <c r="B24" t="s">
        <v>24</v>
      </c>
      <c r="C24" t="s">
        <v>117</v>
      </c>
      <c r="D24" t="str">
        <f t="shared" si="0"/>
        <v>Frontal_Sup_Medial</v>
      </c>
      <c r="E24">
        <f>VLOOKUP(D24,parc_tab,3,FALSE)</f>
        <v>5</v>
      </c>
      <c r="F24" t="str">
        <f t="shared" si="1"/>
        <v>L</v>
      </c>
      <c r="G24">
        <f t="shared" si="2"/>
        <v>1005</v>
      </c>
    </row>
    <row r="25" spans="1:7" x14ac:dyDescent="0.25">
      <c r="A25">
        <v>24</v>
      </c>
      <c r="B25" t="s">
        <v>25</v>
      </c>
      <c r="C25" t="s">
        <v>117</v>
      </c>
      <c r="D25" t="str">
        <f t="shared" si="0"/>
        <v>Frontal_Sup_Medial</v>
      </c>
      <c r="E25">
        <f>VLOOKUP(D25,parc_tab,3,FALSE)</f>
        <v>5</v>
      </c>
      <c r="F25" t="str">
        <f t="shared" si="1"/>
        <v>R</v>
      </c>
      <c r="G25">
        <f t="shared" si="2"/>
        <v>2005</v>
      </c>
    </row>
    <row r="26" spans="1:7" x14ac:dyDescent="0.25">
      <c r="A26">
        <v>25</v>
      </c>
      <c r="B26" t="s">
        <v>269</v>
      </c>
      <c r="C26" t="s">
        <v>117</v>
      </c>
      <c r="D26" t="str">
        <f t="shared" si="0"/>
        <v>Frontal_Sup_Med_Orb</v>
      </c>
      <c r="E26">
        <f>VLOOKUP(D26,parc_tab,3,FALSE)</f>
        <v>2</v>
      </c>
      <c r="F26" t="str">
        <f t="shared" si="1"/>
        <v>L</v>
      </c>
      <c r="G26">
        <f t="shared" si="2"/>
        <v>1002</v>
      </c>
    </row>
    <row r="27" spans="1:7" x14ac:dyDescent="0.25">
      <c r="A27">
        <v>26</v>
      </c>
      <c r="B27" t="s">
        <v>270</v>
      </c>
      <c r="C27" t="s">
        <v>117</v>
      </c>
      <c r="D27" t="str">
        <f t="shared" si="0"/>
        <v>Frontal_Sup_Med_Orb</v>
      </c>
      <c r="E27">
        <f>VLOOKUP(D27,parc_tab,3,FALSE)</f>
        <v>2</v>
      </c>
      <c r="F27" t="str">
        <f t="shared" si="1"/>
        <v>R</v>
      </c>
      <c r="G27">
        <f t="shared" si="2"/>
        <v>2002</v>
      </c>
    </row>
    <row r="28" spans="1:7" x14ac:dyDescent="0.25">
      <c r="A28">
        <v>27</v>
      </c>
      <c r="B28" t="s">
        <v>26</v>
      </c>
      <c r="C28" t="s">
        <v>117</v>
      </c>
      <c r="D28" t="str">
        <f t="shared" si="0"/>
        <v>Rectus</v>
      </c>
      <c r="E28">
        <f>VLOOKUP(D28,parc_tab,3,FALSE)</f>
        <v>26</v>
      </c>
      <c r="F28" t="str">
        <f t="shared" si="1"/>
        <v>L</v>
      </c>
      <c r="G28">
        <f t="shared" si="2"/>
        <v>1026</v>
      </c>
    </row>
    <row r="29" spans="1:7" x14ac:dyDescent="0.25">
      <c r="A29">
        <v>28</v>
      </c>
      <c r="B29" t="s">
        <v>27</v>
      </c>
      <c r="C29" t="s">
        <v>117</v>
      </c>
      <c r="D29" t="str">
        <f t="shared" si="0"/>
        <v>Rectus</v>
      </c>
      <c r="E29">
        <f>VLOOKUP(D29,parc_tab,3,FALSE)</f>
        <v>26</v>
      </c>
      <c r="F29" t="str">
        <f t="shared" si="1"/>
        <v>R</v>
      </c>
      <c r="G29">
        <f t="shared" si="2"/>
        <v>2026</v>
      </c>
    </row>
    <row r="30" spans="1:7" x14ac:dyDescent="0.25">
      <c r="A30">
        <v>29</v>
      </c>
      <c r="B30" t="s">
        <v>28</v>
      </c>
      <c r="C30" t="s">
        <v>117</v>
      </c>
      <c r="D30" t="str">
        <f t="shared" si="0"/>
        <v>Insula</v>
      </c>
      <c r="E30">
        <f>VLOOKUP(D30,parc_tab,3,FALSE)</f>
        <v>6</v>
      </c>
      <c r="F30" t="str">
        <f t="shared" si="1"/>
        <v>L</v>
      </c>
      <c r="G30">
        <f t="shared" si="2"/>
        <v>1006</v>
      </c>
    </row>
    <row r="31" spans="1:7" x14ac:dyDescent="0.25">
      <c r="A31">
        <v>30</v>
      </c>
      <c r="B31" t="s">
        <v>29</v>
      </c>
      <c r="C31" t="s">
        <v>117</v>
      </c>
      <c r="D31" t="str">
        <f t="shared" si="0"/>
        <v>Insula</v>
      </c>
      <c r="E31">
        <f>VLOOKUP(D31,parc_tab,3,FALSE)</f>
        <v>6</v>
      </c>
      <c r="F31" t="str">
        <f t="shared" si="1"/>
        <v>R</v>
      </c>
      <c r="G31">
        <f t="shared" si="2"/>
        <v>2006</v>
      </c>
    </row>
    <row r="32" spans="1:7" x14ac:dyDescent="0.25">
      <c r="A32">
        <v>31</v>
      </c>
      <c r="B32" t="s">
        <v>30</v>
      </c>
      <c r="C32" t="s">
        <v>117</v>
      </c>
      <c r="D32" t="str">
        <f t="shared" si="0"/>
        <v>Cingulum_Ant</v>
      </c>
      <c r="E32">
        <f>VLOOKUP(D32,parc_tab,3,FALSE)</f>
        <v>7</v>
      </c>
      <c r="F32" t="str">
        <f t="shared" si="1"/>
        <v>L</v>
      </c>
      <c r="G32">
        <f t="shared" si="2"/>
        <v>1007</v>
      </c>
    </row>
    <row r="33" spans="1:7" x14ac:dyDescent="0.25">
      <c r="A33">
        <v>32</v>
      </c>
      <c r="B33" t="s">
        <v>31</v>
      </c>
      <c r="C33" t="s">
        <v>117</v>
      </c>
      <c r="D33" t="str">
        <f t="shared" si="0"/>
        <v>Cingulum_Ant</v>
      </c>
      <c r="E33">
        <f>VLOOKUP(D33,parc_tab,3,FALSE)</f>
        <v>7</v>
      </c>
      <c r="F33" t="str">
        <f t="shared" si="1"/>
        <v>R</v>
      </c>
      <c r="G33">
        <f t="shared" si="2"/>
        <v>2007</v>
      </c>
    </row>
    <row r="34" spans="1:7" x14ac:dyDescent="0.25">
      <c r="A34">
        <v>33</v>
      </c>
      <c r="B34" t="s">
        <v>32</v>
      </c>
      <c r="C34" t="s">
        <v>117</v>
      </c>
      <c r="D34" t="str">
        <f t="shared" si="0"/>
        <v>Cingulum_Mid</v>
      </c>
      <c r="E34">
        <f>VLOOKUP(D34,parc_tab,3,FALSE)</f>
        <v>7</v>
      </c>
      <c r="F34" t="str">
        <f t="shared" si="1"/>
        <v>L</v>
      </c>
      <c r="G34">
        <f t="shared" si="2"/>
        <v>1007</v>
      </c>
    </row>
    <row r="35" spans="1:7" x14ac:dyDescent="0.25">
      <c r="A35">
        <v>34</v>
      </c>
      <c r="B35" t="s">
        <v>33</v>
      </c>
      <c r="C35" t="s">
        <v>117</v>
      </c>
      <c r="D35" t="str">
        <f t="shared" si="0"/>
        <v>Cingulum_Mid</v>
      </c>
      <c r="E35">
        <f>VLOOKUP(D35,parc_tab,3,FALSE)</f>
        <v>7</v>
      </c>
      <c r="F35" t="str">
        <f t="shared" si="1"/>
        <v>R</v>
      </c>
      <c r="G35">
        <f t="shared" si="2"/>
        <v>2007</v>
      </c>
    </row>
    <row r="36" spans="1:7" x14ac:dyDescent="0.25">
      <c r="A36">
        <v>35</v>
      </c>
      <c r="B36" t="s">
        <v>34</v>
      </c>
      <c r="C36" t="s">
        <v>117</v>
      </c>
      <c r="D36" t="str">
        <f t="shared" si="0"/>
        <v>Cingulum_Post</v>
      </c>
      <c r="E36">
        <f>VLOOKUP(D36,parc_tab,3,FALSE)</f>
        <v>7</v>
      </c>
      <c r="F36" t="str">
        <f t="shared" si="1"/>
        <v>L</v>
      </c>
      <c r="G36">
        <f t="shared" si="2"/>
        <v>1007</v>
      </c>
    </row>
    <row r="37" spans="1:7" x14ac:dyDescent="0.25">
      <c r="A37">
        <v>36</v>
      </c>
      <c r="B37" t="s">
        <v>35</v>
      </c>
      <c r="C37" t="s">
        <v>117</v>
      </c>
      <c r="D37" t="str">
        <f t="shared" si="0"/>
        <v>Cingulum_Post</v>
      </c>
      <c r="E37">
        <f>VLOOKUP(D37,parc_tab,3,FALSE)</f>
        <v>7</v>
      </c>
      <c r="F37" t="str">
        <f t="shared" si="1"/>
        <v>R</v>
      </c>
      <c r="G37">
        <f t="shared" si="2"/>
        <v>2007</v>
      </c>
    </row>
    <row r="38" spans="1:7" x14ac:dyDescent="0.25">
      <c r="A38">
        <v>37</v>
      </c>
      <c r="B38" t="s">
        <v>36</v>
      </c>
      <c r="C38" t="s">
        <v>117</v>
      </c>
      <c r="D38" t="str">
        <f t="shared" si="0"/>
        <v>Hippocampus</v>
      </c>
      <c r="E38">
        <f>VLOOKUP(D38,parc_tab,3,FALSE)</f>
        <v>8</v>
      </c>
      <c r="F38" t="str">
        <f t="shared" si="1"/>
        <v>L</v>
      </c>
      <c r="G38">
        <f t="shared" si="2"/>
        <v>1008</v>
      </c>
    </row>
    <row r="39" spans="1:7" x14ac:dyDescent="0.25">
      <c r="A39">
        <v>38</v>
      </c>
      <c r="B39" t="s">
        <v>37</v>
      </c>
      <c r="C39" t="s">
        <v>117</v>
      </c>
      <c r="D39" t="str">
        <f t="shared" si="0"/>
        <v>Hippocampus</v>
      </c>
      <c r="E39">
        <f>VLOOKUP(D39,parc_tab,3,FALSE)</f>
        <v>8</v>
      </c>
      <c r="F39" t="str">
        <f t="shared" si="1"/>
        <v>R</v>
      </c>
      <c r="G39">
        <f t="shared" si="2"/>
        <v>2008</v>
      </c>
    </row>
    <row r="40" spans="1:7" x14ac:dyDescent="0.25">
      <c r="A40">
        <v>39</v>
      </c>
      <c r="B40" t="s">
        <v>38</v>
      </c>
      <c r="C40" t="s">
        <v>117</v>
      </c>
      <c r="D40" t="str">
        <f t="shared" si="0"/>
        <v>ParaHippocampal</v>
      </c>
      <c r="E40">
        <f>VLOOKUP(D40,parc_tab,3,FALSE)</f>
        <v>8</v>
      </c>
      <c r="F40" t="str">
        <f t="shared" si="1"/>
        <v>L</v>
      </c>
      <c r="G40">
        <f t="shared" si="2"/>
        <v>1008</v>
      </c>
    </row>
    <row r="41" spans="1:7" x14ac:dyDescent="0.25">
      <c r="A41">
        <v>40</v>
      </c>
      <c r="B41" t="s">
        <v>39</v>
      </c>
      <c r="C41" t="s">
        <v>117</v>
      </c>
      <c r="D41" t="str">
        <f t="shared" si="0"/>
        <v>ParaHippocampal</v>
      </c>
      <c r="E41">
        <f>VLOOKUP(D41,parc_tab,3,FALSE)</f>
        <v>8</v>
      </c>
      <c r="F41" t="str">
        <f t="shared" si="1"/>
        <v>R</v>
      </c>
      <c r="G41">
        <f t="shared" si="2"/>
        <v>2008</v>
      </c>
    </row>
    <row r="42" spans="1:7" x14ac:dyDescent="0.25">
      <c r="A42">
        <v>41</v>
      </c>
      <c r="B42" t="s">
        <v>40</v>
      </c>
      <c r="C42" t="s">
        <v>117</v>
      </c>
      <c r="D42" t="str">
        <f t="shared" si="0"/>
        <v>Amygdala</v>
      </c>
      <c r="E42">
        <f>VLOOKUP(D42,parc_tab,3,FALSE)</f>
        <v>8</v>
      </c>
      <c r="F42" t="str">
        <f t="shared" si="1"/>
        <v>L</v>
      </c>
      <c r="G42">
        <f t="shared" si="2"/>
        <v>1008</v>
      </c>
    </row>
    <row r="43" spans="1:7" x14ac:dyDescent="0.25">
      <c r="A43">
        <v>42</v>
      </c>
      <c r="B43" t="s">
        <v>41</v>
      </c>
      <c r="C43" t="s">
        <v>117</v>
      </c>
      <c r="D43" t="str">
        <f t="shared" si="0"/>
        <v>Amygdala</v>
      </c>
      <c r="E43">
        <f>VLOOKUP(D43,parc_tab,3,FALSE)</f>
        <v>8</v>
      </c>
      <c r="F43" t="str">
        <f t="shared" si="1"/>
        <v>R</v>
      </c>
      <c r="G43">
        <f t="shared" si="2"/>
        <v>2008</v>
      </c>
    </row>
    <row r="44" spans="1:7" x14ac:dyDescent="0.25">
      <c r="A44">
        <v>43</v>
      </c>
      <c r="B44" t="s">
        <v>42</v>
      </c>
      <c r="C44" t="s">
        <v>117</v>
      </c>
      <c r="D44" t="str">
        <f t="shared" si="0"/>
        <v>Calcarine</v>
      </c>
      <c r="E44">
        <f>VLOOKUP(D44,parc_tab,3,FALSE)</f>
        <v>26</v>
      </c>
      <c r="F44" t="str">
        <f t="shared" si="1"/>
        <v>L</v>
      </c>
      <c r="G44">
        <f t="shared" si="2"/>
        <v>1026</v>
      </c>
    </row>
    <row r="45" spans="1:7" x14ac:dyDescent="0.25">
      <c r="A45">
        <v>44</v>
      </c>
      <c r="B45" t="s">
        <v>43</v>
      </c>
      <c r="C45" t="s">
        <v>117</v>
      </c>
      <c r="D45" t="str">
        <f t="shared" si="0"/>
        <v>Calcarine</v>
      </c>
      <c r="E45">
        <f>VLOOKUP(D45,parc_tab,3,FALSE)</f>
        <v>26</v>
      </c>
      <c r="F45" t="str">
        <f t="shared" si="1"/>
        <v>R</v>
      </c>
      <c r="G45">
        <f t="shared" si="2"/>
        <v>2026</v>
      </c>
    </row>
    <row r="46" spans="1:7" x14ac:dyDescent="0.25">
      <c r="A46">
        <v>45</v>
      </c>
      <c r="B46" t="s">
        <v>44</v>
      </c>
      <c r="C46" t="s">
        <v>117</v>
      </c>
      <c r="D46" t="str">
        <f t="shared" si="0"/>
        <v>Cuneus</v>
      </c>
      <c r="E46">
        <f>VLOOKUP(D46,parc_tab,3,FALSE)</f>
        <v>26</v>
      </c>
      <c r="F46" t="str">
        <f t="shared" si="1"/>
        <v>L</v>
      </c>
      <c r="G46">
        <f t="shared" si="2"/>
        <v>1026</v>
      </c>
    </row>
    <row r="47" spans="1:7" x14ac:dyDescent="0.25">
      <c r="A47">
        <v>46</v>
      </c>
      <c r="B47" t="s">
        <v>45</v>
      </c>
      <c r="C47" t="s">
        <v>117</v>
      </c>
      <c r="D47" t="str">
        <f t="shared" si="0"/>
        <v>Cuneus</v>
      </c>
      <c r="E47">
        <f>VLOOKUP(D47,parc_tab,3,FALSE)</f>
        <v>26</v>
      </c>
      <c r="F47" t="str">
        <f t="shared" si="1"/>
        <v>R</v>
      </c>
      <c r="G47">
        <f t="shared" si="2"/>
        <v>2026</v>
      </c>
    </row>
    <row r="48" spans="1:7" x14ac:dyDescent="0.25">
      <c r="A48">
        <v>47</v>
      </c>
      <c r="B48" t="s">
        <v>46</v>
      </c>
      <c r="C48" t="s">
        <v>117</v>
      </c>
      <c r="D48" t="str">
        <f t="shared" si="0"/>
        <v>Lingual</v>
      </c>
      <c r="E48">
        <f>VLOOKUP(D48,parc_tab,3,FALSE)</f>
        <v>26</v>
      </c>
      <c r="F48" t="str">
        <f t="shared" si="1"/>
        <v>L</v>
      </c>
      <c r="G48">
        <f t="shared" si="2"/>
        <v>1026</v>
      </c>
    </row>
    <row r="49" spans="1:7" x14ac:dyDescent="0.25">
      <c r="A49">
        <v>48</v>
      </c>
      <c r="B49" t="s">
        <v>47</v>
      </c>
      <c r="C49" t="s">
        <v>117</v>
      </c>
      <c r="D49" t="str">
        <f t="shared" si="0"/>
        <v>Lingual</v>
      </c>
      <c r="E49">
        <f>VLOOKUP(D49,parc_tab,3,FALSE)</f>
        <v>26</v>
      </c>
      <c r="F49" t="str">
        <f t="shared" si="1"/>
        <v>R</v>
      </c>
      <c r="G49">
        <f t="shared" si="2"/>
        <v>2026</v>
      </c>
    </row>
    <row r="50" spans="1:7" x14ac:dyDescent="0.25">
      <c r="A50">
        <v>49</v>
      </c>
      <c r="B50" t="s">
        <v>48</v>
      </c>
      <c r="C50" t="s">
        <v>117</v>
      </c>
      <c r="D50" t="str">
        <f t="shared" si="0"/>
        <v>Occipital_Sup</v>
      </c>
      <c r="E50">
        <f>VLOOKUP(D50,parc_tab,3,FALSE)</f>
        <v>26</v>
      </c>
      <c r="F50" t="str">
        <f t="shared" si="1"/>
        <v>L</v>
      </c>
      <c r="G50">
        <f t="shared" si="2"/>
        <v>1026</v>
      </c>
    </row>
    <row r="51" spans="1:7" x14ac:dyDescent="0.25">
      <c r="A51">
        <v>50</v>
      </c>
      <c r="B51" t="s">
        <v>49</v>
      </c>
      <c r="C51" t="s">
        <v>117</v>
      </c>
      <c r="D51" t="str">
        <f t="shared" si="0"/>
        <v>Occipital_Sup</v>
      </c>
      <c r="E51">
        <f>VLOOKUP(D51,parc_tab,3,FALSE)</f>
        <v>26</v>
      </c>
      <c r="F51" t="str">
        <f t="shared" si="1"/>
        <v>R</v>
      </c>
      <c r="G51">
        <f t="shared" si="2"/>
        <v>2026</v>
      </c>
    </row>
    <row r="52" spans="1:7" x14ac:dyDescent="0.25">
      <c r="A52">
        <v>51</v>
      </c>
      <c r="B52" t="s">
        <v>50</v>
      </c>
      <c r="C52" t="s">
        <v>117</v>
      </c>
      <c r="D52" t="str">
        <f t="shared" si="0"/>
        <v>Occipital_Mid</v>
      </c>
      <c r="E52">
        <f>VLOOKUP(D52,parc_tab,3,FALSE)</f>
        <v>26</v>
      </c>
      <c r="F52" t="str">
        <f t="shared" si="1"/>
        <v>L</v>
      </c>
      <c r="G52">
        <f t="shared" si="2"/>
        <v>1026</v>
      </c>
    </row>
    <row r="53" spans="1:7" x14ac:dyDescent="0.25">
      <c r="A53">
        <v>52</v>
      </c>
      <c r="B53" t="s">
        <v>51</v>
      </c>
      <c r="C53" t="s">
        <v>117</v>
      </c>
      <c r="D53" t="str">
        <f t="shared" si="0"/>
        <v>Occipital_Mid</v>
      </c>
      <c r="E53">
        <f>VLOOKUP(D53,parc_tab,3,FALSE)</f>
        <v>26</v>
      </c>
      <c r="F53" t="str">
        <f t="shared" si="1"/>
        <v>R</v>
      </c>
      <c r="G53">
        <f t="shared" si="2"/>
        <v>2026</v>
      </c>
    </row>
    <row r="54" spans="1:7" x14ac:dyDescent="0.25">
      <c r="A54">
        <v>53</v>
      </c>
      <c r="B54" t="s">
        <v>52</v>
      </c>
      <c r="C54" t="s">
        <v>117</v>
      </c>
      <c r="D54" t="str">
        <f t="shared" si="0"/>
        <v>Occipital_Inf</v>
      </c>
      <c r="E54">
        <f>VLOOKUP(D54,parc_tab,3,FALSE)</f>
        <v>26</v>
      </c>
      <c r="F54" t="str">
        <f t="shared" si="1"/>
        <v>L</v>
      </c>
      <c r="G54">
        <f t="shared" si="2"/>
        <v>1026</v>
      </c>
    </row>
    <row r="55" spans="1:7" x14ac:dyDescent="0.25">
      <c r="A55">
        <v>54</v>
      </c>
      <c r="B55" t="s">
        <v>53</v>
      </c>
      <c r="C55" t="s">
        <v>117</v>
      </c>
      <c r="D55" t="str">
        <f t="shared" si="0"/>
        <v>Occipital_Inf</v>
      </c>
      <c r="E55">
        <f>VLOOKUP(D55,parc_tab,3,FALSE)</f>
        <v>26</v>
      </c>
      <c r="F55" t="str">
        <f t="shared" si="1"/>
        <v>R</v>
      </c>
      <c r="G55">
        <f t="shared" si="2"/>
        <v>2026</v>
      </c>
    </row>
    <row r="56" spans="1:7" x14ac:dyDescent="0.25">
      <c r="A56">
        <v>55</v>
      </c>
      <c r="B56" t="s">
        <v>54</v>
      </c>
      <c r="C56" t="s">
        <v>117</v>
      </c>
      <c r="D56" t="str">
        <f t="shared" si="0"/>
        <v>Fusiform</v>
      </c>
      <c r="E56">
        <f>VLOOKUP(D56,parc_tab,3,FALSE)</f>
        <v>26</v>
      </c>
      <c r="F56" t="str">
        <f t="shared" si="1"/>
        <v>L</v>
      </c>
      <c r="G56">
        <f t="shared" si="2"/>
        <v>1026</v>
      </c>
    </row>
    <row r="57" spans="1:7" x14ac:dyDescent="0.25">
      <c r="A57">
        <v>56</v>
      </c>
      <c r="B57" t="s">
        <v>55</v>
      </c>
      <c r="C57" t="s">
        <v>117</v>
      </c>
      <c r="D57" t="str">
        <f t="shared" si="0"/>
        <v>Fusiform</v>
      </c>
      <c r="E57">
        <f>VLOOKUP(D57,parc_tab,3,FALSE)</f>
        <v>26</v>
      </c>
      <c r="F57" t="str">
        <f t="shared" si="1"/>
        <v>R</v>
      </c>
      <c r="G57">
        <f t="shared" si="2"/>
        <v>2026</v>
      </c>
    </row>
    <row r="58" spans="1:7" x14ac:dyDescent="0.25">
      <c r="A58">
        <v>57</v>
      </c>
      <c r="B58" t="s">
        <v>56</v>
      </c>
      <c r="C58" t="s">
        <v>117</v>
      </c>
      <c r="D58" t="str">
        <f t="shared" si="0"/>
        <v>Postcentral</v>
      </c>
      <c r="E58">
        <f>VLOOKUP(D58,parc_tab,3,FALSE)</f>
        <v>9</v>
      </c>
      <c r="F58" t="str">
        <f t="shared" si="1"/>
        <v>L</v>
      </c>
      <c r="G58">
        <f t="shared" si="2"/>
        <v>1009</v>
      </c>
    </row>
    <row r="59" spans="1:7" x14ac:dyDescent="0.25">
      <c r="A59">
        <v>58</v>
      </c>
      <c r="B59" t="s">
        <v>57</v>
      </c>
      <c r="C59" t="s">
        <v>117</v>
      </c>
      <c r="D59" t="str">
        <f t="shared" si="0"/>
        <v>Postcentral</v>
      </c>
      <c r="E59">
        <f>VLOOKUP(D59,parc_tab,3,FALSE)</f>
        <v>9</v>
      </c>
      <c r="F59" t="str">
        <f t="shared" si="1"/>
        <v>R</v>
      </c>
      <c r="G59">
        <f t="shared" si="2"/>
        <v>2009</v>
      </c>
    </row>
    <row r="60" spans="1:7" x14ac:dyDescent="0.25">
      <c r="A60">
        <v>59</v>
      </c>
      <c r="B60" t="s">
        <v>58</v>
      </c>
      <c r="C60" t="s">
        <v>117</v>
      </c>
      <c r="D60" t="str">
        <f t="shared" si="0"/>
        <v>Parietal_Sup</v>
      </c>
      <c r="E60">
        <f>VLOOKUP(D60,parc_tab,3,FALSE)</f>
        <v>10</v>
      </c>
      <c r="F60" t="str">
        <f t="shared" si="1"/>
        <v>L</v>
      </c>
      <c r="G60">
        <f t="shared" si="2"/>
        <v>1010</v>
      </c>
    </row>
    <row r="61" spans="1:7" x14ac:dyDescent="0.25">
      <c r="A61">
        <v>60</v>
      </c>
      <c r="B61" t="s">
        <v>59</v>
      </c>
      <c r="C61" t="s">
        <v>117</v>
      </c>
      <c r="D61" t="str">
        <f t="shared" si="0"/>
        <v>Parietal_Sup</v>
      </c>
      <c r="E61">
        <f>VLOOKUP(D61,parc_tab,3,FALSE)</f>
        <v>10</v>
      </c>
      <c r="F61" t="str">
        <f t="shared" si="1"/>
        <v>R</v>
      </c>
      <c r="G61">
        <f t="shared" si="2"/>
        <v>2010</v>
      </c>
    </row>
    <row r="62" spans="1:7" x14ac:dyDescent="0.25">
      <c r="A62">
        <v>61</v>
      </c>
      <c r="B62" t="s">
        <v>60</v>
      </c>
      <c r="C62" t="s">
        <v>117</v>
      </c>
      <c r="D62" t="str">
        <f t="shared" si="0"/>
        <v>Parietal_Inf</v>
      </c>
      <c r="E62">
        <f>VLOOKUP(D62,parc_tab,3,FALSE)</f>
        <v>11</v>
      </c>
      <c r="F62" t="str">
        <f t="shared" si="1"/>
        <v>L</v>
      </c>
      <c r="G62">
        <f t="shared" si="2"/>
        <v>1011</v>
      </c>
    </row>
    <row r="63" spans="1:7" x14ac:dyDescent="0.25">
      <c r="A63">
        <v>62</v>
      </c>
      <c r="B63" t="s">
        <v>61</v>
      </c>
      <c r="C63" t="s">
        <v>117</v>
      </c>
      <c r="D63" t="str">
        <f t="shared" si="0"/>
        <v>Parietal_Inf</v>
      </c>
      <c r="E63">
        <f>VLOOKUP(D63,parc_tab,3,FALSE)</f>
        <v>11</v>
      </c>
      <c r="F63" t="str">
        <f t="shared" si="1"/>
        <v>R</v>
      </c>
      <c r="G63">
        <f t="shared" si="2"/>
        <v>2011</v>
      </c>
    </row>
    <row r="64" spans="1:7" x14ac:dyDescent="0.25">
      <c r="A64">
        <v>63</v>
      </c>
      <c r="B64" t="s">
        <v>62</v>
      </c>
      <c r="C64" t="s">
        <v>117</v>
      </c>
      <c r="D64" t="str">
        <f t="shared" si="0"/>
        <v>SupraMarginal</v>
      </c>
      <c r="E64">
        <f>VLOOKUP(D64,parc_tab,3,FALSE)</f>
        <v>11</v>
      </c>
      <c r="F64" t="str">
        <f t="shared" si="1"/>
        <v>L</v>
      </c>
      <c r="G64">
        <f t="shared" si="2"/>
        <v>1011</v>
      </c>
    </row>
    <row r="65" spans="1:7" x14ac:dyDescent="0.25">
      <c r="A65">
        <v>64</v>
      </c>
      <c r="B65" t="s">
        <v>63</v>
      </c>
      <c r="C65" t="s">
        <v>117</v>
      </c>
      <c r="D65" t="str">
        <f t="shared" si="0"/>
        <v>SupraMarginal</v>
      </c>
      <c r="E65">
        <f>VLOOKUP(D65,parc_tab,3,FALSE)</f>
        <v>11</v>
      </c>
      <c r="F65" t="str">
        <f t="shared" si="1"/>
        <v>R</v>
      </c>
      <c r="G65">
        <f t="shared" si="2"/>
        <v>2011</v>
      </c>
    </row>
    <row r="66" spans="1:7" x14ac:dyDescent="0.25">
      <c r="A66">
        <v>65</v>
      </c>
      <c r="B66" t="s">
        <v>64</v>
      </c>
      <c r="C66" t="s">
        <v>117</v>
      </c>
      <c r="D66" t="str">
        <f t="shared" si="0"/>
        <v>Angular</v>
      </c>
      <c r="E66">
        <f>VLOOKUP(D66,parc_tab,3,FALSE)</f>
        <v>11</v>
      </c>
      <c r="F66" t="str">
        <f t="shared" si="1"/>
        <v>L</v>
      </c>
      <c r="G66">
        <f t="shared" si="2"/>
        <v>1011</v>
      </c>
    </row>
    <row r="67" spans="1:7" x14ac:dyDescent="0.25">
      <c r="A67">
        <v>66</v>
      </c>
      <c r="B67" t="s">
        <v>65</v>
      </c>
      <c r="C67" t="s">
        <v>117</v>
      </c>
      <c r="D67" t="str">
        <f t="shared" ref="D67:D130" si="3">LEFT(B67,LEN(B67)-2)</f>
        <v>Angular</v>
      </c>
      <c r="E67">
        <f>VLOOKUP(D67,parc_tab,3,FALSE)</f>
        <v>11</v>
      </c>
      <c r="F67" t="str">
        <f t="shared" ref="F67:F130" si="4">RIGHT(B67)</f>
        <v>R</v>
      </c>
      <c r="G67">
        <f t="shared" ref="G67:G130" si="5">IF(F67="L",1000+E67,IF(F67="R",2000+E67,3000+E67))</f>
        <v>2011</v>
      </c>
    </row>
    <row r="68" spans="1:7" x14ac:dyDescent="0.25">
      <c r="A68">
        <v>67</v>
      </c>
      <c r="B68" t="s">
        <v>66</v>
      </c>
      <c r="C68" t="s">
        <v>117</v>
      </c>
      <c r="D68" t="str">
        <f t="shared" si="3"/>
        <v>Precuneus</v>
      </c>
      <c r="E68">
        <f>VLOOKUP(D68,parc_tab,3,FALSE)</f>
        <v>12</v>
      </c>
      <c r="F68" t="str">
        <f t="shared" si="4"/>
        <v>L</v>
      </c>
      <c r="G68">
        <f t="shared" si="5"/>
        <v>1012</v>
      </c>
    </row>
    <row r="69" spans="1:7" x14ac:dyDescent="0.25">
      <c r="A69">
        <v>68</v>
      </c>
      <c r="B69" t="s">
        <v>67</v>
      </c>
      <c r="C69" t="s">
        <v>117</v>
      </c>
      <c r="D69" t="str">
        <f t="shared" si="3"/>
        <v>Precuneus</v>
      </c>
      <c r="E69">
        <f>VLOOKUP(D69,parc_tab,3,FALSE)</f>
        <v>12</v>
      </c>
      <c r="F69" t="str">
        <f t="shared" si="4"/>
        <v>R</v>
      </c>
      <c r="G69">
        <f t="shared" si="5"/>
        <v>2012</v>
      </c>
    </row>
    <row r="70" spans="1:7" x14ac:dyDescent="0.25">
      <c r="A70">
        <v>69</v>
      </c>
      <c r="B70" t="s">
        <v>68</v>
      </c>
      <c r="C70" t="s">
        <v>117</v>
      </c>
      <c r="D70" t="str">
        <f t="shared" si="3"/>
        <v>Paracentral_Lobule</v>
      </c>
      <c r="E70">
        <f>VLOOKUP(D70,parc_tab,3,FALSE)</f>
        <v>13</v>
      </c>
      <c r="F70" t="str">
        <f t="shared" si="4"/>
        <v>L</v>
      </c>
      <c r="G70">
        <f t="shared" si="5"/>
        <v>1013</v>
      </c>
    </row>
    <row r="71" spans="1:7" x14ac:dyDescent="0.25">
      <c r="A71">
        <v>70</v>
      </c>
      <c r="B71" t="s">
        <v>69</v>
      </c>
      <c r="C71" t="s">
        <v>117</v>
      </c>
      <c r="D71" t="str">
        <f t="shared" si="3"/>
        <v>Paracentral_Lobule</v>
      </c>
      <c r="E71">
        <f>VLOOKUP(D71,parc_tab,3,FALSE)</f>
        <v>13</v>
      </c>
      <c r="F71" t="str">
        <f t="shared" si="4"/>
        <v>R</v>
      </c>
      <c r="G71">
        <f t="shared" si="5"/>
        <v>2013</v>
      </c>
    </row>
    <row r="72" spans="1:7" x14ac:dyDescent="0.25">
      <c r="A72">
        <v>71</v>
      </c>
      <c r="B72" t="s">
        <v>70</v>
      </c>
      <c r="C72" t="s">
        <v>117</v>
      </c>
      <c r="D72" t="str">
        <f t="shared" si="3"/>
        <v>Caudate</v>
      </c>
      <c r="E72">
        <f>VLOOKUP(D72,parc_tab,3,FALSE)</f>
        <v>14</v>
      </c>
      <c r="F72" t="str">
        <f t="shared" si="4"/>
        <v>L</v>
      </c>
      <c r="G72">
        <f t="shared" si="5"/>
        <v>1014</v>
      </c>
    </row>
    <row r="73" spans="1:7" x14ac:dyDescent="0.25">
      <c r="A73">
        <v>72</v>
      </c>
      <c r="B73" t="s">
        <v>71</v>
      </c>
      <c r="C73" t="s">
        <v>117</v>
      </c>
      <c r="D73" t="str">
        <f t="shared" si="3"/>
        <v>Caudate</v>
      </c>
      <c r="E73">
        <f>VLOOKUP(D73,parc_tab,3,FALSE)</f>
        <v>14</v>
      </c>
      <c r="F73" t="str">
        <f t="shared" si="4"/>
        <v>R</v>
      </c>
      <c r="G73">
        <f t="shared" si="5"/>
        <v>2014</v>
      </c>
    </row>
    <row r="74" spans="1:7" x14ac:dyDescent="0.25">
      <c r="A74">
        <v>73</v>
      </c>
      <c r="B74" t="s">
        <v>72</v>
      </c>
      <c r="C74" t="s">
        <v>117</v>
      </c>
      <c r="D74" t="str">
        <f t="shared" si="3"/>
        <v>Putamen</v>
      </c>
      <c r="E74">
        <f>VLOOKUP(D74,parc_tab,3,FALSE)</f>
        <v>14</v>
      </c>
      <c r="F74" t="str">
        <f t="shared" si="4"/>
        <v>L</v>
      </c>
      <c r="G74">
        <f t="shared" si="5"/>
        <v>1014</v>
      </c>
    </row>
    <row r="75" spans="1:7" x14ac:dyDescent="0.25">
      <c r="A75">
        <v>74</v>
      </c>
      <c r="B75" t="s">
        <v>73</v>
      </c>
      <c r="C75" t="s">
        <v>117</v>
      </c>
      <c r="D75" t="str">
        <f t="shared" si="3"/>
        <v>Putamen</v>
      </c>
      <c r="E75">
        <f>VLOOKUP(D75,parc_tab,3,FALSE)</f>
        <v>14</v>
      </c>
      <c r="F75" t="str">
        <f t="shared" si="4"/>
        <v>R</v>
      </c>
      <c r="G75">
        <f t="shared" si="5"/>
        <v>2014</v>
      </c>
    </row>
    <row r="76" spans="1:7" x14ac:dyDescent="0.25">
      <c r="A76">
        <v>75</v>
      </c>
      <c r="B76" t="s">
        <v>74</v>
      </c>
      <c r="C76" t="s">
        <v>117</v>
      </c>
      <c r="D76" t="str">
        <f t="shared" si="3"/>
        <v>Pallidum</v>
      </c>
      <c r="E76">
        <f>VLOOKUP(D76,parc_tab,3,FALSE)</f>
        <v>14</v>
      </c>
      <c r="F76" t="str">
        <f t="shared" si="4"/>
        <v>L</v>
      </c>
      <c r="G76">
        <f t="shared" si="5"/>
        <v>1014</v>
      </c>
    </row>
    <row r="77" spans="1:7" x14ac:dyDescent="0.25">
      <c r="A77">
        <v>76</v>
      </c>
      <c r="B77" t="s">
        <v>75</v>
      </c>
      <c r="C77" t="s">
        <v>117</v>
      </c>
      <c r="D77" t="str">
        <f t="shared" si="3"/>
        <v>Pallidum</v>
      </c>
      <c r="E77">
        <f>VLOOKUP(D77,parc_tab,3,FALSE)</f>
        <v>14</v>
      </c>
      <c r="F77" t="str">
        <f t="shared" si="4"/>
        <v>R</v>
      </c>
      <c r="G77">
        <f t="shared" si="5"/>
        <v>2014</v>
      </c>
    </row>
    <row r="78" spans="1:7" x14ac:dyDescent="0.25">
      <c r="A78">
        <v>77</v>
      </c>
      <c r="B78" t="s">
        <v>76</v>
      </c>
      <c r="C78" t="s">
        <v>117</v>
      </c>
      <c r="D78" t="str">
        <f t="shared" si="3"/>
        <v>Thalamus</v>
      </c>
      <c r="E78">
        <f>VLOOKUP(D78,parc_tab,3,FALSE)</f>
        <v>15</v>
      </c>
      <c r="F78" t="str">
        <f t="shared" si="4"/>
        <v>L</v>
      </c>
      <c r="G78">
        <f t="shared" si="5"/>
        <v>1015</v>
      </c>
    </row>
    <row r="79" spans="1:7" x14ac:dyDescent="0.25">
      <c r="A79">
        <v>78</v>
      </c>
      <c r="B79" t="s">
        <v>77</v>
      </c>
      <c r="C79" t="s">
        <v>117</v>
      </c>
      <c r="D79" t="str">
        <f t="shared" si="3"/>
        <v>Thalamus</v>
      </c>
      <c r="E79">
        <f>VLOOKUP(D79,parc_tab,3,FALSE)</f>
        <v>15</v>
      </c>
      <c r="F79" t="str">
        <f t="shared" si="4"/>
        <v>R</v>
      </c>
      <c r="G79">
        <f t="shared" si="5"/>
        <v>2015</v>
      </c>
    </row>
    <row r="80" spans="1:7" x14ac:dyDescent="0.25">
      <c r="A80">
        <v>79</v>
      </c>
      <c r="B80" t="s">
        <v>78</v>
      </c>
      <c r="C80" t="s">
        <v>117</v>
      </c>
      <c r="D80" t="str">
        <f t="shared" si="3"/>
        <v>Heschl</v>
      </c>
      <c r="E80">
        <f>VLOOKUP(D80,parc_tab,3,FALSE)</f>
        <v>16</v>
      </c>
      <c r="F80" t="str">
        <f t="shared" si="4"/>
        <v>L</v>
      </c>
      <c r="G80">
        <f t="shared" si="5"/>
        <v>1016</v>
      </c>
    </row>
    <row r="81" spans="1:7" x14ac:dyDescent="0.25">
      <c r="A81">
        <v>80</v>
      </c>
      <c r="B81" t="s">
        <v>79</v>
      </c>
      <c r="C81" t="s">
        <v>117</v>
      </c>
      <c r="D81" t="str">
        <f t="shared" si="3"/>
        <v>Heschl</v>
      </c>
      <c r="E81">
        <f>VLOOKUP(D81,parc_tab,3,FALSE)</f>
        <v>16</v>
      </c>
      <c r="F81" t="str">
        <f t="shared" si="4"/>
        <v>R</v>
      </c>
      <c r="G81">
        <f t="shared" si="5"/>
        <v>2016</v>
      </c>
    </row>
    <row r="82" spans="1:7" x14ac:dyDescent="0.25">
      <c r="A82">
        <v>81</v>
      </c>
      <c r="B82" t="s">
        <v>80</v>
      </c>
      <c r="C82" t="s">
        <v>117</v>
      </c>
      <c r="D82" t="str">
        <f t="shared" si="3"/>
        <v>Temporal_Sup</v>
      </c>
      <c r="E82">
        <f>VLOOKUP(D82,parc_tab,3,FALSE)</f>
        <v>16</v>
      </c>
      <c r="F82" t="str">
        <f t="shared" si="4"/>
        <v>L</v>
      </c>
      <c r="G82">
        <f t="shared" si="5"/>
        <v>1016</v>
      </c>
    </row>
    <row r="83" spans="1:7" x14ac:dyDescent="0.25">
      <c r="A83">
        <v>82</v>
      </c>
      <c r="B83" t="s">
        <v>81</v>
      </c>
      <c r="C83" t="s">
        <v>117</v>
      </c>
      <c r="D83" t="str">
        <f t="shared" si="3"/>
        <v>Temporal_Sup</v>
      </c>
      <c r="E83">
        <f>VLOOKUP(D83,parc_tab,3,FALSE)</f>
        <v>16</v>
      </c>
      <c r="F83" t="str">
        <f t="shared" si="4"/>
        <v>R</v>
      </c>
      <c r="G83">
        <f t="shared" si="5"/>
        <v>2016</v>
      </c>
    </row>
    <row r="84" spans="1:7" x14ac:dyDescent="0.25">
      <c r="A84">
        <v>83</v>
      </c>
      <c r="B84" t="s">
        <v>82</v>
      </c>
      <c r="C84" t="s">
        <v>117</v>
      </c>
      <c r="D84" t="str">
        <f t="shared" si="3"/>
        <v>Temporal_Pole_Sup</v>
      </c>
      <c r="E84">
        <f>VLOOKUP(D84,parc_tab,3,FALSE)</f>
        <v>16</v>
      </c>
      <c r="F84" t="str">
        <f t="shared" si="4"/>
        <v>L</v>
      </c>
      <c r="G84">
        <f t="shared" si="5"/>
        <v>1016</v>
      </c>
    </row>
    <row r="85" spans="1:7" x14ac:dyDescent="0.25">
      <c r="A85">
        <v>84</v>
      </c>
      <c r="B85" t="s">
        <v>83</v>
      </c>
      <c r="C85" t="s">
        <v>117</v>
      </c>
      <c r="D85" t="str">
        <f t="shared" si="3"/>
        <v>Temporal_Pole_Sup</v>
      </c>
      <c r="E85">
        <f>VLOOKUP(D85,parc_tab,3,FALSE)</f>
        <v>16</v>
      </c>
      <c r="F85" t="str">
        <f t="shared" si="4"/>
        <v>R</v>
      </c>
      <c r="G85">
        <f t="shared" si="5"/>
        <v>2016</v>
      </c>
    </row>
    <row r="86" spans="1:7" x14ac:dyDescent="0.25">
      <c r="A86">
        <v>85</v>
      </c>
      <c r="B86" t="s">
        <v>84</v>
      </c>
      <c r="C86" t="s">
        <v>117</v>
      </c>
      <c r="D86" t="str">
        <f t="shared" si="3"/>
        <v>Temporal_Mid</v>
      </c>
      <c r="E86">
        <f>VLOOKUP(D86,parc_tab,3,FALSE)</f>
        <v>17</v>
      </c>
      <c r="F86" t="str">
        <f t="shared" si="4"/>
        <v>L</v>
      </c>
      <c r="G86">
        <f t="shared" si="5"/>
        <v>1017</v>
      </c>
    </row>
    <row r="87" spans="1:7" x14ac:dyDescent="0.25">
      <c r="A87">
        <v>86</v>
      </c>
      <c r="B87" t="s">
        <v>85</v>
      </c>
      <c r="C87" t="s">
        <v>117</v>
      </c>
      <c r="D87" t="str">
        <f t="shared" si="3"/>
        <v>Temporal_Mid</v>
      </c>
      <c r="E87">
        <f>VLOOKUP(D87,parc_tab,3,FALSE)</f>
        <v>17</v>
      </c>
      <c r="F87" t="str">
        <f t="shared" si="4"/>
        <v>R</v>
      </c>
      <c r="G87">
        <f t="shared" si="5"/>
        <v>2017</v>
      </c>
    </row>
    <row r="88" spans="1:7" x14ac:dyDescent="0.25">
      <c r="A88">
        <v>87</v>
      </c>
      <c r="B88" t="s">
        <v>86</v>
      </c>
      <c r="C88" t="s">
        <v>117</v>
      </c>
      <c r="D88" t="str">
        <f t="shared" si="3"/>
        <v>Temporal_Pole_Mid</v>
      </c>
      <c r="E88">
        <f>VLOOKUP(D88,parc_tab,3,FALSE)</f>
        <v>17</v>
      </c>
      <c r="F88" t="str">
        <f t="shared" si="4"/>
        <v>L</v>
      </c>
      <c r="G88">
        <f t="shared" si="5"/>
        <v>1017</v>
      </c>
    </row>
    <row r="89" spans="1:7" x14ac:dyDescent="0.25">
      <c r="A89">
        <v>88</v>
      </c>
      <c r="B89" t="s">
        <v>87</v>
      </c>
      <c r="C89" t="s">
        <v>117</v>
      </c>
      <c r="D89" t="str">
        <f t="shared" si="3"/>
        <v>Temporal_Pole_Mid</v>
      </c>
      <c r="E89">
        <f>VLOOKUP(D89,parc_tab,3,FALSE)</f>
        <v>17</v>
      </c>
      <c r="F89" t="str">
        <f t="shared" si="4"/>
        <v>R</v>
      </c>
      <c r="G89">
        <f t="shared" si="5"/>
        <v>2017</v>
      </c>
    </row>
    <row r="90" spans="1:7" x14ac:dyDescent="0.25">
      <c r="A90">
        <v>89</v>
      </c>
      <c r="B90" t="s">
        <v>88</v>
      </c>
      <c r="C90" t="s">
        <v>117</v>
      </c>
      <c r="D90" t="str">
        <f t="shared" si="3"/>
        <v>Temporal_Inf</v>
      </c>
      <c r="E90">
        <f>VLOOKUP(D90,parc_tab,3,FALSE)</f>
        <v>17</v>
      </c>
      <c r="F90" t="str">
        <f t="shared" si="4"/>
        <v>L</v>
      </c>
      <c r="G90">
        <f t="shared" si="5"/>
        <v>1017</v>
      </c>
    </row>
    <row r="91" spans="1:7" x14ac:dyDescent="0.25">
      <c r="A91">
        <v>90</v>
      </c>
      <c r="B91" t="s">
        <v>89</v>
      </c>
      <c r="C91" t="s">
        <v>117</v>
      </c>
      <c r="D91" t="str">
        <f t="shared" si="3"/>
        <v>Temporal_Inf</v>
      </c>
      <c r="E91">
        <f>VLOOKUP(D91,parc_tab,3,FALSE)</f>
        <v>17</v>
      </c>
      <c r="F91" t="str">
        <f t="shared" si="4"/>
        <v>R</v>
      </c>
      <c r="G91">
        <f t="shared" si="5"/>
        <v>2017</v>
      </c>
    </row>
    <row r="92" spans="1:7" x14ac:dyDescent="0.25">
      <c r="A92">
        <v>91</v>
      </c>
      <c r="B92" t="s">
        <v>90</v>
      </c>
      <c r="C92" t="s">
        <v>117</v>
      </c>
      <c r="D92" t="str">
        <f t="shared" si="3"/>
        <v>Cerebelum_Crus1</v>
      </c>
      <c r="E92">
        <f>VLOOKUP(D92,parc_tab,3,FALSE)</f>
        <v>0</v>
      </c>
      <c r="F92" t="str">
        <f t="shared" si="4"/>
        <v>L</v>
      </c>
      <c r="G92">
        <f t="shared" si="5"/>
        <v>1000</v>
      </c>
    </row>
    <row r="93" spans="1:7" x14ac:dyDescent="0.25">
      <c r="A93">
        <v>92</v>
      </c>
      <c r="B93" t="s">
        <v>91</v>
      </c>
      <c r="C93" t="s">
        <v>117</v>
      </c>
      <c r="D93" t="str">
        <f t="shared" si="3"/>
        <v>Cerebelum_Crus1</v>
      </c>
      <c r="E93">
        <f>VLOOKUP(D93,parc_tab,3,FALSE)</f>
        <v>0</v>
      </c>
      <c r="F93" t="str">
        <f t="shared" si="4"/>
        <v>R</v>
      </c>
      <c r="G93">
        <f t="shared" si="5"/>
        <v>2000</v>
      </c>
    </row>
    <row r="94" spans="1:7" x14ac:dyDescent="0.25">
      <c r="A94">
        <v>93</v>
      </c>
      <c r="B94" t="s">
        <v>92</v>
      </c>
      <c r="C94" t="s">
        <v>117</v>
      </c>
      <c r="D94" t="str">
        <f t="shared" si="3"/>
        <v>Cerebelum_Crus2</v>
      </c>
      <c r="E94">
        <f>VLOOKUP(D94,parc_tab,3,FALSE)</f>
        <v>0</v>
      </c>
      <c r="F94" t="str">
        <f t="shared" si="4"/>
        <v>L</v>
      </c>
      <c r="G94">
        <f t="shared" si="5"/>
        <v>1000</v>
      </c>
    </row>
    <row r="95" spans="1:7" x14ac:dyDescent="0.25">
      <c r="A95">
        <v>94</v>
      </c>
      <c r="B95" t="s">
        <v>93</v>
      </c>
      <c r="C95" t="s">
        <v>117</v>
      </c>
      <c r="D95" t="str">
        <f t="shared" si="3"/>
        <v>Cerebelum_Crus2</v>
      </c>
      <c r="E95">
        <f>VLOOKUP(D95,parc_tab,3,FALSE)</f>
        <v>0</v>
      </c>
      <c r="F95" t="str">
        <f t="shared" si="4"/>
        <v>R</v>
      </c>
      <c r="G95">
        <f t="shared" si="5"/>
        <v>2000</v>
      </c>
    </row>
    <row r="96" spans="1:7" x14ac:dyDescent="0.25">
      <c r="A96">
        <v>95</v>
      </c>
      <c r="B96" t="s">
        <v>94</v>
      </c>
      <c r="C96" t="s">
        <v>117</v>
      </c>
      <c r="D96" t="str">
        <f t="shared" si="3"/>
        <v>Cerebelum_3</v>
      </c>
      <c r="E96">
        <f>VLOOKUP(D96,parc_tab,3,FALSE)</f>
        <v>0</v>
      </c>
      <c r="F96" t="str">
        <f t="shared" si="4"/>
        <v>L</v>
      </c>
      <c r="G96">
        <f t="shared" si="5"/>
        <v>1000</v>
      </c>
    </row>
    <row r="97" spans="1:7" x14ac:dyDescent="0.25">
      <c r="A97">
        <v>96</v>
      </c>
      <c r="B97" t="s">
        <v>95</v>
      </c>
      <c r="C97" t="s">
        <v>117</v>
      </c>
      <c r="D97" t="str">
        <f t="shared" si="3"/>
        <v>Cerebelum_3</v>
      </c>
      <c r="E97">
        <f>VLOOKUP(D97,parc_tab,3,FALSE)</f>
        <v>0</v>
      </c>
      <c r="F97" t="str">
        <f t="shared" si="4"/>
        <v>R</v>
      </c>
      <c r="G97">
        <f t="shared" si="5"/>
        <v>2000</v>
      </c>
    </row>
    <row r="98" spans="1:7" x14ac:dyDescent="0.25">
      <c r="A98">
        <v>97</v>
      </c>
      <c r="B98" t="s">
        <v>96</v>
      </c>
      <c r="C98" t="s">
        <v>117</v>
      </c>
      <c r="D98" t="str">
        <f t="shared" si="3"/>
        <v>Cerebelum_4_5</v>
      </c>
      <c r="E98">
        <f>VLOOKUP(D98,parc_tab,3,FALSE)</f>
        <v>0</v>
      </c>
      <c r="F98" t="str">
        <f t="shared" si="4"/>
        <v>L</v>
      </c>
      <c r="G98">
        <f t="shared" si="5"/>
        <v>1000</v>
      </c>
    </row>
    <row r="99" spans="1:7" x14ac:dyDescent="0.25">
      <c r="A99">
        <v>98</v>
      </c>
      <c r="B99" t="s">
        <v>97</v>
      </c>
      <c r="C99" t="s">
        <v>117</v>
      </c>
      <c r="D99" t="str">
        <f t="shared" si="3"/>
        <v>Cerebelum_4_5</v>
      </c>
      <c r="E99">
        <f>VLOOKUP(D99,parc_tab,3,FALSE)</f>
        <v>0</v>
      </c>
      <c r="F99" t="str">
        <f t="shared" si="4"/>
        <v>R</v>
      </c>
      <c r="G99">
        <f t="shared" si="5"/>
        <v>2000</v>
      </c>
    </row>
    <row r="100" spans="1:7" x14ac:dyDescent="0.25">
      <c r="A100">
        <v>99</v>
      </c>
      <c r="B100" t="s">
        <v>98</v>
      </c>
      <c r="C100" t="s">
        <v>117</v>
      </c>
      <c r="D100" t="str">
        <f t="shared" si="3"/>
        <v>Cerebelum_6</v>
      </c>
      <c r="E100">
        <f>VLOOKUP(D100,parc_tab,3,FALSE)</f>
        <v>0</v>
      </c>
      <c r="F100" t="str">
        <f t="shared" si="4"/>
        <v>L</v>
      </c>
      <c r="G100">
        <f t="shared" si="5"/>
        <v>1000</v>
      </c>
    </row>
    <row r="101" spans="1:7" x14ac:dyDescent="0.25">
      <c r="A101">
        <v>100</v>
      </c>
      <c r="B101" t="s">
        <v>99</v>
      </c>
      <c r="C101" t="s">
        <v>117</v>
      </c>
      <c r="D101" t="str">
        <f t="shared" si="3"/>
        <v>Cerebelum_6</v>
      </c>
      <c r="E101">
        <f>VLOOKUP(D101,parc_tab,3,FALSE)</f>
        <v>0</v>
      </c>
      <c r="F101" t="str">
        <f t="shared" si="4"/>
        <v>R</v>
      </c>
      <c r="G101">
        <f t="shared" si="5"/>
        <v>2000</v>
      </c>
    </row>
    <row r="102" spans="1:7" x14ac:dyDescent="0.25">
      <c r="A102">
        <v>101</v>
      </c>
      <c r="B102" t="s">
        <v>100</v>
      </c>
      <c r="C102" t="s">
        <v>117</v>
      </c>
      <c r="D102" t="str">
        <f t="shared" si="3"/>
        <v>Cerebelum_7b</v>
      </c>
      <c r="E102">
        <f>VLOOKUP(D102,parc_tab,3,FALSE)</f>
        <v>0</v>
      </c>
      <c r="F102" t="str">
        <f t="shared" si="4"/>
        <v>L</v>
      </c>
      <c r="G102">
        <f t="shared" si="5"/>
        <v>1000</v>
      </c>
    </row>
    <row r="103" spans="1:7" x14ac:dyDescent="0.25">
      <c r="A103">
        <v>102</v>
      </c>
      <c r="B103" t="s">
        <v>101</v>
      </c>
      <c r="C103" t="s">
        <v>117</v>
      </c>
      <c r="D103" t="str">
        <f t="shared" si="3"/>
        <v>Cerebelum_7b</v>
      </c>
      <c r="E103">
        <f>VLOOKUP(D103,parc_tab,3,FALSE)</f>
        <v>0</v>
      </c>
      <c r="F103" t="str">
        <f t="shared" si="4"/>
        <v>R</v>
      </c>
      <c r="G103">
        <f t="shared" si="5"/>
        <v>2000</v>
      </c>
    </row>
    <row r="104" spans="1:7" x14ac:dyDescent="0.25">
      <c r="A104">
        <v>103</v>
      </c>
      <c r="B104" t="s">
        <v>102</v>
      </c>
      <c r="C104" t="s">
        <v>117</v>
      </c>
      <c r="D104" t="str">
        <f t="shared" si="3"/>
        <v>Cerebelum_8</v>
      </c>
      <c r="E104">
        <f>VLOOKUP(D104,parc_tab,3,FALSE)</f>
        <v>0</v>
      </c>
      <c r="F104" t="str">
        <f t="shared" si="4"/>
        <v>L</v>
      </c>
      <c r="G104">
        <f t="shared" si="5"/>
        <v>1000</v>
      </c>
    </row>
    <row r="105" spans="1:7" x14ac:dyDescent="0.25">
      <c r="A105">
        <v>104</v>
      </c>
      <c r="B105" t="s">
        <v>103</v>
      </c>
      <c r="C105" t="s">
        <v>117</v>
      </c>
      <c r="D105" t="str">
        <f t="shared" si="3"/>
        <v>Cerebelum_8</v>
      </c>
      <c r="E105">
        <f>VLOOKUP(D105,parc_tab,3,FALSE)</f>
        <v>0</v>
      </c>
      <c r="F105" t="str">
        <f t="shared" si="4"/>
        <v>R</v>
      </c>
      <c r="G105">
        <f t="shared" si="5"/>
        <v>2000</v>
      </c>
    </row>
    <row r="106" spans="1:7" x14ac:dyDescent="0.25">
      <c r="A106">
        <v>105</v>
      </c>
      <c r="B106" t="s">
        <v>104</v>
      </c>
      <c r="C106" t="s">
        <v>117</v>
      </c>
      <c r="D106" t="str">
        <f t="shared" si="3"/>
        <v>Cerebelum_9</v>
      </c>
      <c r="E106">
        <f>VLOOKUP(D106,parc_tab,3,FALSE)</f>
        <v>0</v>
      </c>
      <c r="F106" t="str">
        <f t="shared" si="4"/>
        <v>L</v>
      </c>
      <c r="G106">
        <f t="shared" si="5"/>
        <v>1000</v>
      </c>
    </row>
    <row r="107" spans="1:7" x14ac:dyDescent="0.25">
      <c r="A107">
        <v>106</v>
      </c>
      <c r="B107" t="s">
        <v>105</v>
      </c>
      <c r="C107" t="s">
        <v>117</v>
      </c>
      <c r="D107" t="str">
        <f t="shared" si="3"/>
        <v>Cerebelum_9</v>
      </c>
      <c r="E107">
        <f>VLOOKUP(D107,parc_tab,3,FALSE)</f>
        <v>0</v>
      </c>
      <c r="F107" t="str">
        <f t="shared" si="4"/>
        <v>R</v>
      </c>
      <c r="G107">
        <f t="shared" si="5"/>
        <v>2000</v>
      </c>
    </row>
    <row r="108" spans="1:7" x14ac:dyDescent="0.25">
      <c r="A108">
        <v>107</v>
      </c>
      <c r="B108" t="s">
        <v>106</v>
      </c>
      <c r="C108" t="s">
        <v>117</v>
      </c>
      <c r="D108" t="str">
        <f t="shared" si="3"/>
        <v>Cerebelum_10</v>
      </c>
      <c r="E108">
        <f>VLOOKUP(D108,parc_tab,3,FALSE)</f>
        <v>0</v>
      </c>
      <c r="F108" t="str">
        <f t="shared" si="4"/>
        <v>L</v>
      </c>
      <c r="G108">
        <f t="shared" si="5"/>
        <v>1000</v>
      </c>
    </row>
    <row r="109" spans="1:7" x14ac:dyDescent="0.25">
      <c r="A109">
        <v>108</v>
      </c>
      <c r="B109" t="s">
        <v>107</v>
      </c>
      <c r="C109" t="s">
        <v>117</v>
      </c>
      <c r="D109" t="str">
        <f t="shared" si="3"/>
        <v>Cerebelum_10</v>
      </c>
      <c r="E109">
        <f>VLOOKUP(D109,parc_tab,3,FALSE)</f>
        <v>0</v>
      </c>
      <c r="F109" t="str">
        <f t="shared" si="4"/>
        <v>R</v>
      </c>
      <c r="G109">
        <f t="shared" si="5"/>
        <v>2000</v>
      </c>
    </row>
    <row r="110" spans="1:7" x14ac:dyDescent="0.25">
      <c r="A110">
        <v>109</v>
      </c>
      <c r="B110" t="s">
        <v>108</v>
      </c>
      <c r="C110" t="s">
        <v>117</v>
      </c>
      <c r="D110" t="str">
        <f>B110</f>
        <v>Vermis_1_2</v>
      </c>
      <c r="E110">
        <f>VLOOKUP(D110,parc_tab,3,FALSE)</f>
        <v>0</v>
      </c>
      <c r="F110" t="s">
        <v>271</v>
      </c>
      <c r="G110">
        <f t="shared" si="5"/>
        <v>3000</v>
      </c>
    </row>
    <row r="111" spans="1:7" x14ac:dyDescent="0.25">
      <c r="A111">
        <v>110</v>
      </c>
      <c r="B111" t="s">
        <v>109</v>
      </c>
      <c r="C111" t="s">
        <v>117</v>
      </c>
      <c r="D111" t="str">
        <f t="shared" ref="D111:D123" si="6">B111</f>
        <v>Vermis_3</v>
      </c>
      <c r="E111">
        <f>VLOOKUP(D111,parc_tab,3,FALSE)</f>
        <v>0</v>
      </c>
      <c r="F111" t="s">
        <v>271</v>
      </c>
      <c r="G111">
        <f t="shared" si="5"/>
        <v>3000</v>
      </c>
    </row>
    <row r="112" spans="1:7" x14ac:dyDescent="0.25">
      <c r="A112">
        <v>111</v>
      </c>
      <c r="B112" t="s">
        <v>110</v>
      </c>
      <c r="C112" t="s">
        <v>117</v>
      </c>
      <c r="D112" t="str">
        <f t="shared" si="6"/>
        <v>Vermis_4_5</v>
      </c>
      <c r="E112">
        <f>VLOOKUP(D112,parc_tab,3,FALSE)</f>
        <v>0</v>
      </c>
      <c r="F112" t="s">
        <v>271</v>
      </c>
      <c r="G112">
        <f t="shared" si="5"/>
        <v>3000</v>
      </c>
    </row>
    <row r="113" spans="1:7" x14ac:dyDescent="0.25">
      <c r="A113">
        <v>112</v>
      </c>
      <c r="B113" t="s">
        <v>111</v>
      </c>
      <c r="C113" t="s">
        <v>117</v>
      </c>
      <c r="D113" t="str">
        <f t="shared" si="6"/>
        <v>Vermis_6</v>
      </c>
      <c r="E113">
        <f>VLOOKUP(D113,parc_tab,3,FALSE)</f>
        <v>0</v>
      </c>
      <c r="F113" t="s">
        <v>271</v>
      </c>
      <c r="G113">
        <f t="shared" si="5"/>
        <v>3000</v>
      </c>
    </row>
    <row r="114" spans="1:7" x14ac:dyDescent="0.25">
      <c r="A114">
        <v>113</v>
      </c>
      <c r="B114" t="s">
        <v>112</v>
      </c>
      <c r="C114" t="s">
        <v>117</v>
      </c>
      <c r="D114" t="str">
        <f t="shared" si="6"/>
        <v>Vermis_7</v>
      </c>
      <c r="E114">
        <f>VLOOKUP(D114,parc_tab,3,FALSE)</f>
        <v>0</v>
      </c>
      <c r="F114" t="s">
        <v>271</v>
      </c>
      <c r="G114">
        <f t="shared" si="5"/>
        <v>3000</v>
      </c>
    </row>
    <row r="115" spans="1:7" x14ac:dyDescent="0.25">
      <c r="A115">
        <v>114</v>
      </c>
      <c r="B115" t="s">
        <v>113</v>
      </c>
      <c r="C115" t="s">
        <v>117</v>
      </c>
      <c r="D115" t="str">
        <f t="shared" si="6"/>
        <v>Vermis_8</v>
      </c>
      <c r="E115">
        <f>VLOOKUP(D115,parc_tab,3,FALSE)</f>
        <v>0</v>
      </c>
      <c r="F115" t="s">
        <v>271</v>
      </c>
      <c r="G115">
        <f t="shared" si="5"/>
        <v>3000</v>
      </c>
    </row>
    <row r="116" spans="1:7" x14ac:dyDescent="0.25">
      <c r="A116">
        <v>115</v>
      </c>
      <c r="B116" t="s">
        <v>114</v>
      </c>
      <c r="C116" t="s">
        <v>117</v>
      </c>
      <c r="D116" t="str">
        <f t="shared" si="6"/>
        <v>Vermis_9</v>
      </c>
      <c r="E116">
        <f>VLOOKUP(D116,parc_tab,3,FALSE)</f>
        <v>0</v>
      </c>
      <c r="F116" t="s">
        <v>271</v>
      </c>
      <c r="G116">
        <f t="shared" si="5"/>
        <v>3000</v>
      </c>
    </row>
    <row r="117" spans="1:7" x14ac:dyDescent="0.25">
      <c r="A117">
        <v>116</v>
      </c>
      <c r="B117" t="s">
        <v>115</v>
      </c>
      <c r="C117" t="s">
        <v>117</v>
      </c>
      <c r="D117" t="str">
        <f t="shared" si="6"/>
        <v>Vermis_10</v>
      </c>
      <c r="E117">
        <f>VLOOKUP(D117,parc_tab,3,FALSE)</f>
        <v>0</v>
      </c>
      <c r="F117" t="s">
        <v>271</v>
      </c>
      <c r="G117">
        <f t="shared" si="5"/>
        <v>3000</v>
      </c>
    </row>
    <row r="118" spans="1:7" x14ac:dyDescent="0.25">
      <c r="A118">
        <v>9001</v>
      </c>
      <c r="B118" t="s">
        <v>199</v>
      </c>
      <c r="C118" t="s">
        <v>118</v>
      </c>
      <c r="D118" t="str">
        <f t="shared" si="6"/>
        <v>MCP</v>
      </c>
      <c r="E118">
        <f>VLOOKUP(D118,parc_tab,3,FALSE)</f>
        <v>18</v>
      </c>
      <c r="F118" t="s">
        <v>271</v>
      </c>
      <c r="G118">
        <f t="shared" si="5"/>
        <v>3018</v>
      </c>
    </row>
    <row r="119" spans="1:7" x14ac:dyDescent="0.25">
      <c r="A119">
        <v>9002</v>
      </c>
      <c r="B119" t="s">
        <v>195</v>
      </c>
      <c r="C119" t="s">
        <v>118</v>
      </c>
      <c r="D119" t="str">
        <f t="shared" si="6"/>
        <v>PCT</v>
      </c>
      <c r="E119">
        <f>VLOOKUP(D119,parc_tab,3,FALSE)</f>
        <v>18</v>
      </c>
      <c r="F119" t="s">
        <v>271</v>
      </c>
      <c r="G119">
        <f t="shared" si="5"/>
        <v>3018</v>
      </c>
    </row>
    <row r="120" spans="1:7" x14ac:dyDescent="0.25">
      <c r="A120">
        <v>9003</v>
      </c>
      <c r="B120" t="s">
        <v>200</v>
      </c>
      <c r="C120" t="s">
        <v>118</v>
      </c>
      <c r="D120" t="str">
        <f t="shared" si="6"/>
        <v>GCC</v>
      </c>
      <c r="E120">
        <f>VLOOKUP(D120,parc_tab,3,FALSE)</f>
        <v>0</v>
      </c>
      <c r="F120" t="s">
        <v>271</v>
      </c>
      <c r="G120">
        <f t="shared" si="5"/>
        <v>3000</v>
      </c>
    </row>
    <row r="121" spans="1:7" x14ac:dyDescent="0.25">
      <c r="A121">
        <v>9004</v>
      </c>
      <c r="B121" t="s">
        <v>197</v>
      </c>
      <c r="C121" t="s">
        <v>118</v>
      </c>
      <c r="D121" t="str">
        <f t="shared" si="6"/>
        <v>BCC</v>
      </c>
      <c r="E121">
        <f>VLOOKUP(D121,parc_tab,3,FALSE)</f>
        <v>0</v>
      </c>
      <c r="F121" t="s">
        <v>271</v>
      </c>
      <c r="G121">
        <f t="shared" si="5"/>
        <v>3000</v>
      </c>
    </row>
    <row r="122" spans="1:7" x14ac:dyDescent="0.25">
      <c r="A122">
        <v>9005</v>
      </c>
      <c r="B122" t="s">
        <v>201</v>
      </c>
      <c r="C122" t="s">
        <v>118</v>
      </c>
      <c r="D122" t="str">
        <f t="shared" si="6"/>
        <v>SCC</v>
      </c>
      <c r="E122">
        <f>VLOOKUP(D122,parc_tab,3,FALSE)</f>
        <v>0</v>
      </c>
      <c r="F122" t="s">
        <v>271</v>
      </c>
      <c r="G122">
        <f t="shared" si="5"/>
        <v>3000</v>
      </c>
    </row>
    <row r="123" spans="1:7" x14ac:dyDescent="0.25">
      <c r="A123">
        <v>9006</v>
      </c>
      <c r="B123" t="s">
        <v>198</v>
      </c>
      <c r="C123" t="s">
        <v>118</v>
      </c>
      <c r="D123" t="str">
        <f t="shared" si="6"/>
        <v>FX</v>
      </c>
      <c r="E123">
        <f>VLOOKUP(D123,parc_tab,3,FALSE)</f>
        <v>26</v>
      </c>
      <c r="F123" t="s">
        <v>271</v>
      </c>
      <c r="G123">
        <f t="shared" si="5"/>
        <v>3026</v>
      </c>
    </row>
    <row r="124" spans="1:7" x14ac:dyDescent="0.25">
      <c r="A124">
        <v>9007</v>
      </c>
      <c r="B124" t="s">
        <v>227</v>
      </c>
      <c r="C124" t="s">
        <v>118</v>
      </c>
      <c r="D124" t="str">
        <f t="shared" si="3"/>
        <v>CST</v>
      </c>
      <c r="E124">
        <f>VLOOKUP(D124,parc_tab,3,FALSE)</f>
        <v>18</v>
      </c>
      <c r="F124" t="str">
        <f t="shared" si="4"/>
        <v>R</v>
      </c>
      <c r="G124">
        <f t="shared" si="5"/>
        <v>2018</v>
      </c>
    </row>
    <row r="125" spans="1:7" x14ac:dyDescent="0.25">
      <c r="A125">
        <v>9008</v>
      </c>
      <c r="B125" t="s">
        <v>228</v>
      </c>
      <c r="C125" t="s">
        <v>118</v>
      </c>
      <c r="D125" t="str">
        <f t="shared" si="3"/>
        <v>CST</v>
      </c>
      <c r="E125">
        <f>VLOOKUP(D125,parc_tab,3,FALSE)</f>
        <v>18</v>
      </c>
      <c r="F125" t="str">
        <f t="shared" si="4"/>
        <v>L</v>
      </c>
      <c r="G125">
        <f t="shared" si="5"/>
        <v>1018</v>
      </c>
    </row>
    <row r="126" spans="1:7" x14ac:dyDescent="0.25">
      <c r="A126">
        <v>9009</v>
      </c>
      <c r="B126" t="s">
        <v>229</v>
      </c>
      <c r="C126" t="s">
        <v>118</v>
      </c>
      <c r="D126" t="str">
        <f t="shared" si="3"/>
        <v>ML</v>
      </c>
      <c r="E126">
        <f>VLOOKUP(D126,parc_tab,3,FALSE)</f>
        <v>18</v>
      </c>
      <c r="F126" t="str">
        <f t="shared" si="4"/>
        <v>R</v>
      </c>
      <c r="G126">
        <f t="shared" si="5"/>
        <v>2018</v>
      </c>
    </row>
    <row r="127" spans="1:7" x14ac:dyDescent="0.25">
      <c r="A127">
        <v>9010</v>
      </c>
      <c r="B127" t="s">
        <v>230</v>
      </c>
      <c r="C127" t="s">
        <v>118</v>
      </c>
      <c r="D127" t="str">
        <f t="shared" si="3"/>
        <v>ML</v>
      </c>
      <c r="E127">
        <f>VLOOKUP(D127,parc_tab,3,FALSE)</f>
        <v>18</v>
      </c>
      <c r="F127" t="str">
        <f t="shared" si="4"/>
        <v>L</v>
      </c>
      <c r="G127">
        <f t="shared" si="5"/>
        <v>1018</v>
      </c>
    </row>
    <row r="128" spans="1:7" x14ac:dyDescent="0.25">
      <c r="A128">
        <v>9011</v>
      </c>
      <c r="B128" t="s">
        <v>231</v>
      </c>
      <c r="C128" t="s">
        <v>118</v>
      </c>
      <c r="D128" t="str">
        <f t="shared" si="3"/>
        <v>ICP</v>
      </c>
      <c r="E128">
        <f>VLOOKUP(D128,parc_tab,3,FALSE)</f>
        <v>18</v>
      </c>
      <c r="F128" t="str">
        <f t="shared" si="4"/>
        <v>R</v>
      </c>
      <c r="G128">
        <f t="shared" si="5"/>
        <v>2018</v>
      </c>
    </row>
    <row r="129" spans="1:7" x14ac:dyDescent="0.25">
      <c r="A129">
        <v>9012</v>
      </c>
      <c r="B129" t="s">
        <v>232</v>
      </c>
      <c r="C129" t="s">
        <v>118</v>
      </c>
      <c r="D129" t="str">
        <f t="shared" si="3"/>
        <v>ICP</v>
      </c>
      <c r="E129">
        <f>VLOOKUP(D129,parc_tab,3,FALSE)</f>
        <v>18</v>
      </c>
      <c r="F129" t="str">
        <f t="shared" si="4"/>
        <v>L</v>
      </c>
      <c r="G129">
        <f t="shared" si="5"/>
        <v>1018</v>
      </c>
    </row>
    <row r="130" spans="1:7" x14ac:dyDescent="0.25">
      <c r="A130">
        <v>9013</v>
      </c>
      <c r="B130" t="s">
        <v>233</v>
      </c>
      <c r="C130" t="s">
        <v>118</v>
      </c>
      <c r="D130" t="str">
        <f t="shared" si="3"/>
        <v>SCP</v>
      </c>
      <c r="E130">
        <f>VLOOKUP(D130,parc_tab,3,FALSE)</f>
        <v>18</v>
      </c>
      <c r="F130" t="str">
        <f t="shared" si="4"/>
        <v>R</v>
      </c>
      <c r="G130">
        <f t="shared" si="5"/>
        <v>2018</v>
      </c>
    </row>
    <row r="131" spans="1:7" x14ac:dyDescent="0.25">
      <c r="A131">
        <v>9014</v>
      </c>
      <c r="B131" t="s">
        <v>234</v>
      </c>
      <c r="C131" t="s">
        <v>118</v>
      </c>
      <c r="D131" t="str">
        <f t="shared" ref="D131:D165" si="7">LEFT(B131,LEN(B131)-2)</f>
        <v>SCP</v>
      </c>
      <c r="E131">
        <f>VLOOKUP(D131,parc_tab,3,FALSE)</f>
        <v>18</v>
      </c>
      <c r="F131" t="str">
        <f t="shared" ref="F131:F165" si="8">RIGHT(B131)</f>
        <v>L</v>
      </c>
      <c r="G131">
        <f t="shared" ref="G131:G165" si="9">IF(F131="L",1000+E131,IF(F131="R",2000+E131,3000+E131))</f>
        <v>1018</v>
      </c>
    </row>
    <row r="132" spans="1:7" x14ac:dyDescent="0.25">
      <c r="A132">
        <v>9015</v>
      </c>
      <c r="B132" t="s">
        <v>235</v>
      </c>
      <c r="C132" t="s">
        <v>118</v>
      </c>
      <c r="D132" t="str">
        <f t="shared" si="7"/>
        <v>CP</v>
      </c>
      <c r="E132">
        <f>VLOOKUP(D132,parc_tab,3,FALSE)</f>
        <v>18</v>
      </c>
      <c r="F132" t="str">
        <f t="shared" si="8"/>
        <v>R</v>
      </c>
      <c r="G132">
        <f t="shared" si="9"/>
        <v>2018</v>
      </c>
    </row>
    <row r="133" spans="1:7" x14ac:dyDescent="0.25">
      <c r="A133">
        <v>9016</v>
      </c>
      <c r="B133" t="s">
        <v>236</v>
      </c>
      <c r="C133" t="s">
        <v>118</v>
      </c>
      <c r="D133" t="str">
        <f t="shared" si="7"/>
        <v>CP</v>
      </c>
      <c r="E133">
        <f>VLOOKUP(D133,parc_tab,3,FALSE)</f>
        <v>18</v>
      </c>
      <c r="F133" t="str">
        <f t="shared" si="8"/>
        <v>L</v>
      </c>
      <c r="G133">
        <f t="shared" si="9"/>
        <v>1018</v>
      </c>
    </row>
    <row r="134" spans="1:7" x14ac:dyDescent="0.25">
      <c r="A134">
        <v>9017</v>
      </c>
      <c r="B134" t="s">
        <v>237</v>
      </c>
      <c r="C134" t="s">
        <v>118</v>
      </c>
      <c r="D134" t="str">
        <f t="shared" si="7"/>
        <v>ALIC</v>
      </c>
      <c r="E134">
        <f>VLOOKUP(D134,parc_tab,3,FALSE)</f>
        <v>19</v>
      </c>
      <c r="F134" t="str">
        <f t="shared" si="8"/>
        <v>R</v>
      </c>
      <c r="G134">
        <f t="shared" si="9"/>
        <v>2019</v>
      </c>
    </row>
    <row r="135" spans="1:7" x14ac:dyDescent="0.25">
      <c r="A135">
        <v>9018</v>
      </c>
      <c r="B135" t="s">
        <v>238</v>
      </c>
      <c r="C135" t="s">
        <v>118</v>
      </c>
      <c r="D135" t="str">
        <f t="shared" si="7"/>
        <v>ALIC</v>
      </c>
      <c r="E135">
        <f>VLOOKUP(D135,parc_tab,3,FALSE)</f>
        <v>19</v>
      </c>
      <c r="F135" t="str">
        <f t="shared" si="8"/>
        <v>L</v>
      </c>
      <c r="G135">
        <f t="shared" si="9"/>
        <v>1019</v>
      </c>
    </row>
    <row r="136" spans="1:7" x14ac:dyDescent="0.25">
      <c r="A136">
        <v>9019</v>
      </c>
      <c r="B136" t="s">
        <v>239</v>
      </c>
      <c r="C136" t="s">
        <v>118</v>
      </c>
      <c r="D136" t="str">
        <f t="shared" si="7"/>
        <v>PLIC</v>
      </c>
      <c r="E136">
        <f>VLOOKUP(D136,parc_tab,3,FALSE)</f>
        <v>20</v>
      </c>
      <c r="F136" t="str">
        <f t="shared" si="8"/>
        <v>R</v>
      </c>
      <c r="G136">
        <f t="shared" si="9"/>
        <v>2020</v>
      </c>
    </row>
    <row r="137" spans="1:7" x14ac:dyDescent="0.25">
      <c r="A137">
        <v>9020</v>
      </c>
      <c r="B137" t="s">
        <v>240</v>
      </c>
      <c r="C137" t="s">
        <v>118</v>
      </c>
      <c r="D137" t="str">
        <f t="shared" si="7"/>
        <v>PLIC</v>
      </c>
      <c r="E137">
        <f>VLOOKUP(D137,parc_tab,3,FALSE)</f>
        <v>20</v>
      </c>
      <c r="F137" t="str">
        <f t="shared" si="8"/>
        <v>L</v>
      </c>
      <c r="G137">
        <f t="shared" si="9"/>
        <v>1020</v>
      </c>
    </row>
    <row r="138" spans="1:7" x14ac:dyDescent="0.25">
      <c r="A138">
        <v>9021</v>
      </c>
      <c r="B138" t="s">
        <v>241</v>
      </c>
      <c r="C138" t="s">
        <v>118</v>
      </c>
      <c r="D138" t="str">
        <f t="shared" si="7"/>
        <v>RLIC</v>
      </c>
      <c r="E138">
        <f>VLOOKUP(D138,parc_tab,3,FALSE)</f>
        <v>20</v>
      </c>
      <c r="F138" t="str">
        <f t="shared" si="8"/>
        <v>R</v>
      </c>
      <c r="G138">
        <f t="shared" si="9"/>
        <v>2020</v>
      </c>
    </row>
    <row r="139" spans="1:7" x14ac:dyDescent="0.25">
      <c r="A139">
        <v>9022</v>
      </c>
      <c r="B139" t="s">
        <v>242</v>
      </c>
      <c r="C139" t="s">
        <v>118</v>
      </c>
      <c r="D139" t="str">
        <f t="shared" si="7"/>
        <v>RLIC</v>
      </c>
      <c r="E139">
        <f>VLOOKUP(D139,parc_tab,3,FALSE)</f>
        <v>20</v>
      </c>
      <c r="F139" t="str">
        <f t="shared" si="8"/>
        <v>L</v>
      </c>
      <c r="G139">
        <f t="shared" si="9"/>
        <v>1020</v>
      </c>
    </row>
    <row r="140" spans="1:7" x14ac:dyDescent="0.25">
      <c r="A140">
        <v>9023</v>
      </c>
      <c r="B140" t="s">
        <v>243</v>
      </c>
      <c r="C140" t="s">
        <v>118</v>
      </c>
      <c r="D140" t="str">
        <f t="shared" si="7"/>
        <v>ACR</v>
      </c>
      <c r="E140">
        <f>VLOOKUP(D140,parc_tab,3,FALSE)</f>
        <v>21</v>
      </c>
      <c r="F140" t="str">
        <f t="shared" si="8"/>
        <v>R</v>
      </c>
      <c r="G140">
        <f t="shared" si="9"/>
        <v>2021</v>
      </c>
    </row>
    <row r="141" spans="1:7" x14ac:dyDescent="0.25">
      <c r="A141">
        <v>9024</v>
      </c>
      <c r="B141" t="s">
        <v>244</v>
      </c>
      <c r="C141" t="s">
        <v>118</v>
      </c>
      <c r="D141" t="str">
        <f t="shared" si="7"/>
        <v>ACR</v>
      </c>
      <c r="E141">
        <f>VLOOKUP(D141,parc_tab,3,FALSE)</f>
        <v>21</v>
      </c>
      <c r="F141" t="str">
        <f t="shared" si="8"/>
        <v>L</v>
      </c>
      <c r="G141">
        <f t="shared" si="9"/>
        <v>1021</v>
      </c>
    </row>
    <row r="142" spans="1:7" x14ac:dyDescent="0.25">
      <c r="A142">
        <v>9025</v>
      </c>
      <c r="B142" t="s">
        <v>245</v>
      </c>
      <c r="C142" t="s">
        <v>118</v>
      </c>
      <c r="D142" t="str">
        <f t="shared" si="7"/>
        <v>SCR</v>
      </c>
      <c r="E142">
        <f>VLOOKUP(D142,parc_tab,3,FALSE)</f>
        <v>21</v>
      </c>
      <c r="F142" t="str">
        <f t="shared" si="8"/>
        <v>R</v>
      </c>
      <c r="G142">
        <f t="shared" si="9"/>
        <v>2021</v>
      </c>
    </row>
    <row r="143" spans="1:7" x14ac:dyDescent="0.25">
      <c r="A143">
        <v>9026</v>
      </c>
      <c r="B143" t="s">
        <v>246</v>
      </c>
      <c r="C143" t="s">
        <v>118</v>
      </c>
      <c r="D143" t="str">
        <f t="shared" si="7"/>
        <v>SCR</v>
      </c>
      <c r="E143">
        <f>VLOOKUP(D143,parc_tab,3,FALSE)</f>
        <v>21</v>
      </c>
      <c r="F143" t="str">
        <f t="shared" si="8"/>
        <v>L</v>
      </c>
      <c r="G143">
        <f t="shared" si="9"/>
        <v>1021</v>
      </c>
    </row>
    <row r="144" spans="1:7" x14ac:dyDescent="0.25">
      <c r="A144">
        <v>9027</v>
      </c>
      <c r="B144" t="s">
        <v>247</v>
      </c>
      <c r="C144" t="s">
        <v>118</v>
      </c>
      <c r="D144" t="str">
        <f t="shared" si="7"/>
        <v>PCR</v>
      </c>
      <c r="E144">
        <f>VLOOKUP(D144,parc_tab,3,FALSE)</f>
        <v>21</v>
      </c>
      <c r="F144" t="str">
        <f t="shared" si="8"/>
        <v>R</v>
      </c>
      <c r="G144">
        <f t="shared" si="9"/>
        <v>2021</v>
      </c>
    </row>
    <row r="145" spans="1:7" x14ac:dyDescent="0.25">
      <c r="A145">
        <v>9028</v>
      </c>
      <c r="B145" t="s">
        <v>248</v>
      </c>
      <c r="C145" t="s">
        <v>118</v>
      </c>
      <c r="D145" t="str">
        <f t="shared" si="7"/>
        <v>PCR</v>
      </c>
      <c r="E145">
        <f>VLOOKUP(D145,parc_tab,3,FALSE)</f>
        <v>21</v>
      </c>
      <c r="F145" t="str">
        <f t="shared" si="8"/>
        <v>L</v>
      </c>
      <c r="G145">
        <f t="shared" si="9"/>
        <v>1021</v>
      </c>
    </row>
    <row r="146" spans="1:7" x14ac:dyDescent="0.25">
      <c r="A146">
        <v>9029</v>
      </c>
      <c r="B146" t="s">
        <v>249</v>
      </c>
      <c r="C146" t="s">
        <v>118</v>
      </c>
      <c r="D146" t="str">
        <f t="shared" si="7"/>
        <v>PTR</v>
      </c>
      <c r="E146">
        <f>VLOOKUP(D146,parc_tab,3,FALSE)</f>
        <v>26</v>
      </c>
      <c r="F146" t="str">
        <f t="shared" si="8"/>
        <v>R</v>
      </c>
      <c r="G146">
        <f t="shared" si="9"/>
        <v>2026</v>
      </c>
    </row>
    <row r="147" spans="1:7" x14ac:dyDescent="0.25">
      <c r="A147">
        <v>9030</v>
      </c>
      <c r="B147" t="s">
        <v>250</v>
      </c>
      <c r="C147" t="s">
        <v>118</v>
      </c>
      <c r="D147" t="str">
        <f t="shared" si="7"/>
        <v>PTR</v>
      </c>
      <c r="E147">
        <f>VLOOKUP(D147,parc_tab,3,FALSE)</f>
        <v>26</v>
      </c>
      <c r="F147" t="str">
        <f t="shared" si="8"/>
        <v>L</v>
      </c>
      <c r="G147">
        <f t="shared" si="9"/>
        <v>1026</v>
      </c>
    </row>
    <row r="148" spans="1:7" x14ac:dyDescent="0.25">
      <c r="A148">
        <v>9031</v>
      </c>
      <c r="B148" t="s">
        <v>251</v>
      </c>
      <c r="C148" t="s">
        <v>118</v>
      </c>
      <c r="D148" t="str">
        <f t="shared" si="7"/>
        <v>SS</v>
      </c>
      <c r="E148">
        <f>VLOOKUP(D148,parc_tab,3,FALSE)</f>
        <v>22</v>
      </c>
      <c r="F148" t="str">
        <f t="shared" si="8"/>
        <v>R</v>
      </c>
      <c r="G148">
        <f t="shared" si="9"/>
        <v>2022</v>
      </c>
    </row>
    <row r="149" spans="1:7" x14ac:dyDescent="0.25">
      <c r="A149">
        <v>9032</v>
      </c>
      <c r="B149" t="s">
        <v>252</v>
      </c>
      <c r="C149" t="s">
        <v>118</v>
      </c>
      <c r="D149" t="str">
        <f t="shared" si="7"/>
        <v>SS</v>
      </c>
      <c r="E149">
        <f>VLOOKUP(D149,parc_tab,3,FALSE)</f>
        <v>22</v>
      </c>
      <c r="F149" t="str">
        <f t="shared" si="8"/>
        <v>L</v>
      </c>
      <c r="G149">
        <f t="shared" si="9"/>
        <v>1022</v>
      </c>
    </row>
    <row r="150" spans="1:7" x14ac:dyDescent="0.25">
      <c r="A150">
        <v>9033</v>
      </c>
      <c r="B150" t="s">
        <v>253</v>
      </c>
      <c r="C150" t="s">
        <v>118</v>
      </c>
      <c r="D150" t="str">
        <f t="shared" si="7"/>
        <v>EC</v>
      </c>
      <c r="E150">
        <f>VLOOKUP(D150,parc_tab,3,FALSE)</f>
        <v>23</v>
      </c>
      <c r="F150" t="str">
        <f t="shared" si="8"/>
        <v>R</v>
      </c>
      <c r="G150">
        <f t="shared" si="9"/>
        <v>2023</v>
      </c>
    </row>
    <row r="151" spans="1:7" x14ac:dyDescent="0.25">
      <c r="A151">
        <v>9034</v>
      </c>
      <c r="B151" t="s">
        <v>254</v>
      </c>
      <c r="C151" t="s">
        <v>118</v>
      </c>
      <c r="D151" t="str">
        <f t="shared" si="7"/>
        <v>EC</v>
      </c>
      <c r="E151">
        <f>VLOOKUP(D151,parc_tab,3,FALSE)</f>
        <v>23</v>
      </c>
      <c r="F151" t="str">
        <f t="shared" si="8"/>
        <v>L</v>
      </c>
      <c r="G151">
        <f t="shared" si="9"/>
        <v>1023</v>
      </c>
    </row>
    <row r="152" spans="1:7" x14ac:dyDescent="0.25">
      <c r="A152">
        <v>9035</v>
      </c>
      <c r="B152" t="s">
        <v>255</v>
      </c>
      <c r="C152" t="s">
        <v>118</v>
      </c>
      <c r="D152" t="str">
        <f t="shared" si="7"/>
        <v>CGC</v>
      </c>
      <c r="E152">
        <f>VLOOKUP(D152,parc_tab,3,FALSE)</f>
        <v>26</v>
      </c>
      <c r="F152" t="str">
        <f t="shared" si="8"/>
        <v>R</v>
      </c>
      <c r="G152">
        <f t="shared" si="9"/>
        <v>2026</v>
      </c>
    </row>
    <row r="153" spans="1:7" x14ac:dyDescent="0.25">
      <c r="A153">
        <v>9036</v>
      </c>
      <c r="B153" t="s">
        <v>256</v>
      </c>
      <c r="C153" t="s">
        <v>118</v>
      </c>
      <c r="D153" t="str">
        <f t="shared" si="7"/>
        <v>CGC</v>
      </c>
      <c r="E153">
        <f>VLOOKUP(D153,parc_tab,3,FALSE)</f>
        <v>26</v>
      </c>
      <c r="F153" t="str">
        <f t="shared" si="8"/>
        <v>L</v>
      </c>
      <c r="G153">
        <f t="shared" si="9"/>
        <v>1026</v>
      </c>
    </row>
    <row r="154" spans="1:7" x14ac:dyDescent="0.25">
      <c r="A154">
        <v>9037</v>
      </c>
      <c r="B154" t="s">
        <v>257</v>
      </c>
      <c r="C154" t="s">
        <v>118</v>
      </c>
      <c r="D154" t="str">
        <f t="shared" si="7"/>
        <v>CGH</v>
      </c>
      <c r="E154">
        <f>VLOOKUP(D154,parc_tab,3,FALSE)</f>
        <v>26</v>
      </c>
      <c r="F154" t="str">
        <f t="shared" si="8"/>
        <v>R</v>
      </c>
      <c r="G154">
        <f t="shared" si="9"/>
        <v>2026</v>
      </c>
    </row>
    <row r="155" spans="1:7" x14ac:dyDescent="0.25">
      <c r="A155">
        <v>9038</v>
      </c>
      <c r="B155" t="s">
        <v>258</v>
      </c>
      <c r="C155" t="s">
        <v>118</v>
      </c>
      <c r="D155" t="str">
        <f t="shared" si="7"/>
        <v>CGH</v>
      </c>
      <c r="E155">
        <f>VLOOKUP(D155,parc_tab,3,FALSE)</f>
        <v>26</v>
      </c>
      <c r="F155" t="str">
        <f t="shared" si="8"/>
        <v>L</v>
      </c>
      <c r="G155">
        <f t="shared" si="9"/>
        <v>1026</v>
      </c>
    </row>
    <row r="156" spans="1:7" x14ac:dyDescent="0.25">
      <c r="A156">
        <v>9039</v>
      </c>
      <c r="B156" t="s">
        <v>259</v>
      </c>
      <c r="C156" t="s">
        <v>118</v>
      </c>
      <c r="D156" t="str">
        <f t="shared" si="7"/>
        <v>FX/ST</v>
      </c>
      <c r="E156">
        <f>VLOOKUP(D156,parc_tab,3,FALSE)</f>
        <v>26</v>
      </c>
      <c r="F156" t="str">
        <f t="shared" si="8"/>
        <v>R</v>
      </c>
      <c r="G156">
        <f t="shared" si="9"/>
        <v>2026</v>
      </c>
    </row>
    <row r="157" spans="1:7" x14ac:dyDescent="0.25">
      <c r="A157">
        <v>9040</v>
      </c>
      <c r="B157" t="s">
        <v>260</v>
      </c>
      <c r="C157" t="s">
        <v>118</v>
      </c>
      <c r="D157" t="str">
        <f t="shared" si="7"/>
        <v>FX/ST</v>
      </c>
      <c r="E157">
        <f>VLOOKUP(D157,parc_tab,3,FALSE)</f>
        <v>26</v>
      </c>
      <c r="F157" t="str">
        <f t="shared" si="8"/>
        <v>L</v>
      </c>
      <c r="G157">
        <f t="shared" si="9"/>
        <v>1026</v>
      </c>
    </row>
    <row r="158" spans="1:7" x14ac:dyDescent="0.25">
      <c r="A158">
        <v>9041</v>
      </c>
      <c r="B158" t="s">
        <v>261</v>
      </c>
      <c r="C158" t="s">
        <v>118</v>
      </c>
      <c r="D158" t="str">
        <f t="shared" si="7"/>
        <v>SLF</v>
      </c>
      <c r="E158">
        <f>VLOOKUP(D158,parc_tab,3,FALSE)</f>
        <v>24</v>
      </c>
      <c r="F158" t="str">
        <f t="shared" si="8"/>
        <v>R</v>
      </c>
      <c r="G158">
        <f t="shared" si="9"/>
        <v>2024</v>
      </c>
    </row>
    <row r="159" spans="1:7" x14ac:dyDescent="0.25">
      <c r="A159">
        <v>9042</v>
      </c>
      <c r="B159" t="s">
        <v>262</v>
      </c>
      <c r="C159" t="s">
        <v>118</v>
      </c>
      <c r="D159" t="str">
        <f t="shared" si="7"/>
        <v>SLF</v>
      </c>
      <c r="E159">
        <f>VLOOKUP(D159,parc_tab,3,FALSE)</f>
        <v>24</v>
      </c>
      <c r="F159" t="str">
        <f t="shared" si="8"/>
        <v>L</v>
      </c>
      <c r="G159">
        <f t="shared" si="9"/>
        <v>1024</v>
      </c>
    </row>
    <row r="160" spans="1:7" x14ac:dyDescent="0.25">
      <c r="A160">
        <v>9043</v>
      </c>
      <c r="B160" t="s">
        <v>263</v>
      </c>
      <c r="C160" t="s">
        <v>118</v>
      </c>
      <c r="D160" t="str">
        <f t="shared" si="7"/>
        <v>SFO</v>
      </c>
      <c r="E160">
        <f>VLOOKUP(D160,parc_tab,3,FALSE)</f>
        <v>25</v>
      </c>
      <c r="F160" t="str">
        <f t="shared" si="8"/>
        <v>R</v>
      </c>
      <c r="G160">
        <f t="shared" si="9"/>
        <v>2025</v>
      </c>
    </row>
    <row r="161" spans="1:7" x14ac:dyDescent="0.25">
      <c r="A161">
        <v>9044</v>
      </c>
      <c r="B161" t="s">
        <v>264</v>
      </c>
      <c r="C161" t="s">
        <v>118</v>
      </c>
      <c r="D161" t="str">
        <f t="shared" si="7"/>
        <v>SFO</v>
      </c>
      <c r="E161">
        <f>VLOOKUP(D161,parc_tab,3,FALSE)</f>
        <v>25</v>
      </c>
      <c r="F161" t="str">
        <f t="shared" si="8"/>
        <v>L</v>
      </c>
      <c r="G161">
        <f t="shared" si="9"/>
        <v>1025</v>
      </c>
    </row>
    <row r="162" spans="1:7" x14ac:dyDescent="0.25">
      <c r="A162">
        <v>9045</v>
      </c>
      <c r="B162" t="s">
        <v>265</v>
      </c>
      <c r="C162" t="s">
        <v>118</v>
      </c>
      <c r="D162" t="str">
        <f t="shared" si="7"/>
        <v>UNC</v>
      </c>
      <c r="E162">
        <f>VLOOKUP(D162,parc_tab,3,FALSE)</f>
        <v>25</v>
      </c>
      <c r="F162" t="str">
        <f t="shared" si="8"/>
        <v>R</v>
      </c>
      <c r="G162">
        <f t="shared" si="9"/>
        <v>2025</v>
      </c>
    </row>
    <row r="163" spans="1:7" x14ac:dyDescent="0.25">
      <c r="A163">
        <v>9046</v>
      </c>
      <c r="B163" t="s">
        <v>266</v>
      </c>
      <c r="C163" t="s">
        <v>118</v>
      </c>
      <c r="D163" t="str">
        <f t="shared" si="7"/>
        <v>UNC</v>
      </c>
      <c r="E163">
        <f>VLOOKUP(D163,parc_tab,3,FALSE)</f>
        <v>25</v>
      </c>
      <c r="F163" t="str">
        <f t="shared" si="8"/>
        <v>L</v>
      </c>
      <c r="G163">
        <f t="shared" si="9"/>
        <v>1025</v>
      </c>
    </row>
    <row r="164" spans="1:7" x14ac:dyDescent="0.25">
      <c r="A164">
        <v>9047</v>
      </c>
      <c r="B164" t="s">
        <v>267</v>
      </c>
      <c r="C164" t="s">
        <v>118</v>
      </c>
      <c r="D164" t="str">
        <f t="shared" si="7"/>
        <v>TAP</v>
      </c>
      <c r="E164">
        <f>VLOOKUP(D164,parc_tab,3,FALSE)</f>
        <v>26</v>
      </c>
      <c r="F164" t="str">
        <f t="shared" si="8"/>
        <v>R</v>
      </c>
      <c r="G164">
        <f t="shared" si="9"/>
        <v>2026</v>
      </c>
    </row>
    <row r="165" spans="1:7" x14ac:dyDescent="0.25">
      <c r="A165">
        <v>9048</v>
      </c>
      <c r="B165" t="s">
        <v>268</v>
      </c>
      <c r="C165" t="s">
        <v>118</v>
      </c>
      <c r="D165" t="str">
        <f t="shared" si="7"/>
        <v>TAP</v>
      </c>
      <c r="E165">
        <f>VLOOKUP(D165,parc_tab,3,FALSE)</f>
        <v>26</v>
      </c>
      <c r="F165" t="str">
        <f t="shared" si="8"/>
        <v>L</v>
      </c>
      <c r="G165">
        <f t="shared" si="9"/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46" workbookViewId="0">
      <selection activeCell="E67" sqref="E67"/>
    </sheetView>
  </sheetViews>
  <sheetFormatPr defaultRowHeight="13.8" x14ac:dyDescent="0.25"/>
  <cols>
    <col min="1" max="1" width="19.3984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125</v>
      </c>
      <c r="B2">
        <v>1</v>
      </c>
      <c r="C2">
        <v>1</v>
      </c>
      <c r="D2">
        <v>3526</v>
      </c>
      <c r="E2" t="s">
        <v>126</v>
      </c>
    </row>
    <row r="3" spans="1:5" x14ac:dyDescent="0.25">
      <c r="A3" t="s">
        <v>127</v>
      </c>
      <c r="B3">
        <v>2</v>
      </c>
      <c r="C3">
        <v>2</v>
      </c>
      <c r="D3">
        <v>3599</v>
      </c>
      <c r="E3" t="s">
        <v>128</v>
      </c>
    </row>
    <row r="4" spans="1:5" x14ac:dyDescent="0.25">
      <c r="A4" t="s">
        <v>129</v>
      </c>
      <c r="B4">
        <v>3</v>
      </c>
      <c r="C4">
        <v>2</v>
      </c>
      <c r="D4">
        <v>963</v>
      </c>
      <c r="E4" t="s">
        <v>128</v>
      </c>
    </row>
    <row r="5" spans="1:5" x14ac:dyDescent="0.25">
      <c r="A5" t="s">
        <v>130</v>
      </c>
      <c r="B5">
        <v>4</v>
      </c>
      <c r="C5">
        <v>3</v>
      </c>
      <c r="D5">
        <v>4863</v>
      </c>
      <c r="E5" t="s">
        <v>131</v>
      </c>
    </row>
    <row r="6" spans="1:5" x14ac:dyDescent="0.25">
      <c r="A6" t="s">
        <v>132</v>
      </c>
      <c r="B6">
        <v>5</v>
      </c>
      <c r="C6">
        <v>3</v>
      </c>
      <c r="D6">
        <v>888</v>
      </c>
      <c r="E6" t="s">
        <v>131</v>
      </c>
    </row>
    <row r="7" spans="1:5" x14ac:dyDescent="0.25">
      <c r="A7" t="s">
        <v>133</v>
      </c>
      <c r="B7">
        <v>6</v>
      </c>
      <c r="C7">
        <v>4</v>
      </c>
      <c r="D7">
        <v>1038</v>
      </c>
      <c r="E7" t="s">
        <v>134</v>
      </c>
    </row>
    <row r="8" spans="1:5" x14ac:dyDescent="0.25">
      <c r="A8" t="s">
        <v>135</v>
      </c>
      <c r="B8">
        <v>7</v>
      </c>
      <c r="C8">
        <v>4</v>
      </c>
      <c r="D8">
        <v>2529</v>
      </c>
      <c r="E8" t="s">
        <v>134</v>
      </c>
    </row>
    <row r="9" spans="1:5" x14ac:dyDescent="0.25">
      <c r="A9" t="s">
        <v>136</v>
      </c>
      <c r="B9">
        <v>8</v>
      </c>
      <c r="C9">
        <v>4</v>
      </c>
      <c r="D9">
        <v>1690</v>
      </c>
      <c r="E9" t="s">
        <v>134</v>
      </c>
    </row>
    <row r="10" spans="1:5" x14ac:dyDescent="0.25">
      <c r="A10" t="s">
        <v>137</v>
      </c>
      <c r="B10">
        <v>9</v>
      </c>
      <c r="C10">
        <v>4</v>
      </c>
      <c r="D10">
        <v>990</v>
      </c>
      <c r="E10" t="s">
        <v>134</v>
      </c>
    </row>
    <row r="11" spans="1:5" x14ac:dyDescent="0.25">
      <c r="A11" t="s">
        <v>138</v>
      </c>
      <c r="B11">
        <v>10</v>
      </c>
      <c r="C11">
        <v>5</v>
      </c>
      <c r="D11">
        <v>2147</v>
      </c>
      <c r="E11" t="s">
        <v>139</v>
      </c>
    </row>
    <row r="12" spans="1:5" x14ac:dyDescent="0.25">
      <c r="A12" t="s">
        <v>140</v>
      </c>
      <c r="B12">
        <v>11</v>
      </c>
      <c r="C12">
        <v>26</v>
      </c>
      <c r="D12">
        <v>280</v>
      </c>
      <c r="E12" t="s">
        <v>141</v>
      </c>
    </row>
    <row r="13" spans="1:5" x14ac:dyDescent="0.25">
      <c r="A13" t="s">
        <v>142</v>
      </c>
      <c r="B13">
        <v>12</v>
      </c>
      <c r="C13">
        <v>5</v>
      </c>
      <c r="D13">
        <v>2992</v>
      </c>
      <c r="E13" t="s">
        <v>139</v>
      </c>
    </row>
    <row r="14" spans="1:5" x14ac:dyDescent="0.25">
      <c r="A14" t="s">
        <v>143</v>
      </c>
      <c r="B14">
        <v>13</v>
      </c>
      <c r="C14">
        <v>2</v>
      </c>
      <c r="D14">
        <v>719</v>
      </c>
      <c r="E14" t="s">
        <v>128</v>
      </c>
    </row>
    <row r="15" spans="1:5" x14ac:dyDescent="0.25">
      <c r="A15" t="s">
        <v>144</v>
      </c>
      <c r="B15">
        <v>14</v>
      </c>
      <c r="C15">
        <v>26</v>
      </c>
      <c r="D15">
        <v>852</v>
      </c>
      <c r="E15" t="s">
        <v>141</v>
      </c>
    </row>
    <row r="16" spans="1:5" x14ac:dyDescent="0.25">
      <c r="A16" t="s">
        <v>145</v>
      </c>
      <c r="B16">
        <v>15</v>
      </c>
      <c r="C16">
        <v>6</v>
      </c>
      <c r="D16">
        <v>1858</v>
      </c>
      <c r="E16" t="s">
        <v>145</v>
      </c>
    </row>
    <row r="17" spans="1:5" x14ac:dyDescent="0.25">
      <c r="A17" t="s">
        <v>146</v>
      </c>
      <c r="B17">
        <v>16</v>
      </c>
      <c r="C17">
        <v>7</v>
      </c>
      <c r="D17">
        <v>1400</v>
      </c>
      <c r="E17" t="s">
        <v>147</v>
      </c>
    </row>
    <row r="18" spans="1:5" x14ac:dyDescent="0.25">
      <c r="A18" t="s">
        <v>148</v>
      </c>
      <c r="B18">
        <v>17</v>
      </c>
      <c r="C18">
        <v>7</v>
      </c>
      <c r="D18">
        <v>1941</v>
      </c>
      <c r="E18" t="s">
        <v>147</v>
      </c>
    </row>
    <row r="19" spans="1:5" x14ac:dyDescent="0.25">
      <c r="A19" t="s">
        <v>149</v>
      </c>
      <c r="B19">
        <v>18</v>
      </c>
      <c r="C19">
        <v>7</v>
      </c>
      <c r="D19">
        <v>463</v>
      </c>
      <c r="E19" t="s">
        <v>147</v>
      </c>
    </row>
    <row r="20" spans="1:5" x14ac:dyDescent="0.25">
      <c r="A20" t="s">
        <v>150</v>
      </c>
      <c r="B20">
        <v>19</v>
      </c>
      <c r="C20">
        <v>8</v>
      </c>
      <c r="D20">
        <v>932</v>
      </c>
      <c r="E20" t="s">
        <v>151</v>
      </c>
    </row>
    <row r="21" spans="1:5" x14ac:dyDescent="0.25">
      <c r="A21" t="s">
        <v>152</v>
      </c>
      <c r="B21">
        <v>20</v>
      </c>
      <c r="C21">
        <v>8</v>
      </c>
      <c r="D21">
        <v>978</v>
      </c>
      <c r="E21" t="s">
        <v>151</v>
      </c>
    </row>
    <row r="22" spans="1:5" x14ac:dyDescent="0.25">
      <c r="A22" t="s">
        <v>153</v>
      </c>
      <c r="B22">
        <v>21</v>
      </c>
      <c r="C22">
        <v>8</v>
      </c>
      <c r="D22">
        <v>220</v>
      </c>
      <c r="E22" t="s">
        <v>151</v>
      </c>
    </row>
    <row r="23" spans="1:5" x14ac:dyDescent="0.25">
      <c r="A23" t="s">
        <v>154</v>
      </c>
      <c r="B23">
        <v>22</v>
      </c>
      <c r="C23">
        <v>26</v>
      </c>
      <c r="D23">
        <v>2258</v>
      </c>
      <c r="E23" t="s">
        <v>141</v>
      </c>
    </row>
    <row r="24" spans="1:5" x14ac:dyDescent="0.25">
      <c r="A24" t="s">
        <v>155</v>
      </c>
      <c r="B24">
        <v>23</v>
      </c>
      <c r="C24">
        <v>26</v>
      </c>
      <c r="D24">
        <v>1526</v>
      </c>
      <c r="E24" t="s">
        <v>141</v>
      </c>
    </row>
    <row r="25" spans="1:5" x14ac:dyDescent="0.25">
      <c r="A25" t="s">
        <v>156</v>
      </c>
      <c r="B25">
        <v>24</v>
      </c>
      <c r="C25">
        <v>26</v>
      </c>
      <c r="D25">
        <v>2095</v>
      </c>
      <c r="E25" t="s">
        <v>141</v>
      </c>
    </row>
    <row r="26" spans="1:5" x14ac:dyDescent="0.25">
      <c r="A26" t="s">
        <v>157</v>
      </c>
      <c r="B26">
        <v>25</v>
      </c>
      <c r="C26">
        <v>26</v>
      </c>
      <c r="D26">
        <v>1366</v>
      </c>
      <c r="E26" t="s">
        <v>141</v>
      </c>
    </row>
    <row r="27" spans="1:5" x14ac:dyDescent="0.25">
      <c r="A27" t="s">
        <v>158</v>
      </c>
      <c r="B27">
        <v>26</v>
      </c>
      <c r="C27">
        <v>26</v>
      </c>
      <c r="D27">
        <v>3270</v>
      </c>
      <c r="E27" t="s">
        <v>141</v>
      </c>
    </row>
    <row r="28" spans="1:5" x14ac:dyDescent="0.25">
      <c r="A28" t="s">
        <v>159</v>
      </c>
      <c r="B28">
        <v>27</v>
      </c>
      <c r="C28">
        <v>26</v>
      </c>
      <c r="D28">
        <v>941</v>
      </c>
      <c r="E28" t="s">
        <v>141</v>
      </c>
    </row>
    <row r="29" spans="1:5" x14ac:dyDescent="0.25">
      <c r="A29" t="s">
        <v>160</v>
      </c>
      <c r="B29">
        <v>28</v>
      </c>
      <c r="C29">
        <v>26</v>
      </c>
      <c r="D29">
        <v>2310</v>
      </c>
      <c r="E29" t="s">
        <v>141</v>
      </c>
    </row>
    <row r="30" spans="1:5" x14ac:dyDescent="0.25">
      <c r="A30" t="s">
        <v>161</v>
      </c>
      <c r="B30">
        <v>29</v>
      </c>
      <c r="C30">
        <v>9</v>
      </c>
      <c r="D30">
        <v>3892</v>
      </c>
      <c r="E30" t="s">
        <v>162</v>
      </c>
    </row>
    <row r="31" spans="1:5" x14ac:dyDescent="0.25">
      <c r="A31" t="s">
        <v>163</v>
      </c>
      <c r="B31">
        <v>30</v>
      </c>
      <c r="C31">
        <v>10</v>
      </c>
      <c r="D31">
        <v>2065</v>
      </c>
      <c r="E31" t="s">
        <v>164</v>
      </c>
    </row>
    <row r="32" spans="1:5" x14ac:dyDescent="0.25">
      <c r="A32" t="s">
        <v>165</v>
      </c>
      <c r="B32">
        <v>31</v>
      </c>
      <c r="C32">
        <v>11</v>
      </c>
      <c r="D32">
        <v>2447</v>
      </c>
      <c r="E32" t="s">
        <v>166</v>
      </c>
    </row>
    <row r="33" spans="1:5" x14ac:dyDescent="0.25">
      <c r="A33" t="s">
        <v>167</v>
      </c>
      <c r="B33">
        <v>32</v>
      </c>
      <c r="C33">
        <v>11</v>
      </c>
      <c r="D33">
        <v>1256</v>
      </c>
      <c r="E33" t="s">
        <v>166</v>
      </c>
    </row>
    <row r="34" spans="1:5" x14ac:dyDescent="0.25">
      <c r="A34" t="s">
        <v>168</v>
      </c>
      <c r="B34">
        <v>33</v>
      </c>
      <c r="C34">
        <v>11</v>
      </c>
      <c r="D34">
        <v>1173</v>
      </c>
      <c r="E34" t="s">
        <v>166</v>
      </c>
    </row>
    <row r="35" spans="1:5" x14ac:dyDescent="0.25">
      <c r="A35" t="s">
        <v>169</v>
      </c>
      <c r="B35">
        <v>34</v>
      </c>
      <c r="C35">
        <v>12</v>
      </c>
      <c r="D35">
        <v>3528</v>
      </c>
      <c r="E35" t="s">
        <v>169</v>
      </c>
    </row>
    <row r="36" spans="1:5" x14ac:dyDescent="0.25">
      <c r="A36" t="s">
        <v>170</v>
      </c>
      <c r="B36">
        <v>35</v>
      </c>
      <c r="C36">
        <v>13</v>
      </c>
      <c r="D36">
        <v>1349</v>
      </c>
      <c r="E36" t="s">
        <v>171</v>
      </c>
    </row>
    <row r="37" spans="1:5" x14ac:dyDescent="0.25">
      <c r="A37" t="s">
        <v>172</v>
      </c>
      <c r="B37">
        <v>36</v>
      </c>
      <c r="C37">
        <v>14</v>
      </c>
      <c r="D37">
        <v>962</v>
      </c>
      <c r="E37" t="s">
        <v>173</v>
      </c>
    </row>
    <row r="38" spans="1:5" x14ac:dyDescent="0.25">
      <c r="A38" t="s">
        <v>174</v>
      </c>
      <c r="B38">
        <v>37</v>
      </c>
      <c r="C38">
        <v>14</v>
      </c>
      <c r="D38">
        <v>1009</v>
      </c>
      <c r="E38" t="s">
        <v>173</v>
      </c>
    </row>
    <row r="39" spans="1:5" x14ac:dyDescent="0.25">
      <c r="A39" t="s">
        <v>175</v>
      </c>
      <c r="B39">
        <v>38</v>
      </c>
      <c r="C39">
        <v>14</v>
      </c>
      <c r="D39">
        <v>293</v>
      </c>
      <c r="E39" t="s">
        <v>173</v>
      </c>
    </row>
    <row r="40" spans="1:5" x14ac:dyDescent="0.25">
      <c r="A40" t="s">
        <v>176</v>
      </c>
      <c r="B40">
        <v>39</v>
      </c>
      <c r="C40">
        <v>15</v>
      </c>
      <c r="D40">
        <v>1100</v>
      </c>
      <c r="E40" t="s">
        <v>176</v>
      </c>
    </row>
    <row r="41" spans="1:5" x14ac:dyDescent="0.25">
      <c r="A41" t="s">
        <v>177</v>
      </c>
      <c r="B41">
        <v>40</v>
      </c>
      <c r="C41">
        <v>16</v>
      </c>
      <c r="D41">
        <v>225</v>
      </c>
      <c r="E41" t="s">
        <v>178</v>
      </c>
    </row>
    <row r="42" spans="1:5" x14ac:dyDescent="0.25">
      <c r="A42" t="s">
        <v>179</v>
      </c>
      <c r="B42">
        <v>41</v>
      </c>
      <c r="C42">
        <v>16</v>
      </c>
      <c r="D42">
        <v>2296</v>
      </c>
      <c r="E42" t="s">
        <v>178</v>
      </c>
    </row>
    <row r="43" spans="1:5" x14ac:dyDescent="0.25">
      <c r="A43" t="s">
        <v>180</v>
      </c>
      <c r="B43">
        <v>42</v>
      </c>
      <c r="C43">
        <v>16</v>
      </c>
      <c r="D43">
        <v>1285</v>
      </c>
      <c r="E43" t="s">
        <v>178</v>
      </c>
    </row>
    <row r="44" spans="1:5" x14ac:dyDescent="0.25">
      <c r="A44" t="s">
        <v>181</v>
      </c>
      <c r="B44">
        <v>43</v>
      </c>
      <c r="C44">
        <v>17</v>
      </c>
      <c r="D44">
        <v>4942</v>
      </c>
      <c r="E44" t="s">
        <v>182</v>
      </c>
    </row>
    <row r="45" spans="1:5" x14ac:dyDescent="0.25">
      <c r="A45" t="s">
        <v>183</v>
      </c>
      <c r="B45">
        <v>44</v>
      </c>
      <c r="C45">
        <v>17</v>
      </c>
      <c r="D45">
        <v>755</v>
      </c>
      <c r="E45" t="s">
        <v>182</v>
      </c>
    </row>
    <row r="46" spans="1:5" x14ac:dyDescent="0.25">
      <c r="A46" t="s">
        <v>184</v>
      </c>
      <c r="B46">
        <v>45</v>
      </c>
      <c r="C46">
        <v>17</v>
      </c>
      <c r="D46">
        <v>3200</v>
      </c>
      <c r="E46" t="s">
        <v>182</v>
      </c>
    </row>
    <row r="47" spans="1:5" x14ac:dyDescent="0.25">
      <c r="A47" t="s">
        <v>185</v>
      </c>
      <c r="B47">
        <v>46</v>
      </c>
      <c r="C47">
        <v>0</v>
      </c>
      <c r="D47">
        <v>2603</v>
      </c>
      <c r="E47" t="s">
        <v>186</v>
      </c>
    </row>
    <row r="48" spans="1:5" x14ac:dyDescent="0.25">
      <c r="A48" t="s">
        <v>187</v>
      </c>
      <c r="B48">
        <v>47</v>
      </c>
      <c r="C48">
        <v>0</v>
      </c>
      <c r="D48">
        <v>1894</v>
      </c>
      <c r="E48" t="s">
        <v>186</v>
      </c>
    </row>
    <row r="49" spans="1:5" x14ac:dyDescent="0.25">
      <c r="A49" t="s">
        <v>188</v>
      </c>
      <c r="B49">
        <v>48</v>
      </c>
      <c r="C49">
        <v>0</v>
      </c>
      <c r="D49">
        <v>136</v>
      </c>
      <c r="E49" t="s">
        <v>186</v>
      </c>
    </row>
    <row r="50" spans="1:5" x14ac:dyDescent="0.25">
      <c r="A50" t="s">
        <v>189</v>
      </c>
      <c r="B50">
        <v>49</v>
      </c>
      <c r="C50">
        <v>0</v>
      </c>
      <c r="D50">
        <v>1125</v>
      </c>
      <c r="E50" t="s">
        <v>186</v>
      </c>
    </row>
    <row r="51" spans="1:5" x14ac:dyDescent="0.25">
      <c r="A51" t="s">
        <v>190</v>
      </c>
      <c r="B51">
        <v>50</v>
      </c>
      <c r="C51">
        <v>0</v>
      </c>
      <c r="D51">
        <v>1694</v>
      </c>
      <c r="E51" t="s">
        <v>186</v>
      </c>
    </row>
    <row r="52" spans="1:5" x14ac:dyDescent="0.25">
      <c r="A52" t="s">
        <v>191</v>
      </c>
      <c r="B52">
        <v>51</v>
      </c>
      <c r="C52">
        <v>0</v>
      </c>
      <c r="D52">
        <v>585</v>
      </c>
      <c r="E52" t="s">
        <v>186</v>
      </c>
    </row>
    <row r="53" spans="1:5" x14ac:dyDescent="0.25">
      <c r="A53" t="s">
        <v>192</v>
      </c>
      <c r="B53">
        <v>52</v>
      </c>
      <c r="C53">
        <v>0</v>
      </c>
      <c r="D53">
        <v>1887</v>
      </c>
      <c r="E53" t="s">
        <v>186</v>
      </c>
    </row>
    <row r="54" spans="1:5" x14ac:dyDescent="0.25">
      <c r="A54" t="s">
        <v>193</v>
      </c>
      <c r="B54">
        <v>53</v>
      </c>
      <c r="C54">
        <v>0</v>
      </c>
      <c r="D54">
        <v>869</v>
      </c>
      <c r="E54" t="s">
        <v>186</v>
      </c>
    </row>
    <row r="55" spans="1:5" x14ac:dyDescent="0.25">
      <c r="A55" t="s">
        <v>194</v>
      </c>
      <c r="B55">
        <v>54</v>
      </c>
      <c r="C55">
        <v>0</v>
      </c>
      <c r="D55">
        <v>144</v>
      </c>
      <c r="E55" t="s">
        <v>186</v>
      </c>
    </row>
    <row r="56" spans="1:5" x14ac:dyDescent="0.25">
      <c r="A56" t="s">
        <v>108</v>
      </c>
      <c r="B56">
        <v>55</v>
      </c>
      <c r="C56">
        <v>0</v>
      </c>
      <c r="D56">
        <v>53</v>
      </c>
      <c r="E56" t="s">
        <v>186</v>
      </c>
    </row>
    <row r="57" spans="1:5" x14ac:dyDescent="0.25">
      <c r="A57" t="s">
        <v>110</v>
      </c>
      <c r="B57">
        <v>56</v>
      </c>
      <c r="C57">
        <v>0</v>
      </c>
      <c r="D57">
        <v>665</v>
      </c>
      <c r="E57" t="s">
        <v>186</v>
      </c>
    </row>
    <row r="58" spans="1:5" x14ac:dyDescent="0.25">
      <c r="A58" t="s">
        <v>112</v>
      </c>
      <c r="B58">
        <v>57</v>
      </c>
      <c r="C58">
        <v>0</v>
      </c>
      <c r="D58">
        <v>194</v>
      </c>
      <c r="E58" t="s">
        <v>186</v>
      </c>
    </row>
    <row r="59" spans="1:5" x14ac:dyDescent="0.25">
      <c r="A59" t="s">
        <v>114</v>
      </c>
      <c r="B59">
        <v>58</v>
      </c>
      <c r="C59">
        <v>0</v>
      </c>
      <c r="D59">
        <v>174</v>
      </c>
      <c r="E59" t="s">
        <v>186</v>
      </c>
    </row>
    <row r="60" spans="1:5" x14ac:dyDescent="0.25">
      <c r="A60" t="s">
        <v>109</v>
      </c>
      <c r="B60">
        <v>59</v>
      </c>
      <c r="C60">
        <v>0</v>
      </c>
      <c r="D60">
        <v>228</v>
      </c>
      <c r="E60" t="s">
        <v>186</v>
      </c>
    </row>
    <row r="61" spans="1:5" x14ac:dyDescent="0.25">
      <c r="A61" t="s">
        <v>111</v>
      </c>
      <c r="B61">
        <v>60</v>
      </c>
      <c r="C61">
        <v>0</v>
      </c>
      <c r="D61">
        <v>371</v>
      </c>
      <c r="E61" t="s">
        <v>186</v>
      </c>
    </row>
    <row r="62" spans="1:5" x14ac:dyDescent="0.25">
      <c r="A62" t="s">
        <v>113</v>
      </c>
      <c r="B62">
        <v>61</v>
      </c>
      <c r="C62">
        <v>0</v>
      </c>
      <c r="D62">
        <v>243</v>
      </c>
      <c r="E62" t="s">
        <v>186</v>
      </c>
    </row>
    <row r="63" spans="1:5" x14ac:dyDescent="0.25">
      <c r="A63" t="s">
        <v>115</v>
      </c>
      <c r="B63">
        <v>62</v>
      </c>
      <c r="C63">
        <v>0</v>
      </c>
      <c r="D63">
        <v>112</v>
      </c>
      <c r="E63" t="s">
        <v>186</v>
      </c>
    </row>
    <row r="64" spans="1:5" x14ac:dyDescent="0.25">
      <c r="A64" t="s">
        <v>195</v>
      </c>
      <c r="B64">
        <v>63</v>
      </c>
      <c r="C64">
        <v>18</v>
      </c>
      <c r="D64">
        <v>183</v>
      </c>
      <c r="E64" t="s">
        <v>196</v>
      </c>
    </row>
    <row r="65" spans="1:5" x14ac:dyDescent="0.25">
      <c r="A65" t="s">
        <v>197</v>
      </c>
      <c r="B65">
        <v>64</v>
      </c>
      <c r="C65">
        <v>0</v>
      </c>
      <c r="D65">
        <v>1727</v>
      </c>
      <c r="E65" t="s">
        <v>186</v>
      </c>
    </row>
    <row r="66" spans="1:5" x14ac:dyDescent="0.25">
      <c r="A66" t="s">
        <v>198</v>
      </c>
      <c r="B66">
        <v>65</v>
      </c>
      <c r="C66">
        <v>26</v>
      </c>
      <c r="D66">
        <v>81</v>
      </c>
      <c r="E66" t="s">
        <v>141</v>
      </c>
    </row>
    <row r="67" spans="1:5" x14ac:dyDescent="0.25">
      <c r="A67" t="s">
        <v>199</v>
      </c>
      <c r="B67">
        <v>66</v>
      </c>
      <c r="C67">
        <v>18</v>
      </c>
      <c r="D67">
        <v>1898</v>
      </c>
      <c r="E67" t="s">
        <v>196</v>
      </c>
    </row>
    <row r="68" spans="1:5" x14ac:dyDescent="0.25">
      <c r="A68" t="s">
        <v>200</v>
      </c>
      <c r="B68">
        <v>67</v>
      </c>
      <c r="C68">
        <v>0</v>
      </c>
      <c r="D68">
        <v>1131</v>
      </c>
      <c r="E68" t="s">
        <v>186</v>
      </c>
    </row>
    <row r="69" spans="1:5" x14ac:dyDescent="0.25">
      <c r="A69" t="s">
        <v>201</v>
      </c>
      <c r="B69">
        <v>68</v>
      </c>
      <c r="C69">
        <v>0</v>
      </c>
      <c r="D69">
        <v>1543</v>
      </c>
      <c r="E69" t="s">
        <v>186</v>
      </c>
    </row>
    <row r="70" spans="1:5" x14ac:dyDescent="0.25">
      <c r="A70" t="s">
        <v>202</v>
      </c>
      <c r="B70">
        <v>69</v>
      </c>
      <c r="C70">
        <v>18</v>
      </c>
      <c r="D70">
        <v>178</v>
      </c>
      <c r="E70" t="s">
        <v>196</v>
      </c>
    </row>
    <row r="71" spans="1:5" x14ac:dyDescent="0.25">
      <c r="A71" t="s">
        <v>203</v>
      </c>
      <c r="B71">
        <v>70</v>
      </c>
      <c r="C71">
        <v>18</v>
      </c>
      <c r="D71">
        <v>83</v>
      </c>
      <c r="E71" t="s">
        <v>196</v>
      </c>
    </row>
    <row r="72" spans="1:5" x14ac:dyDescent="0.25">
      <c r="A72" t="s">
        <v>204</v>
      </c>
      <c r="B72">
        <v>71</v>
      </c>
      <c r="C72">
        <v>18</v>
      </c>
      <c r="D72">
        <v>119</v>
      </c>
      <c r="E72" t="s">
        <v>196</v>
      </c>
    </row>
    <row r="73" spans="1:5" x14ac:dyDescent="0.25">
      <c r="A73" t="s">
        <v>205</v>
      </c>
      <c r="B73">
        <v>72</v>
      </c>
      <c r="C73">
        <v>18</v>
      </c>
      <c r="D73">
        <v>121</v>
      </c>
      <c r="E73" t="s">
        <v>196</v>
      </c>
    </row>
    <row r="74" spans="1:5" x14ac:dyDescent="0.25">
      <c r="A74" t="s">
        <v>206</v>
      </c>
      <c r="B74">
        <v>73</v>
      </c>
      <c r="C74">
        <v>18</v>
      </c>
      <c r="D74">
        <v>263</v>
      </c>
      <c r="E74" t="s">
        <v>196</v>
      </c>
    </row>
    <row r="75" spans="1:5" x14ac:dyDescent="0.25">
      <c r="A75" t="s">
        <v>207</v>
      </c>
      <c r="B75">
        <v>74</v>
      </c>
      <c r="C75">
        <v>19</v>
      </c>
      <c r="D75">
        <v>392</v>
      </c>
      <c r="E75" t="s">
        <v>207</v>
      </c>
    </row>
    <row r="76" spans="1:5" x14ac:dyDescent="0.25">
      <c r="A76" t="s">
        <v>208</v>
      </c>
      <c r="B76">
        <v>75</v>
      </c>
      <c r="C76">
        <v>20</v>
      </c>
      <c r="D76">
        <v>477</v>
      </c>
      <c r="E76" t="s">
        <v>208</v>
      </c>
    </row>
    <row r="77" spans="1:5" x14ac:dyDescent="0.25">
      <c r="A77" t="s">
        <v>209</v>
      </c>
      <c r="B77">
        <v>76</v>
      </c>
      <c r="C77">
        <v>20</v>
      </c>
      <c r="D77">
        <v>311</v>
      </c>
      <c r="E77" t="s">
        <v>208</v>
      </c>
    </row>
    <row r="78" spans="1:5" x14ac:dyDescent="0.25">
      <c r="A78" t="s">
        <v>210</v>
      </c>
      <c r="B78">
        <v>77</v>
      </c>
      <c r="C78">
        <v>21</v>
      </c>
      <c r="D78">
        <v>865</v>
      </c>
      <c r="E78" t="s">
        <v>211</v>
      </c>
    </row>
    <row r="79" spans="1:5" x14ac:dyDescent="0.25">
      <c r="A79" t="s">
        <v>212</v>
      </c>
      <c r="B79">
        <v>78</v>
      </c>
      <c r="C79">
        <v>21</v>
      </c>
      <c r="D79">
        <v>924</v>
      </c>
      <c r="E79" t="s">
        <v>211</v>
      </c>
    </row>
    <row r="80" spans="1:5" x14ac:dyDescent="0.25">
      <c r="A80" t="s">
        <v>213</v>
      </c>
      <c r="B80">
        <v>79</v>
      </c>
      <c r="C80">
        <v>21</v>
      </c>
      <c r="D80">
        <v>446</v>
      </c>
      <c r="E80" t="s">
        <v>211</v>
      </c>
    </row>
    <row r="81" spans="1:5" x14ac:dyDescent="0.25">
      <c r="A81" t="s">
        <v>214</v>
      </c>
      <c r="B81">
        <v>80</v>
      </c>
      <c r="C81">
        <v>26</v>
      </c>
      <c r="D81">
        <v>478</v>
      </c>
      <c r="E81" t="s">
        <v>141</v>
      </c>
    </row>
    <row r="82" spans="1:5" x14ac:dyDescent="0.25">
      <c r="A82" t="s">
        <v>215</v>
      </c>
      <c r="B82">
        <v>81</v>
      </c>
      <c r="C82">
        <v>22</v>
      </c>
      <c r="D82">
        <v>288</v>
      </c>
      <c r="E82" t="s">
        <v>215</v>
      </c>
    </row>
    <row r="83" spans="1:5" x14ac:dyDescent="0.25">
      <c r="A83" t="s">
        <v>216</v>
      </c>
      <c r="B83">
        <v>82</v>
      </c>
      <c r="C83">
        <v>23</v>
      </c>
      <c r="D83">
        <v>450</v>
      </c>
      <c r="E83" t="s">
        <v>216</v>
      </c>
    </row>
    <row r="84" spans="1:5" x14ac:dyDescent="0.25">
      <c r="A84" t="s">
        <v>217</v>
      </c>
      <c r="B84">
        <v>83</v>
      </c>
      <c r="C84">
        <v>26</v>
      </c>
      <c r="D84">
        <v>337</v>
      </c>
      <c r="E84" t="s">
        <v>141</v>
      </c>
    </row>
    <row r="85" spans="1:5" x14ac:dyDescent="0.25">
      <c r="A85" t="s">
        <v>218</v>
      </c>
      <c r="B85">
        <v>84</v>
      </c>
      <c r="C85">
        <v>26</v>
      </c>
      <c r="D85">
        <v>131</v>
      </c>
      <c r="E85" t="s">
        <v>141</v>
      </c>
    </row>
    <row r="86" spans="1:5" x14ac:dyDescent="0.25">
      <c r="A86" t="s">
        <v>219</v>
      </c>
      <c r="B86">
        <v>85</v>
      </c>
      <c r="C86">
        <v>26</v>
      </c>
      <c r="D86">
        <v>147</v>
      </c>
      <c r="E86" t="s">
        <v>141</v>
      </c>
    </row>
    <row r="87" spans="1:5" x14ac:dyDescent="0.25">
      <c r="A87" t="s">
        <v>220</v>
      </c>
      <c r="B87">
        <v>86</v>
      </c>
      <c r="C87">
        <v>24</v>
      </c>
      <c r="D87">
        <v>815</v>
      </c>
      <c r="E87" t="s">
        <v>220</v>
      </c>
    </row>
    <row r="88" spans="1:5" x14ac:dyDescent="0.25">
      <c r="A88" t="s">
        <v>221</v>
      </c>
      <c r="B88">
        <v>87</v>
      </c>
      <c r="C88">
        <v>25</v>
      </c>
      <c r="D88">
        <v>55</v>
      </c>
      <c r="E88" t="s">
        <v>222</v>
      </c>
    </row>
    <row r="89" spans="1:5" x14ac:dyDescent="0.25">
      <c r="A89" t="s">
        <v>223</v>
      </c>
      <c r="B89">
        <v>88</v>
      </c>
      <c r="C89">
        <v>25</v>
      </c>
      <c r="D89">
        <v>242</v>
      </c>
      <c r="E89" t="s">
        <v>222</v>
      </c>
    </row>
    <row r="90" spans="1:5" x14ac:dyDescent="0.25">
      <c r="A90" t="s">
        <v>224</v>
      </c>
      <c r="B90">
        <v>89</v>
      </c>
      <c r="C90">
        <v>25</v>
      </c>
      <c r="D90">
        <v>49</v>
      </c>
      <c r="E90" t="s">
        <v>222</v>
      </c>
    </row>
    <row r="91" spans="1:5" x14ac:dyDescent="0.25">
      <c r="A91" t="s">
        <v>225</v>
      </c>
      <c r="B91">
        <v>90</v>
      </c>
      <c r="C91">
        <v>26</v>
      </c>
      <c r="D91">
        <v>71</v>
      </c>
      <c r="E9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גיליון1</vt:lpstr>
      <vt:lpstr>גיליון2</vt:lpstr>
      <vt:lpstr>parc_tab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Shay</cp:lastModifiedBy>
  <dcterms:created xsi:type="dcterms:W3CDTF">2022-07-30T09:25:46Z</dcterms:created>
  <dcterms:modified xsi:type="dcterms:W3CDTF">2022-07-30T09:50:46Z</dcterms:modified>
</cp:coreProperties>
</file>