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ia\Desktop\University Material\5th semester\PDC\"/>
    </mc:Choice>
  </mc:AlternateContent>
  <bookViews>
    <workbookView xWindow="0" yWindow="0" windowWidth="17256" windowHeight="6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1" l="1"/>
  <c r="T11" i="1"/>
  <c r="J7" i="1"/>
  <c r="K7" i="1" s="1"/>
  <c r="J8" i="1"/>
  <c r="J9" i="1"/>
  <c r="L35" i="1"/>
  <c r="L34" i="1"/>
  <c r="L33" i="1"/>
  <c r="L32" i="1"/>
  <c r="L31" i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2" i="1"/>
  <c r="M22" i="1" s="1"/>
  <c r="L23" i="1"/>
  <c r="L24" i="1"/>
  <c r="M24" i="1" s="1"/>
  <c r="L21" i="1"/>
  <c r="L20" i="1"/>
  <c r="V17" i="1"/>
  <c r="W17" i="1" s="1"/>
  <c r="V16" i="1"/>
  <c r="V15" i="1"/>
  <c r="W15" i="1" s="1"/>
  <c r="V14" i="1"/>
  <c r="W14" i="1" s="1"/>
  <c r="V13" i="1"/>
  <c r="W13" i="1" s="1"/>
  <c r="V12" i="1"/>
  <c r="W12" i="1" s="1"/>
  <c r="W11" i="1"/>
  <c r="V10" i="1"/>
  <c r="W10" i="1" s="1"/>
  <c r="V6" i="1"/>
  <c r="V7" i="1"/>
  <c r="V8" i="1"/>
  <c r="W8" i="1" s="1"/>
  <c r="V9" i="1"/>
  <c r="V5" i="1"/>
  <c r="V4" i="1"/>
  <c r="W4" i="1" s="1"/>
  <c r="V3" i="1"/>
  <c r="W3" i="1" s="1"/>
  <c r="V2" i="1"/>
  <c r="W2" i="1" s="1"/>
  <c r="L17" i="1"/>
  <c r="M17" i="1" s="1"/>
  <c r="L16" i="1"/>
  <c r="M16" i="1" s="1"/>
  <c r="L15" i="1"/>
  <c r="M15" i="1" s="1"/>
  <c r="L14" i="1"/>
  <c r="M14" i="1" s="1"/>
  <c r="L13" i="1"/>
  <c r="L12" i="1"/>
  <c r="L11" i="1"/>
  <c r="L10" i="1"/>
  <c r="L9" i="1"/>
  <c r="L8" i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  <c r="M35" i="1"/>
  <c r="M34" i="1"/>
  <c r="M33" i="1"/>
  <c r="M21" i="1"/>
  <c r="M20" i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W9" i="1"/>
  <c r="W7" i="1"/>
  <c r="W6" i="1"/>
  <c r="T17" i="1"/>
  <c r="T16" i="1"/>
  <c r="T15" i="1"/>
  <c r="U15" i="1" s="1"/>
  <c r="T14" i="1"/>
  <c r="U14" i="1" s="1"/>
  <c r="T13" i="1"/>
  <c r="U13" i="1" s="1"/>
  <c r="T12" i="1"/>
  <c r="U12" i="1" s="1"/>
  <c r="U11" i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T2" i="1"/>
  <c r="U2" i="1" s="1"/>
  <c r="M13" i="1"/>
  <c r="M12" i="1"/>
  <c r="M11" i="1"/>
  <c r="M10" i="1"/>
  <c r="M8" i="1"/>
  <c r="M23" i="1"/>
  <c r="M31" i="1"/>
  <c r="M32" i="1"/>
  <c r="K27" i="1"/>
  <c r="W5" i="1"/>
  <c r="W16" i="1"/>
  <c r="M9" i="1"/>
  <c r="U17" i="1"/>
  <c r="U16" i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K9" i="1"/>
  <c r="K8" i="1"/>
  <c r="J6" i="1"/>
  <c r="K6" i="1" s="1"/>
  <c r="J3" i="1"/>
  <c r="K3" i="1" s="1"/>
  <c r="J4" i="1"/>
  <c r="K4" i="1" s="1"/>
  <c r="J5" i="1"/>
  <c r="K5" i="1" s="1"/>
  <c r="J2" i="1"/>
  <c r="K2" i="1" s="1"/>
</calcChain>
</file>

<file path=xl/sharedStrings.xml><?xml version="1.0" encoding="utf-8"?>
<sst xmlns="http://schemas.openxmlformats.org/spreadsheetml/2006/main" count="30" uniqueCount="10">
  <si>
    <t>size</t>
  </si>
  <si>
    <t>sparcity</t>
  </si>
  <si>
    <t>parallel(openmp)</t>
  </si>
  <si>
    <t>parallel(mpi)</t>
  </si>
  <si>
    <t>serial time</t>
  </si>
  <si>
    <t>processors/threads</t>
  </si>
  <si>
    <t>Speedup(openmp)</t>
  </si>
  <si>
    <t>Efficiency(openmp)</t>
  </si>
  <si>
    <t>Speedup(mpi)</t>
  </si>
  <si>
    <t>Efficiency(mpi)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</si>
</sst>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Openmp (1400000)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2601113235181122"/>
          <c:w val="0.82326865880325328"/>
          <c:h val="0.61420993133380986"/>
        </c:manualLayout>
      </c:layout>
      <c:barChart>
        <c:barDir val="col"/>
        <c:grouping val="clustered"/>
        <c:varyColors val="0"/>
        <c:ser>
          <c:idx val="1"/>
          <c:order val="0"/>
          <c:tx>
            <c:v>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val>
            <c:numRef>
              <c:f>Sheet1!$J$2:$J$5</c:f>
              <c:numCache>
                <c:formatCode>General</c:formatCode>
                <c:ptCount val="4"/>
                <c:pt idx="0">
                  <c:v>1.0903840037159196</c:v>
                </c:pt>
                <c:pt idx="1">
                  <c:v>1.2055069442361492</c:v>
                </c:pt>
                <c:pt idx="2">
                  <c:v>1.1842299533383718</c:v>
                </c:pt>
                <c:pt idx="3">
                  <c:v>1.1696569858918591</c:v>
                </c:pt>
              </c:numCache>
            </c:numRef>
          </c:val>
        </c:ser>
        <c:ser>
          <c:idx val="0"/>
          <c:order val="1"/>
          <c:tx>
            <c:v>10%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Sheet1!$G$6:$G$9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Sheet1!$J$6:$J$9</c:f>
              <c:numCache>
                <c:formatCode>General</c:formatCode>
                <c:ptCount val="4"/>
                <c:pt idx="0">
                  <c:v>1.063774725826873</c:v>
                </c:pt>
                <c:pt idx="1">
                  <c:v>1.2346498960867553</c:v>
                </c:pt>
                <c:pt idx="2">
                  <c:v>1.2336989941069305</c:v>
                </c:pt>
                <c:pt idx="3">
                  <c:v>1.2634789095624051</c:v>
                </c:pt>
              </c:numCache>
            </c:numRef>
          </c:val>
        </c:ser>
        <c:ser>
          <c:idx val="2"/>
          <c:order val="2"/>
          <c:tx>
            <c:v>50%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Sheet1!$G$10:$G$13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Sheet1!$J$10:$J$13</c:f>
              <c:numCache>
                <c:formatCode>General</c:formatCode>
                <c:ptCount val="4"/>
                <c:pt idx="0">
                  <c:v>1.4270697475040222</c:v>
                </c:pt>
                <c:pt idx="1">
                  <c:v>1.6415502924711081</c:v>
                </c:pt>
                <c:pt idx="2">
                  <c:v>1.71061980460625</c:v>
                </c:pt>
                <c:pt idx="3">
                  <c:v>1.782204567960104</c:v>
                </c:pt>
              </c:numCache>
            </c:numRef>
          </c:val>
        </c:ser>
        <c:ser>
          <c:idx val="3"/>
          <c:order val="3"/>
          <c:tx>
            <c:v>100%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Sheet1!$G$14:$G$17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Sheet1!$J$14:$J$17</c:f>
              <c:numCache>
                <c:formatCode>General</c:formatCode>
                <c:ptCount val="4"/>
                <c:pt idx="0">
                  <c:v>1.1969368969170751</c:v>
                </c:pt>
                <c:pt idx="1">
                  <c:v>1.4184690388452825</c:v>
                </c:pt>
                <c:pt idx="2">
                  <c:v>1.4306549382512068</c:v>
                </c:pt>
                <c:pt idx="3">
                  <c:v>1.4398122348195643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724728"/>
        <c:axId val="513599344"/>
      </c:barChart>
      <c:catAx>
        <c:axId val="52772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99344"/>
        <c:crosses val="autoZero"/>
        <c:auto val="1"/>
        <c:lblAlgn val="ctr"/>
        <c:lblOffset val="100"/>
        <c:noMultiLvlLbl val="0"/>
      </c:catAx>
      <c:valAx>
        <c:axId val="513599344"/>
        <c:scaling>
          <c:orientation val="minMax"/>
          <c:max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Speed up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2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09626983524627"/>
          <c:y val="0.88252784270146722"/>
          <c:w val="0.4559725729064088"/>
          <c:h val="9.7825310656093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mpi (1800000)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76287125871999"/>
          <c:y val="0.12270458727157177"/>
          <c:w val="0.82326865880325328"/>
          <c:h val="0.61420993133380986"/>
        </c:manualLayout>
      </c:layout>
      <c:barChart>
        <c:barDir val="col"/>
        <c:grouping val="clustered"/>
        <c:varyColors val="0"/>
        <c:ser>
          <c:idx val="1"/>
          <c:order val="0"/>
          <c:tx>
            <c:v>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Sheet1!$L$20:$L$23</c:f>
              <c:numCache>
                <c:formatCode>General</c:formatCode>
                <c:ptCount val="4"/>
                <c:pt idx="0">
                  <c:v>0.51401086815224084</c:v>
                </c:pt>
                <c:pt idx="1">
                  <c:v>1.4440651780280964</c:v>
                </c:pt>
                <c:pt idx="2">
                  <c:v>2.0064992070555014</c:v>
                </c:pt>
                <c:pt idx="3">
                  <c:v>2.1632991873116598</c:v>
                </c:pt>
              </c:numCache>
            </c:numRef>
          </c:val>
        </c:ser>
        <c:ser>
          <c:idx val="0"/>
          <c:order val="1"/>
          <c:tx>
            <c:v>10%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Sheet1!$G$6:$G$9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Sheet1!$L$24:$L$27</c:f>
              <c:numCache>
                <c:formatCode>General</c:formatCode>
                <c:ptCount val="4"/>
                <c:pt idx="0">
                  <c:v>0.52330343051662265</c:v>
                </c:pt>
                <c:pt idx="1">
                  <c:v>1.3746675219404654</c:v>
                </c:pt>
                <c:pt idx="2">
                  <c:v>1.7307036996737344</c:v>
                </c:pt>
                <c:pt idx="3">
                  <c:v>2.1740304903033216</c:v>
                </c:pt>
              </c:numCache>
            </c:numRef>
          </c:val>
        </c:ser>
        <c:ser>
          <c:idx val="2"/>
          <c:order val="2"/>
          <c:tx>
            <c:v>50%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Sheet1!$G$10:$G$13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Sheet1!$L$28:$L$31</c:f>
              <c:numCache>
                <c:formatCode>General</c:formatCode>
                <c:ptCount val="4"/>
                <c:pt idx="0">
                  <c:v>0.54330154108456052</c:v>
                </c:pt>
                <c:pt idx="1">
                  <c:v>1.4013078240784171</c:v>
                </c:pt>
                <c:pt idx="2">
                  <c:v>1.8289662550093946</c:v>
                </c:pt>
                <c:pt idx="3">
                  <c:v>2.244651239752129</c:v>
                </c:pt>
              </c:numCache>
            </c:numRef>
          </c:val>
        </c:ser>
        <c:ser>
          <c:idx val="3"/>
          <c:order val="3"/>
          <c:tx>
            <c:v>100%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Sheet1!$G$14:$G$17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Sheet1!$L$32:$L$35</c:f>
              <c:numCache>
                <c:formatCode>General</c:formatCode>
                <c:ptCount val="4"/>
                <c:pt idx="0">
                  <c:v>0.38393584597535285</c:v>
                </c:pt>
                <c:pt idx="1">
                  <c:v>0.98780221834563608</c:v>
                </c:pt>
                <c:pt idx="2">
                  <c:v>1.3133552553225269</c:v>
                </c:pt>
                <c:pt idx="3">
                  <c:v>1.7285577368261518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185784"/>
        <c:axId val="517183432"/>
      </c:barChart>
      <c:catAx>
        <c:axId val="51718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Processors</a:t>
                </a:r>
              </a:p>
            </c:rich>
          </c:tx>
          <c:layout>
            <c:manualLayout>
              <c:xMode val="edge"/>
              <c:yMode val="edge"/>
              <c:x val="0.43885531883728512"/>
              <c:y val="0.7970880012247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83432"/>
        <c:crosses val="autoZero"/>
        <c:auto val="1"/>
        <c:lblAlgn val="ctr"/>
        <c:lblOffset val="100"/>
        <c:noMultiLvlLbl val="0"/>
      </c:catAx>
      <c:valAx>
        <c:axId val="517183432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8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65229743808918"/>
          <c:y val="0.89235126602268666"/>
          <c:w val="0.4850847071537297"/>
          <c:h val="8.800188733487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</a:t>
            </a:r>
            <a:r>
              <a:rPr lang="en-US" baseline="0"/>
              <a:t>Openmp (1800000)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76287125871999"/>
          <c:y val="0.12270458727157177"/>
          <c:w val="0.82326865880325328"/>
          <c:h val="0.61420993133380986"/>
        </c:manualLayout>
      </c:layout>
      <c:barChart>
        <c:barDir val="col"/>
        <c:grouping val="clustered"/>
        <c:varyColors val="0"/>
        <c:ser>
          <c:idx val="1"/>
          <c:order val="0"/>
          <c:tx>
            <c:v>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Sheet1!$K$20:$K$23</c:f>
              <c:numCache>
                <c:formatCode>General</c:formatCode>
                <c:ptCount val="4"/>
                <c:pt idx="0">
                  <c:v>0.55311936085833679</c:v>
                </c:pt>
                <c:pt idx="1">
                  <c:v>0.30969470296153662</c:v>
                </c:pt>
                <c:pt idx="2">
                  <c:v>0.20756395639283601</c:v>
                </c:pt>
                <c:pt idx="3">
                  <c:v>0.15989985897436909</c:v>
                </c:pt>
              </c:numCache>
            </c:numRef>
          </c:val>
        </c:ser>
        <c:ser>
          <c:idx val="0"/>
          <c:order val="1"/>
          <c:tx>
            <c:v>10%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Sheet1!$G$6:$G$9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Sheet1!$K$24:$K$27</c:f>
              <c:numCache>
                <c:formatCode>General</c:formatCode>
                <c:ptCount val="4"/>
                <c:pt idx="0">
                  <c:v>0.58425019933742017</c:v>
                </c:pt>
                <c:pt idx="1">
                  <c:v>0.32530979095490364</c:v>
                </c:pt>
                <c:pt idx="2">
                  <c:v>0.22311451751433309</c:v>
                </c:pt>
                <c:pt idx="3">
                  <c:v>0.16386694632322649</c:v>
                </c:pt>
              </c:numCache>
            </c:numRef>
          </c:val>
        </c:ser>
        <c:ser>
          <c:idx val="2"/>
          <c:order val="2"/>
          <c:tx>
            <c:v>50%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Sheet1!$G$10:$G$13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Sheet1!$K$28:$K$31</c:f>
              <c:numCache>
                <c:formatCode>General</c:formatCode>
                <c:ptCount val="4"/>
                <c:pt idx="0">
                  <c:v>0.60192784576251379</c:v>
                </c:pt>
                <c:pt idx="1">
                  <c:v>0.35516926666914339</c:v>
                </c:pt>
                <c:pt idx="2">
                  <c:v>0.25262671597832348</c:v>
                </c:pt>
                <c:pt idx="3">
                  <c:v>0.18894348616659301</c:v>
                </c:pt>
              </c:numCache>
            </c:numRef>
          </c:val>
        </c:ser>
        <c:ser>
          <c:idx val="3"/>
          <c:order val="3"/>
          <c:tx>
            <c:v>100%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Sheet1!$G$14:$G$17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Sheet1!$K$32:$K$35</c:f>
              <c:numCache>
                <c:formatCode>General</c:formatCode>
                <c:ptCount val="4"/>
                <c:pt idx="0">
                  <c:v>0.57829893468414661</c:v>
                </c:pt>
                <c:pt idx="1">
                  <c:v>0.33407346518618264</c:v>
                </c:pt>
                <c:pt idx="2">
                  <c:v>0.23014982874562398</c:v>
                </c:pt>
                <c:pt idx="3">
                  <c:v>0.16677715183347855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698528"/>
        <c:axId val="603698920"/>
      </c:barChart>
      <c:catAx>
        <c:axId val="6036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98920"/>
        <c:crosses val="autoZero"/>
        <c:auto val="1"/>
        <c:lblAlgn val="ctr"/>
        <c:lblOffset val="100"/>
        <c:noMultiLvlLbl val="0"/>
      </c:catAx>
      <c:valAx>
        <c:axId val="603698920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77848488223159"/>
          <c:y val="0.86014307132810874"/>
          <c:w val="0.5408252879843114"/>
          <c:h val="0.120210082029452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</a:t>
            </a:r>
            <a:r>
              <a:rPr lang="en-US" baseline="0"/>
              <a:t>mpi (1800000)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76287125871999"/>
          <c:y val="0.12270458727157177"/>
          <c:w val="0.82326865880325328"/>
          <c:h val="0.61420993133380986"/>
        </c:manualLayout>
      </c:layout>
      <c:barChart>
        <c:barDir val="col"/>
        <c:grouping val="clustered"/>
        <c:varyColors val="0"/>
        <c:ser>
          <c:idx val="1"/>
          <c:order val="0"/>
          <c:tx>
            <c:v>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Sheet1!$M$20:$M$23</c:f>
              <c:numCache>
                <c:formatCode>General</c:formatCode>
                <c:ptCount val="4"/>
                <c:pt idx="0">
                  <c:v>0.25700543407612042</c:v>
                </c:pt>
                <c:pt idx="1">
                  <c:v>0.3610162945070241</c:v>
                </c:pt>
                <c:pt idx="2">
                  <c:v>0.33441653450925024</c:v>
                </c:pt>
                <c:pt idx="3">
                  <c:v>0.27041239841395748</c:v>
                </c:pt>
              </c:numCache>
            </c:numRef>
          </c:val>
        </c:ser>
        <c:ser>
          <c:idx val="0"/>
          <c:order val="1"/>
          <c:tx>
            <c:v>10%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Sheet1!$G$6:$G$9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Sheet1!$M$24:$M$27</c:f>
              <c:numCache>
                <c:formatCode>General</c:formatCode>
                <c:ptCount val="4"/>
                <c:pt idx="0">
                  <c:v>0.26165171525831132</c:v>
                </c:pt>
                <c:pt idx="1">
                  <c:v>0.34366688048511634</c:v>
                </c:pt>
                <c:pt idx="2">
                  <c:v>0.28845061661228905</c:v>
                </c:pt>
                <c:pt idx="3">
                  <c:v>0.2717538112879152</c:v>
                </c:pt>
              </c:numCache>
            </c:numRef>
          </c:val>
        </c:ser>
        <c:ser>
          <c:idx val="2"/>
          <c:order val="2"/>
          <c:tx>
            <c:v>50%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Sheet1!$G$10:$G$13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Sheet1!$M$28:$M$31</c:f>
              <c:numCache>
                <c:formatCode>General</c:formatCode>
                <c:ptCount val="4"/>
                <c:pt idx="0">
                  <c:v>0.27165077054228026</c:v>
                </c:pt>
                <c:pt idx="1">
                  <c:v>0.35032695601960429</c:v>
                </c:pt>
                <c:pt idx="2">
                  <c:v>0.30482770916823243</c:v>
                </c:pt>
                <c:pt idx="3">
                  <c:v>0.28058140496901612</c:v>
                </c:pt>
              </c:numCache>
            </c:numRef>
          </c:val>
        </c:ser>
        <c:ser>
          <c:idx val="3"/>
          <c:order val="3"/>
          <c:tx>
            <c:v>100%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Sheet1!$G$14:$G$17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Sheet1!$M$32:$M$35</c:f>
              <c:numCache>
                <c:formatCode>General</c:formatCode>
                <c:ptCount val="4"/>
                <c:pt idx="0">
                  <c:v>0.19196792298767643</c:v>
                </c:pt>
                <c:pt idx="1">
                  <c:v>0.24695055458640902</c:v>
                </c:pt>
                <c:pt idx="2">
                  <c:v>0.21889254255375448</c:v>
                </c:pt>
                <c:pt idx="3">
                  <c:v>0.21606971710326897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071936"/>
        <c:axId val="681070760"/>
      </c:barChart>
      <c:catAx>
        <c:axId val="68107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70760"/>
        <c:crosses val="autoZero"/>
        <c:auto val="1"/>
        <c:lblAlgn val="ctr"/>
        <c:lblOffset val="100"/>
        <c:noMultiLvlLbl val="0"/>
      </c:catAx>
      <c:valAx>
        <c:axId val="681070760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16992746149099"/>
          <c:y val="0.86996649464932829"/>
          <c:w val="0.55379800893120212"/>
          <c:h val="0.110386658708232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mpi (1400000)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76287125871999"/>
          <c:y val="0.12270458727157177"/>
          <c:w val="0.82326865880325328"/>
          <c:h val="0.61420993133380986"/>
        </c:manualLayout>
      </c:layout>
      <c:barChart>
        <c:barDir val="col"/>
        <c:grouping val="clustered"/>
        <c:varyColors val="0"/>
        <c:ser>
          <c:idx val="1"/>
          <c:order val="0"/>
          <c:tx>
            <c:v>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Sheet1!$L$2:$L$5</c:f>
              <c:numCache>
                <c:formatCode>General</c:formatCode>
                <c:ptCount val="4"/>
                <c:pt idx="0">
                  <c:v>0.51334741103273418</c:v>
                </c:pt>
                <c:pt idx="1">
                  <c:v>1.442163366653777</c:v>
                </c:pt>
                <c:pt idx="2">
                  <c:v>1.9980746863680925</c:v>
                </c:pt>
                <c:pt idx="3">
                  <c:v>2.1519223348914127</c:v>
                </c:pt>
              </c:numCache>
            </c:numRef>
          </c:val>
        </c:ser>
        <c:ser>
          <c:idx val="0"/>
          <c:order val="1"/>
          <c:tx>
            <c:v>10%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Sheet1!$G$6:$G$9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Sheet1!$L$6:$L$9</c:f>
              <c:numCache>
                <c:formatCode>General</c:formatCode>
                <c:ptCount val="4"/>
                <c:pt idx="0">
                  <c:v>0.52182908702699859</c:v>
                </c:pt>
                <c:pt idx="1">
                  <c:v>1.3647281768197337</c:v>
                </c:pt>
                <c:pt idx="2">
                  <c:v>1.7223356918220847</c:v>
                </c:pt>
                <c:pt idx="3">
                  <c:v>2.1626014203890138</c:v>
                </c:pt>
              </c:numCache>
            </c:numRef>
          </c:val>
        </c:ser>
        <c:ser>
          <c:idx val="2"/>
          <c:order val="2"/>
          <c:tx>
            <c:v>50%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Sheet1!$G$10:$G$13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Sheet1!$L$10:$L$13</c:f>
              <c:numCache>
                <c:formatCode>General</c:formatCode>
                <c:ptCount val="4"/>
                <c:pt idx="0">
                  <c:v>0.63333025450536862</c:v>
                </c:pt>
                <c:pt idx="1">
                  <c:v>1.6366321654103115</c:v>
                </c:pt>
                <c:pt idx="2">
                  <c:v>2.1354395585144923</c:v>
                </c:pt>
                <c:pt idx="3">
                  <c:v>2.6211179973549097</c:v>
                </c:pt>
              </c:numCache>
            </c:numRef>
          </c:val>
        </c:ser>
        <c:ser>
          <c:idx val="3"/>
          <c:order val="3"/>
          <c:tx>
            <c:v>100%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Sheet1!$G$14:$G$17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Sheet1!$L$14:$L$17</c:f>
              <c:numCache>
                <c:formatCode>General</c:formatCode>
                <c:ptCount val="4"/>
                <c:pt idx="0">
                  <c:v>0.39124037334165895</c:v>
                </c:pt>
                <c:pt idx="1">
                  <c:v>0.9998835914377916</c:v>
                </c:pt>
                <c:pt idx="2">
                  <c:v>1.3339920209657132</c:v>
                </c:pt>
                <c:pt idx="3">
                  <c:v>1.7533092773725807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636856"/>
        <c:axId val="462634896"/>
      </c:barChart>
      <c:catAx>
        <c:axId val="46263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Processors</a:t>
                </a:r>
              </a:p>
            </c:rich>
          </c:tx>
          <c:layout>
            <c:manualLayout>
              <c:xMode val="edge"/>
              <c:yMode val="edge"/>
              <c:x val="0.43885531883728512"/>
              <c:y val="0.7970880012247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34896"/>
        <c:crosses val="autoZero"/>
        <c:auto val="1"/>
        <c:lblAlgn val="ctr"/>
        <c:lblOffset val="100"/>
        <c:noMultiLvlLbl val="0"/>
      </c:catAx>
      <c:valAx>
        <c:axId val="462634896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65229743808918"/>
          <c:y val="0.89235126602268666"/>
          <c:w val="0.4850847071537297"/>
          <c:h val="8.800188733487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</a:t>
            </a:r>
            <a:r>
              <a:rPr lang="en-US" baseline="0"/>
              <a:t>Openmp (1400000)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76287125871999"/>
          <c:y val="0.12270458727157177"/>
          <c:w val="0.82326865880325328"/>
          <c:h val="0.61420993133380986"/>
        </c:manualLayout>
      </c:layout>
      <c:barChart>
        <c:barDir val="col"/>
        <c:grouping val="clustered"/>
        <c:varyColors val="0"/>
        <c:ser>
          <c:idx val="1"/>
          <c:order val="0"/>
          <c:tx>
            <c:v>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Sheet1!$K$2:$K$5</c:f>
              <c:numCache>
                <c:formatCode>General</c:formatCode>
                <c:ptCount val="4"/>
                <c:pt idx="0">
                  <c:v>0.5451920018579598</c:v>
                </c:pt>
                <c:pt idx="1">
                  <c:v>0.30137673605903731</c:v>
                </c:pt>
                <c:pt idx="2">
                  <c:v>0.19737165888972863</c:v>
                </c:pt>
                <c:pt idx="3">
                  <c:v>0.14620712323648238</c:v>
                </c:pt>
              </c:numCache>
            </c:numRef>
          </c:val>
        </c:ser>
        <c:ser>
          <c:idx val="0"/>
          <c:order val="1"/>
          <c:tx>
            <c:v>10%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Sheet1!$G$6:$G$9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Sheet1!$K$6:$K$9</c:f>
              <c:numCache>
                <c:formatCode>General</c:formatCode>
                <c:ptCount val="4"/>
                <c:pt idx="0">
                  <c:v>0.53188736291343652</c:v>
                </c:pt>
                <c:pt idx="1">
                  <c:v>0.30866247402168884</c:v>
                </c:pt>
                <c:pt idx="2">
                  <c:v>0.20561649901782175</c:v>
                </c:pt>
                <c:pt idx="3">
                  <c:v>0.15793486369530063</c:v>
                </c:pt>
              </c:numCache>
            </c:numRef>
          </c:val>
        </c:ser>
        <c:ser>
          <c:idx val="2"/>
          <c:order val="2"/>
          <c:tx>
            <c:v>50%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Sheet1!$G$10:$G$13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Sheet1!$K$10:$K$13</c:f>
              <c:numCache>
                <c:formatCode>General</c:formatCode>
                <c:ptCount val="4"/>
                <c:pt idx="0">
                  <c:v>0.71353487375201108</c:v>
                </c:pt>
                <c:pt idx="1">
                  <c:v>0.41038757311777702</c:v>
                </c:pt>
                <c:pt idx="2">
                  <c:v>0.28510330076770835</c:v>
                </c:pt>
                <c:pt idx="3">
                  <c:v>0.22277557099501299</c:v>
                </c:pt>
              </c:numCache>
            </c:numRef>
          </c:val>
        </c:ser>
        <c:ser>
          <c:idx val="3"/>
          <c:order val="3"/>
          <c:tx>
            <c:v>100%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Sheet1!$G$14:$G$17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Sheet1!$K$14:$K$17</c:f>
              <c:numCache>
                <c:formatCode>General</c:formatCode>
                <c:ptCount val="4"/>
                <c:pt idx="0">
                  <c:v>0.59846844845853753</c:v>
                </c:pt>
                <c:pt idx="1">
                  <c:v>0.35461725971132063</c:v>
                </c:pt>
                <c:pt idx="2">
                  <c:v>0.23844248970853446</c:v>
                </c:pt>
                <c:pt idx="3">
                  <c:v>0.17997652935244554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313672"/>
        <c:axId val="601314456"/>
      </c:barChart>
      <c:catAx>
        <c:axId val="60131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14456"/>
        <c:crosses val="autoZero"/>
        <c:auto val="1"/>
        <c:lblAlgn val="ctr"/>
        <c:lblOffset val="100"/>
        <c:noMultiLvlLbl val="0"/>
      </c:catAx>
      <c:valAx>
        <c:axId val="601314456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1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77848488223159"/>
          <c:y val="0.86014307132810874"/>
          <c:w val="0.5408252879843114"/>
          <c:h val="0.120210082029452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</a:t>
            </a:r>
            <a:r>
              <a:rPr lang="en-US" baseline="0"/>
              <a:t>mpi (1400000)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76287125871999"/>
          <c:y val="0.12270458727157177"/>
          <c:w val="0.82326865880325328"/>
          <c:h val="0.61420993133380986"/>
        </c:manualLayout>
      </c:layout>
      <c:barChart>
        <c:barDir val="col"/>
        <c:grouping val="clustered"/>
        <c:varyColors val="0"/>
        <c:ser>
          <c:idx val="1"/>
          <c:order val="0"/>
          <c:tx>
            <c:v>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Sheet1!$M$2:$M$5</c:f>
              <c:numCache>
                <c:formatCode>General</c:formatCode>
                <c:ptCount val="4"/>
                <c:pt idx="0">
                  <c:v>0.25667370551636709</c:v>
                </c:pt>
                <c:pt idx="1">
                  <c:v>0.36054084166344424</c:v>
                </c:pt>
                <c:pt idx="2">
                  <c:v>0.33301244772801541</c:v>
                </c:pt>
                <c:pt idx="3">
                  <c:v>0.26899029186142659</c:v>
                </c:pt>
              </c:numCache>
            </c:numRef>
          </c:val>
        </c:ser>
        <c:ser>
          <c:idx val="0"/>
          <c:order val="1"/>
          <c:tx>
            <c:v>10%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Sheet1!$G$6:$G$9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Sheet1!$M$6:$M$9</c:f>
              <c:numCache>
                <c:formatCode>General</c:formatCode>
                <c:ptCount val="4"/>
                <c:pt idx="0">
                  <c:v>0.2609145435134993</c:v>
                </c:pt>
                <c:pt idx="1">
                  <c:v>0.34118204420493342</c:v>
                </c:pt>
                <c:pt idx="2">
                  <c:v>0.28705594863701411</c:v>
                </c:pt>
                <c:pt idx="3">
                  <c:v>0.27032517754862673</c:v>
                </c:pt>
              </c:numCache>
            </c:numRef>
          </c:val>
        </c:ser>
        <c:ser>
          <c:idx val="2"/>
          <c:order val="2"/>
          <c:tx>
            <c:v>50%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Sheet1!$G$10:$G$13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Sheet1!$M$10:$M$13</c:f>
              <c:numCache>
                <c:formatCode>General</c:formatCode>
                <c:ptCount val="4"/>
                <c:pt idx="0">
                  <c:v>0.31666512725268431</c:v>
                </c:pt>
                <c:pt idx="1">
                  <c:v>0.40915804135257788</c:v>
                </c:pt>
                <c:pt idx="2">
                  <c:v>0.35590659308574873</c:v>
                </c:pt>
                <c:pt idx="3">
                  <c:v>0.32763974966936371</c:v>
                </c:pt>
              </c:numCache>
            </c:numRef>
          </c:val>
        </c:ser>
        <c:ser>
          <c:idx val="3"/>
          <c:order val="3"/>
          <c:tx>
            <c:v>100%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Sheet1!$G$14:$G$17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Sheet1!$M$14:$M$17</c:f>
              <c:numCache>
                <c:formatCode>General</c:formatCode>
                <c:ptCount val="4"/>
                <c:pt idx="0">
                  <c:v>0.19562018667082948</c:v>
                </c:pt>
                <c:pt idx="1">
                  <c:v>0.2499708978594479</c:v>
                </c:pt>
                <c:pt idx="2">
                  <c:v>0.22233200349428553</c:v>
                </c:pt>
                <c:pt idx="3">
                  <c:v>0.21916365967157259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614624"/>
        <c:axId val="522613056"/>
      </c:barChart>
      <c:catAx>
        <c:axId val="52261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13056"/>
        <c:crosses val="autoZero"/>
        <c:auto val="1"/>
        <c:lblAlgn val="ctr"/>
        <c:lblOffset val="100"/>
        <c:noMultiLvlLbl val="0"/>
      </c:catAx>
      <c:valAx>
        <c:axId val="522613056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1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16992746149099"/>
          <c:y val="0.86996649464932829"/>
          <c:w val="0.55379800893120212"/>
          <c:h val="0.110386658708232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Openmp (1600000)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2601113235181122"/>
          <c:w val="0.82326865880325328"/>
          <c:h val="0.61420993133380986"/>
        </c:manualLayout>
      </c:layout>
      <c:barChart>
        <c:barDir val="col"/>
        <c:grouping val="clustered"/>
        <c:varyColors val="0"/>
        <c:ser>
          <c:idx val="1"/>
          <c:order val="0"/>
          <c:tx>
            <c:v>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Sheet1!$T$2:$T$5</c:f>
              <c:numCache>
                <c:formatCode>General</c:formatCode>
                <c:ptCount val="4"/>
                <c:pt idx="0">
                  <c:v>1.1069378044227598</c:v>
                </c:pt>
                <c:pt idx="1">
                  <c:v>1.2181256151464783</c:v>
                </c:pt>
                <c:pt idx="2">
                  <c:v>1.2274597057958123</c:v>
                </c:pt>
                <c:pt idx="3">
                  <c:v>1.2385149753047058</c:v>
                </c:pt>
              </c:numCache>
            </c:numRef>
          </c:val>
        </c:ser>
        <c:ser>
          <c:idx val="0"/>
          <c:order val="1"/>
          <c:tx>
            <c:v>10%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Sheet1!$G$6:$G$9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Sheet1!$T$6:$T$9</c:f>
              <c:numCache>
                <c:formatCode>General</c:formatCode>
                <c:ptCount val="4"/>
                <c:pt idx="0">
                  <c:v>1.1240700819105967</c:v>
                </c:pt>
                <c:pt idx="1">
                  <c:v>1.2755832718309663</c:v>
                </c:pt>
                <c:pt idx="2">
                  <c:v>1.2950388037956315</c:v>
                </c:pt>
                <c:pt idx="3">
                  <c:v>1.2941344854460688</c:v>
                </c:pt>
              </c:numCache>
            </c:numRef>
          </c:val>
        </c:ser>
        <c:ser>
          <c:idx val="2"/>
          <c:order val="2"/>
          <c:tx>
            <c:v>50%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Sheet1!$G$10:$G$13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Sheet1!$T$10:$T$13</c:f>
              <c:numCache>
                <c:formatCode>General</c:formatCode>
                <c:ptCount val="4"/>
                <c:pt idx="0">
                  <c:v>1.2089991873041506</c:v>
                </c:pt>
                <c:pt idx="1">
                  <c:v>1.4108785152271224</c:v>
                </c:pt>
                <c:pt idx="2">
                  <c:v>1.4896646398388642</c:v>
                </c:pt>
                <c:pt idx="3">
                  <c:v>1.5144741880686257</c:v>
                </c:pt>
              </c:numCache>
            </c:numRef>
          </c:val>
        </c:ser>
        <c:ser>
          <c:idx val="3"/>
          <c:order val="3"/>
          <c:tx>
            <c:v>100%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Sheet1!$G$14:$G$17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Sheet1!$T$14:$T$17</c:f>
              <c:numCache>
                <c:formatCode>General</c:formatCode>
                <c:ptCount val="4"/>
                <c:pt idx="0">
                  <c:v>1.1814926397721628</c:v>
                </c:pt>
                <c:pt idx="1">
                  <c:v>1.3800629028230706</c:v>
                </c:pt>
                <c:pt idx="2">
                  <c:v>1.4113005840787018</c:v>
                </c:pt>
                <c:pt idx="3">
                  <c:v>1.387598308485706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87088"/>
        <c:axId val="11387872"/>
      </c:barChart>
      <c:catAx>
        <c:axId val="1138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872"/>
        <c:crosses val="autoZero"/>
        <c:auto val="1"/>
        <c:lblAlgn val="ctr"/>
        <c:lblOffset val="100"/>
        <c:noMultiLvlLbl val="0"/>
      </c:catAx>
      <c:valAx>
        <c:axId val="11387872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Speed up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09626983524627"/>
          <c:y val="0.88252784270146722"/>
          <c:w val="0.4559725729064088"/>
          <c:h val="9.7825310656093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mpi (1600000)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76287125871999"/>
          <c:y val="0.12270458727157177"/>
          <c:w val="0.82326865880325328"/>
          <c:h val="0.61420993133380986"/>
        </c:manualLayout>
      </c:layout>
      <c:barChart>
        <c:barDir val="col"/>
        <c:grouping val="clustered"/>
        <c:varyColors val="0"/>
        <c:ser>
          <c:idx val="1"/>
          <c:order val="0"/>
          <c:tx>
            <c:v>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Sheet1!$V$2:$V$5</c:f>
              <c:numCache>
                <c:formatCode>General</c:formatCode>
                <c:ptCount val="4"/>
                <c:pt idx="0">
                  <c:v>0.51776528200850613</c:v>
                </c:pt>
                <c:pt idx="1">
                  <c:v>1.454596116684024</c:v>
                </c:pt>
                <c:pt idx="2">
                  <c:v>2.0185740830707428</c:v>
                </c:pt>
                <c:pt idx="3">
                  <c:v>2.175300668175125</c:v>
                </c:pt>
              </c:numCache>
            </c:numRef>
          </c:val>
        </c:ser>
        <c:ser>
          <c:idx val="0"/>
          <c:order val="1"/>
          <c:tx>
            <c:v>10%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Sheet1!$G$6:$G$9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Sheet1!$V$6:$V$9</c:f>
              <c:numCache>
                <c:formatCode>General</c:formatCode>
                <c:ptCount val="4"/>
                <c:pt idx="0">
                  <c:v>0.52443035189060416</c:v>
                </c:pt>
                <c:pt idx="1">
                  <c:v>1.3749512067210521</c:v>
                </c:pt>
                <c:pt idx="2">
                  <c:v>1.7328920767925218</c:v>
                </c:pt>
                <c:pt idx="3">
                  <c:v>2.1763745714071794</c:v>
                </c:pt>
              </c:numCache>
            </c:numRef>
          </c:val>
        </c:ser>
        <c:ser>
          <c:idx val="2"/>
          <c:order val="2"/>
          <c:tx>
            <c:v>50%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Sheet1!$G$10:$G$13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Sheet1!$V$10:$V$13</c:f>
              <c:numCache>
                <c:formatCode>General</c:formatCode>
                <c:ptCount val="4"/>
                <c:pt idx="0">
                  <c:v>0.54165055601968926</c:v>
                </c:pt>
                <c:pt idx="1">
                  <c:v>1.3982166538105627</c:v>
                </c:pt>
                <c:pt idx="2">
                  <c:v>1.8233759077437171</c:v>
                </c:pt>
                <c:pt idx="3">
                  <c:v>2.2395195362471361</c:v>
                </c:pt>
              </c:numCache>
            </c:numRef>
          </c:val>
        </c:ser>
        <c:ser>
          <c:idx val="3"/>
          <c:order val="3"/>
          <c:tx>
            <c:v>100%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Sheet1!$G$14:$G$17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Sheet1!$V$14:$V$17</c:f>
              <c:numCache>
                <c:formatCode>General</c:formatCode>
                <c:ptCount val="4"/>
                <c:pt idx="0">
                  <c:v>0.38957485507646294</c:v>
                </c:pt>
                <c:pt idx="1">
                  <c:v>0.99937747770998364</c:v>
                </c:pt>
                <c:pt idx="2">
                  <c:v>1.3307476699113232</c:v>
                </c:pt>
                <c:pt idx="3">
                  <c:v>1.7503950466958467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888760"/>
        <c:axId val="604088112"/>
      </c:barChart>
      <c:catAx>
        <c:axId val="60388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Processors</a:t>
                </a:r>
              </a:p>
            </c:rich>
          </c:tx>
          <c:layout>
            <c:manualLayout>
              <c:xMode val="edge"/>
              <c:yMode val="edge"/>
              <c:x val="0.43885531883728512"/>
              <c:y val="0.7970880012247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88112"/>
        <c:crosses val="autoZero"/>
        <c:auto val="1"/>
        <c:lblAlgn val="ctr"/>
        <c:lblOffset val="100"/>
        <c:noMultiLvlLbl val="0"/>
      </c:catAx>
      <c:valAx>
        <c:axId val="604088112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8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65229743808918"/>
          <c:y val="0.89235126602268666"/>
          <c:w val="0.4850847071537297"/>
          <c:h val="8.800188733487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</a:t>
            </a:r>
            <a:r>
              <a:rPr lang="en-US" baseline="0"/>
              <a:t>Openmp (1600000)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76287125871999"/>
          <c:y val="0.12270458727157177"/>
          <c:w val="0.82326865880325328"/>
          <c:h val="0.61420993133380986"/>
        </c:manualLayout>
      </c:layout>
      <c:barChart>
        <c:barDir val="col"/>
        <c:grouping val="clustered"/>
        <c:varyColors val="0"/>
        <c:ser>
          <c:idx val="1"/>
          <c:order val="0"/>
          <c:tx>
            <c:v>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Sheet1!$U$2:$U$5</c:f>
              <c:numCache>
                <c:formatCode>General</c:formatCode>
                <c:ptCount val="4"/>
                <c:pt idx="0">
                  <c:v>0.5534689022113799</c:v>
                </c:pt>
                <c:pt idx="1">
                  <c:v>0.30453140378661958</c:v>
                </c:pt>
                <c:pt idx="2">
                  <c:v>0.20457661763263538</c:v>
                </c:pt>
                <c:pt idx="3">
                  <c:v>0.15481437191308822</c:v>
                </c:pt>
              </c:numCache>
            </c:numRef>
          </c:val>
        </c:ser>
        <c:ser>
          <c:idx val="0"/>
          <c:order val="1"/>
          <c:tx>
            <c:v>10%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Sheet1!$G$6:$G$9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Sheet1!$U$6:$U$9</c:f>
              <c:numCache>
                <c:formatCode>General</c:formatCode>
                <c:ptCount val="4"/>
                <c:pt idx="0">
                  <c:v>0.56203504095529833</c:v>
                </c:pt>
                <c:pt idx="1">
                  <c:v>0.31889581795774158</c:v>
                </c:pt>
                <c:pt idx="2">
                  <c:v>0.21583980063260524</c:v>
                </c:pt>
                <c:pt idx="3">
                  <c:v>0.1617668106807586</c:v>
                </c:pt>
              </c:numCache>
            </c:numRef>
          </c:val>
        </c:ser>
        <c:ser>
          <c:idx val="2"/>
          <c:order val="2"/>
          <c:tx>
            <c:v>50%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Sheet1!$G$10:$G$13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Sheet1!$U$10:$U$13</c:f>
              <c:numCache>
                <c:formatCode>General</c:formatCode>
                <c:ptCount val="4"/>
                <c:pt idx="0">
                  <c:v>0.60449959365207528</c:v>
                </c:pt>
                <c:pt idx="1">
                  <c:v>0.35271962880678059</c:v>
                </c:pt>
                <c:pt idx="2">
                  <c:v>0.24827743997314403</c:v>
                </c:pt>
                <c:pt idx="3">
                  <c:v>0.18930927350857821</c:v>
                </c:pt>
              </c:numCache>
            </c:numRef>
          </c:val>
        </c:ser>
        <c:ser>
          <c:idx val="3"/>
          <c:order val="3"/>
          <c:tx>
            <c:v>100%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Sheet1!$G$14:$G$17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Sheet1!$U$14:$U$17</c:f>
              <c:numCache>
                <c:formatCode>General</c:formatCode>
                <c:ptCount val="4"/>
                <c:pt idx="0">
                  <c:v>0.59074631988608139</c:v>
                </c:pt>
                <c:pt idx="1">
                  <c:v>0.34501572570576766</c:v>
                </c:pt>
                <c:pt idx="2">
                  <c:v>0.23521676401311697</c:v>
                </c:pt>
                <c:pt idx="3">
                  <c:v>0.17344978856071325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071160"/>
        <c:axId val="518074688"/>
      </c:barChart>
      <c:catAx>
        <c:axId val="51807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74688"/>
        <c:crosses val="autoZero"/>
        <c:auto val="1"/>
        <c:lblAlgn val="ctr"/>
        <c:lblOffset val="100"/>
        <c:noMultiLvlLbl val="0"/>
      </c:catAx>
      <c:valAx>
        <c:axId val="518074688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77848488223159"/>
          <c:y val="0.86014307132810874"/>
          <c:w val="0.5408252879843114"/>
          <c:h val="0.120210082029452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</a:t>
            </a:r>
            <a:r>
              <a:rPr lang="en-US" baseline="0"/>
              <a:t>mpi (1600000)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76287125871999"/>
          <c:y val="0.12270458727157177"/>
          <c:w val="0.82326865880325328"/>
          <c:h val="0.61420993133380986"/>
        </c:manualLayout>
      </c:layout>
      <c:barChart>
        <c:barDir val="col"/>
        <c:grouping val="clustered"/>
        <c:varyColors val="0"/>
        <c:ser>
          <c:idx val="1"/>
          <c:order val="0"/>
          <c:tx>
            <c:v>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Sheet1!$W$2:$W$5</c:f>
              <c:numCache>
                <c:formatCode>General</c:formatCode>
                <c:ptCount val="4"/>
                <c:pt idx="0">
                  <c:v>0.25888264100425307</c:v>
                </c:pt>
                <c:pt idx="1">
                  <c:v>0.363649029171006</c:v>
                </c:pt>
                <c:pt idx="2">
                  <c:v>0.3364290138451238</c:v>
                </c:pt>
                <c:pt idx="3">
                  <c:v>0.27191258352189063</c:v>
                </c:pt>
              </c:numCache>
            </c:numRef>
          </c:val>
        </c:ser>
        <c:ser>
          <c:idx val="0"/>
          <c:order val="1"/>
          <c:tx>
            <c:v>10%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Sheet1!$G$6:$G$9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Sheet1!$W$6:$W$9</c:f>
              <c:numCache>
                <c:formatCode>General</c:formatCode>
                <c:ptCount val="4"/>
                <c:pt idx="0">
                  <c:v>0.26221517594530208</c:v>
                </c:pt>
                <c:pt idx="1">
                  <c:v>0.34373780168026302</c:v>
                </c:pt>
                <c:pt idx="2">
                  <c:v>0.28881534613208698</c:v>
                </c:pt>
                <c:pt idx="3">
                  <c:v>0.27204682142589742</c:v>
                </c:pt>
              </c:numCache>
            </c:numRef>
          </c:val>
        </c:ser>
        <c:ser>
          <c:idx val="2"/>
          <c:order val="2"/>
          <c:tx>
            <c:v>50%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Sheet1!$G$10:$G$13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Sheet1!$W$10:$W$13</c:f>
              <c:numCache>
                <c:formatCode>General</c:formatCode>
                <c:ptCount val="4"/>
                <c:pt idx="0">
                  <c:v>0.27082527800984463</c:v>
                </c:pt>
                <c:pt idx="1">
                  <c:v>0.34955416345264068</c:v>
                </c:pt>
                <c:pt idx="2">
                  <c:v>0.30389598462395284</c:v>
                </c:pt>
                <c:pt idx="3">
                  <c:v>0.27993994203089201</c:v>
                </c:pt>
              </c:numCache>
            </c:numRef>
          </c:val>
        </c:ser>
        <c:ser>
          <c:idx val="3"/>
          <c:order val="3"/>
          <c:tx>
            <c:v>100%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Sheet1!$G$14:$G$17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Sheet1!$W$14:$W$17</c:f>
              <c:numCache>
                <c:formatCode>General</c:formatCode>
                <c:ptCount val="4"/>
                <c:pt idx="0">
                  <c:v>0.19478742753823147</c:v>
                </c:pt>
                <c:pt idx="1">
                  <c:v>0.24984436942749591</c:v>
                </c:pt>
                <c:pt idx="2">
                  <c:v>0.22179127831855386</c:v>
                </c:pt>
                <c:pt idx="3">
                  <c:v>0.21879938083698083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954912"/>
        <c:axId val="521956088"/>
      </c:barChart>
      <c:catAx>
        <c:axId val="52195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56088"/>
        <c:crosses val="autoZero"/>
        <c:auto val="1"/>
        <c:lblAlgn val="ctr"/>
        <c:lblOffset val="100"/>
        <c:noMultiLvlLbl val="0"/>
      </c:catAx>
      <c:valAx>
        <c:axId val="521956088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16992746149099"/>
          <c:y val="0.86996649464932829"/>
          <c:w val="0.55379800893120212"/>
          <c:h val="0.110386658708232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Openmp (1800000)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2601113235181122"/>
          <c:w val="0.82326865880325328"/>
          <c:h val="0.61420993133380986"/>
        </c:manualLayout>
      </c:layout>
      <c:barChart>
        <c:barDir val="col"/>
        <c:grouping val="clustered"/>
        <c:varyColors val="0"/>
        <c:ser>
          <c:idx val="1"/>
          <c:order val="0"/>
          <c:tx>
            <c:v>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Sheet1!$J$20:$J$23</c:f>
              <c:numCache>
                <c:formatCode>General</c:formatCode>
                <c:ptCount val="4"/>
                <c:pt idx="0">
                  <c:v>1.1062387217166736</c:v>
                </c:pt>
                <c:pt idx="1">
                  <c:v>1.2387788118461465</c:v>
                </c:pt>
                <c:pt idx="2">
                  <c:v>1.2453837383570161</c:v>
                </c:pt>
                <c:pt idx="3">
                  <c:v>1.2791988717949527</c:v>
                </c:pt>
              </c:numCache>
            </c:numRef>
          </c:val>
        </c:ser>
        <c:ser>
          <c:idx val="0"/>
          <c:order val="1"/>
          <c:tx>
            <c:v>10%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Sheet1!$G$6:$G$9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Sheet1!$J$24:$J$27</c:f>
              <c:numCache>
                <c:formatCode>General</c:formatCode>
                <c:ptCount val="4"/>
                <c:pt idx="0">
                  <c:v>1.1685003986748403</c:v>
                </c:pt>
                <c:pt idx="1">
                  <c:v>1.3012391638196146</c:v>
                </c:pt>
                <c:pt idx="2">
                  <c:v>1.3386871050859985</c:v>
                </c:pt>
                <c:pt idx="3">
                  <c:v>1.3109355705858119</c:v>
                </c:pt>
              </c:numCache>
            </c:numRef>
          </c:val>
        </c:ser>
        <c:ser>
          <c:idx val="2"/>
          <c:order val="2"/>
          <c:tx>
            <c:v>50%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Sheet1!$G$10:$G$13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Sheet1!$J$28:$J$31</c:f>
              <c:numCache>
                <c:formatCode>General</c:formatCode>
                <c:ptCount val="4"/>
                <c:pt idx="0">
                  <c:v>1.2038556915250276</c:v>
                </c:pt>
                <c:pt idx="1">
                  <c:v>1.4206770666765736</c:v>
                </c:pt>
                <c:pt idx="2">
                  <c:v>1.5157602958699408</c:v>
                </c:pt>
                <c:pt idx="3">
                  <c:v>1.5115478893327441</c:v>
                </c:pt>
              </c:numCache>
            </c:numRef>
          </c:val>
        </c:ser>
        <c:ser>
          <c:idx val="3"/>
          <c:order val="3"/>
          <c:tx>
            <c:v>100%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Sheet1!$G$14:$G$17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Sheet1!$J$32:$J$35</c:f>
              <c:numCache>
                <c:formatCode>General</c:formatCode>
                <c:ptCount val="4"/>
                <c:pt idx="0">
                  <c:v>1.1565978693682932</c:v>
                </c:pt>
                <c:pt idx="1">
                  <c:v>1.3362938607447306</c:v>
                </c:pt>
                <c:pt idx="2">
                  <c:v>1.3808989724737439</c:v>
                </c:pt>
                <c:pt idx="3">
                  <c:v>1.3342172146678284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303200"/>
        <c:axId val="515304768"/>
      </c:barChart>
      <c:catAx>
        <c:axId val="5153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04768"/>
        <c:crosses val="autoZero"/>
        <c:auto val="1"/>
        <c:lblAlgn val="ctr"/>
        <c:lblOffset val="100"/>
        <c:noMultiLvlLbl val="0"/>
      </c:catAx>
      <c:valAx>
        <c:axId val="515304768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Speed up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0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09626983524627"/>
          <c:y val="0.88252784270146722"/>
          <c:w val="0.4559725729064088"/>
          <c:h val="9.7825310656093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106099</xdr:colOff>
      <xdr:row>36</xdr:row>
      <xdr:rowOff>55941</xdr:rowOff>
    </xdr:from>
    <xdr:to>
      <xdr:col>12</xdr:col>
      <xdr:colOff>482276</xdr:colOff>
      <xdr:row>57</xdr:row>
      <xdr:rowOff>48226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694483</xdr:colOff>
      <xdr:row>36</xdr:row>
      <xdr:rowOff>57872</xdr:rowOff>
    </xdr:from>
    <xdr:to>
      <xdr:col>20</xdr:col>
      <xdr:colOff>617318</xdr:colOff>
      <xdr:row>57</xdr:row>
      <xdr:rowOff>50157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134412</xdr:colOff>
      <xdr:row>58</xdr:row>
      <xdr:rowOff>36327</xdr:rowOff>
    </xdr:from>
    <xdr:to>
      <xdr:col>12</xdr:col>
      <xdr:colOff>516225</xdr:colOff>
      <xdr:row>79</xdr:row>
      <xdr:rowOff>28612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732310</xdr:colOff>
      <xdr:row>58</xdr:row>
      <xdr:rowOff>39586</xdr:rowOff>
    </xdr:from>
    <xdr:to>
      <xdr:col>20</xdr:col>
      <xdr:colOff>658903</xdr:colOff>
      <xdr:row>79</xdr:row>
      <xdr:rowOff>31871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110218</xdr:colOff>
      <xdr:row>83</xdr:row>
      <xdr:rowOff>119742</xdr:rowOff>
    </xdr:from>
    <xdr:to>
      <xdr:col>12</xdr:col>
      <xdr:colOff>465985</xdr:colOff>
      <xdr:row>104</xdr:row>
      <xdr:rowOff>112027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742950</xdr:colOff>
      <xdr:row>83</xdr:row>
      <xdr:rowOff>171450</xdr:rowOff>
    </xdr:from>
    <xdr:to>
      <xdr:col>20</xdr:col>
      <xdr:colOff>665785</xdr:colOff>
      <xdr:row>104</xdr:row>
      <xdr:rowOff>163735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180975</xdr:colOff>
      <xdr:row>105</xdr:row>
      <xdr:rowOff>88447</xdr:rowOff>
    </xdr:from>
    <xdr:to>
      <xdr:col>12</xdr:col>
      <xdr:colOff>562788</xdr:colOff>
      <xdr:row>126</xdr:row>
      <xdr:rowOff>80732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772885</xdr:colOff>
      <xdr:row>105</xdr:row>
      <xdr:rowOff>130630</xdr:rowOff>
    </xdr:from>
    <xdr:to>
      <xdr:col>20</xdr:col>
      <xdr:colOff>699478</xdr:colOff>
      <xdr:row>126</xdr:row>
      <xdr:rowOff>122915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163286</xdr:colOff>
      <xdr:row>129</xdr:row>
      <xdr:rowOff>32657</xdr:rowOff>
    </xdr:from>
    <xdr:to>
      <xdr:col>12</xdr:col>
      <xdr:colOff>519053</xdr:colOff>
      <xdr:row>150</xdr:row>
      <xdr:rowOff>24942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729342</xdr:colOff>
      <xdr:row>129</xdr:row>
      <xdr:rowOff>32658</xdr:rowOff>
    </xdr:from>
    <xdr:to>
      <xdr:col>20</xdr:col>
      <xdr:colOff>652177</xdr:colOff>
      <xdr:row>150</xdr:row>
      <xdr:rowOff>24943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195945</xdr:colOff>
      <xdr:row>151</xdr:row>
      <xdr:rowOff>43542</xdr:rowOff>
    </xdr:from>
    <xdr:to>
      <xdr:col>12</xdr:col>
      <xdr:colOff>577758</xdr:colOff>
      <xdr:row>172</xdr:row>
      <xdr:rowOff>35827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707571</xdr:colOff>
      <xdr:row>151</xdr:row>
      <xdr:rowOff>10884</xdr:rowOff>
    </xdr:from>
    <xdr:to>
      <xdr:col>20</xdr:col>
      <xdr:colOff>634164</xdr:colOff>
      <xdr:row>172</xdr:row>
      <xdr:rowOff>3169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M125" zoomScale="90" zoomScaleNormal="90" workbookViewId="0">
      <selection activeCell="U133" sqref="U133"/>
    </sheetView>
  </sheetViews>
  <sheetFormatPr defaultRowHeight="14.4" x14ac:dyDescent="0.3"/>
  <cols>
    <col min="2" max="2" width="7.109375" customWidth="1"/>
    <col min="3" max="3" width="11.88671875" customWidth="1"/>
    <col min="4" max="4" width="10.33203125" customWidth="1"/>
    <col min="5" max="5" width="12.6640625" customWidth="1"/>
    <col min="6" max="6" width="7.6640625" customWidth="1"/>
    <col min="7" max="7" width="16" customWidth="1"/>
    <col min="8" max="8" width="14" customWidth="1"/>
    <col min="9" max="9" width="11.6640625" customWidth="1"/>
    <col min="10" max="10" width="15.77734375" customWidth="1"/>
    <col min="11" max="11" width="16.5546875" customWidth="1"/>
    <col min="12" max="12" width="12.44140625" customWidth="1"/>
    <col min="13" max="13" width="13.44140625" customWidth="1"/>
    <col min="14" max="14" width="11" customWidth="1"/>
    <col min="15" max="15" width="9.44140625" customWidth="1"/>
    <col min="16" max="16" width="7" customWidth="1"/>
    <col min="17" max="17" width="11.5546875" customWidth="1"/>
    <col min="18" max="18" width="14.109375" customWidth="1"/>
    <col min="19" max="19" width="11" customWidth="1"/>
    <col min="20" max="21" width="15.5546875" customWidth="1"/>
    <col min="22" max="23" width="12.44140625" customWidth="1"/>
  </cols>
  <sheetData>
    <row r="1" spans="1:23" x14ac:dyDescent="0.3">
      <c r="A1" t="s">
        <v>0</v>
      </c>
      <c r="B1" t="s">
        <v>1</v>
      </c>
      <c r="C1" t="s">
        <v>4</v>
      </c>
      <c r="E1" t="s">
        <v>0</v>
      </c>
      <c r="F1" s="4" t="s">
        <v>1</v>
      </c>
      <c r="G1" t="s">
        <v>5</v>
      </c>
      <c r="H1" t="s">
        <v>2</v>
      </c>
      <c r="I1" t="s">
        <v>3</v>
      </c>
      <c r="J1" t="s">
        <v>6</v>
      </c>
      <c r="K1" t="s">
        <v>7</v>
      </c>
      <c r="L1" t="s">
        <v>8</v>
      </c>
      <c r="M1" t="s">
        <v>9</v>
      </c>
      <c r="O1" t="s">
        <v>0</v>
      </c>
      <c r="P1" t="s">
        <v>1</v>
      </c>
      <c r="Q1" t="s">
        <v>5</v>
      </c>
      <c r="R1" t="s">
        <v>2</v>
      </c>
      <c r="S1" t="s">
        <v>3</v>
      </c>
      <c r="T1" t="s">
        <v>6</v>
      </c>
      <c r="U1" t="s">
        <v>7</v>
      </c>
      <c r="V1" t="s">
        <v>8</v>
      </c>
      <c r="W1" t="s">
        <v>9</v>
      </c>
    </row>
    <row r="2" spans="1:23" x14ac:dyDescent="0.3">
      <c r="A2">
        <v>1400000</v>
      </c>
      <c r="B2" s="1">
        <v>0</v>
      </c>
      <c r="C2">
        <v>1065.9045349999999</v>
      </c>
      <c r="E2">
        <v>1400000</v>
      </c>
      <c r="F2" s="1">
        <v>0</v>
      </c>
      <c r="G2">
        <v>2</v>
      </c>
      <c r="H2">
        <v>977.54968099999996</v>
      </c>
      <c r="I2" s="5">
        <v>2076.380463</v>
      </c>
      <c r="J2">
        <f>C2/H2</f>
        <v>1.0903840037159196</v>
      </c>
      <c r="K2">
        <f>J2/G2</f>
        <v>0.5451920018579598</v>
      </c>
      <c r="L2">
        <f>C2/I2</f>
        <v>0.51334741103273418</v>
      </c>
      <c r="M2">
        <f>L2/G2</f>
        <v>0.25667370551636709</v>
      </c>
      <c r="O2">
        <v>1600000</v>
      </c>
      <c r="P2" s="1">
        <v>0</v>
      </c>
      <c r="Q2">
        <v>2</v>
      </c>
      <c r="R2">
        <v>1109.07854</v>
      </c>
      <c r="S2" s="5">
        <v>2371.1148790000002</v>
      </c>
      <c r="T2">
        <f>C6/R2</f>
        <v>1.1069378044227598</v>
      </c>
      <c r="U2">
        <f>T2/Q2</f>
        <v>0.5534689022113799</v>
      </c>
      <c r="V2">
        <f>C6/S2</f>
        <v>0.51776528200850613</v>
      </c>
      <c r="W2">
        <f>V2/Q2</f>
        <v>0.25888264100425307</v>
      </c>
    </row>
    <row r="3" spans="1:23" x14ac:dyDescent="0.3">
      <c r="A3">
        <v>1400000</v>
      </c>
      <c r="B3" s="1">
        <v>0.1</v>
      </c>
      <c r="C3">
        <v>1069.238059</v>
      </c>
      <c r="E3">
        <v>1400000</v>
      </c>
      <c r="F3" s="1">
        <v>0</v>
      </c>
      <c r="G3">
        <v>4</v>
      </c>
      <c r="H3">
        <v>884.19609700000001</v>
      </c>
      <c r="I3" s="5">
        <v>739.10110299999997</v>
      </c>
      <c r="J3">
        <f>C2/H3</f>
        <v>1.2055069442361492</v>
      </c>
      <c r="K3">
        <f t="shared" ref="K3:K17" si="0">J3/G3</f>
        <v>0.30137673605903731</v>
      </c>
      <c r="L3">
        <f>C2/I3</f>
        <v>1.442163366653777</v>
      </c>
      <c r="M3">
        <f t="shared" ref="M3:M17" si="1">L3/G3</f>
        <v>0.36054084166344424</v>
      </c>
      <c r="O3">
        <v>1600000</v>
      </c>
      <c r="P3" s="1">
        <v>0</v>
      </c>
      <c r="Q3">
        <v>4</v>
      </c>
      <c r="R3">
        <v>1007.844305</v>
      </c>
      <c r="S3" s="5">
        <v>844.00126599999999</v>
      </c>
      <c r="T3">
        <f>C6/R3</f>
        <v>1.2181256151464783</v>
      </c>
      <c r="U3">
        <f t="shared" ref="U3:U17" si="2">T3/Q3</f>
        <v>0.30453140378661958</v>
      </c>
      <c r="V3">
        <f>C6/S3</f>
        <v>1.454596116684024</v>
      </c>
      <c r="W3">
        <f t="shared" ref="W3:W16" si="3">V3/Q3</f>
        <v>0.363649029171006</v>
      </c>
    </row>
    <row r="4" spans="1:23" x14ac:dyDescent="0.3">
      <c r="A4">
        <v>1400000</v>
      </c>
      <c r="B4" s="1">
        <v>0.5</v>
      </c>
      <c r="C4">
        <v>1305.2324020000001</v>
      </c>
      <c r="E4">
        <v>1400000</v>
      </c>
      <c r="F4" s="1">
        <v>0</v>
      </c>
      <c r="G4">
        <v>6</v>
      </c>
      <c r="H4">
        <v>900.08239700000001</v>
      </c>
      <c r="I4" s="5">
        <v>533.46581200000003</v>
      </c>
      <c r="J4">
        <f>C2/H4</f>
        <v>1.1842299533383718</v>
      </c>
      <c r="K4">
        <f t="shared" si="0"/>
        <v>0.19737165888972863</v>
      </c>
      <c r="L4">
        <f>C2/I4</f>
        <v>1.9980746863680925</v>
      </c>
      <c r="M4">
        <f t="shared" si="1"/>
        <v>0.33301244772801541</v>
      </c>
      <c r="O4">
        <v>1600000</v>
      </c>
      <c r="P4" s="1">
        <v>0</v>
      </c>
      <c r="Q4">
        <v>6</v>
      </c>
      <c r="R4">
        <v>1000.180257</v>
      </c>
      <c r="S4" s="5">
        <v>608.19217600000002</v>
      </c>
      <c r="T4">
        <f>C6/R4</f>
        <v>1.2274597057958123</v>
      </c>
      <c r="U4">
        <f t="shared" si="2"/>
        <v>0.20457661763263538</v>
      </c>
      <c r="V4">
        <f>C6/S4</f>
        <v>2.0185740830707428</v>
      </c>
      <c r="W4">
        <f t="shared" si="3"/>
        <v>0.3364290138451238</v>
      </c>
    </row>
    <row r="5" spans="1:23" x14ac:dyDescent="0.3">
      <c r="A5">
        <v>1400000</v>
      </c>
      <c r="B5" s="1">
        <v>1</v>
      </c>
      <c r="C5">
        <v>708.03558399999997</v>
      </c>
      <c r="E5">
        <v>1400000</v>
      </c>
      <c r="F5" s="1">
        <v>0</v>
      </c>
      <c r="G5">
        <v>8</v>
      </c>
      <c r="H5">
        <v>911.29668600000002</v>
      </c>
      <c r="I5" s="5">
        <v>495.32667500000002</v>
      </c>
      <c r="J5">
        <f>C2/H5</f>
        <v>1.1696569858918591</v>
      </c>
      <c r="K5">
        <f t="shared" si="0"/>
        <v>0.14620712323648238</v>
      </c>
      <c r="L5">
        <f>C2/I5</f>
        <v>2.1519223348914127</v>
      </c>
      <c r="M5">
        <f t="shared" si="1"/>
        <v>0.26899029186142659</v>
      </c>
      <c r="O5">
        <v>1600000</v>
      </c>
      <c r="P5" s="1">
        <v>0</v>
      </c>
      <c r="Q5">
        <v>8</v>
      </c>
      <c r="R5">
        <v>991.25241800000003</v>
      </c>
      <c r="S5" s="5">
        <v>564.37300000000005</v>
      </c>
      <c r="T5">
        <f>C6/R5</f>
        <v>1.2385149753047058</v>
      </c>
      <c r="U5">
        <f t="shared" si="2"/>
        <v>0.15481437191308822</v>
      </c>
      <c r="V5">
        <f>C6/S5</f>
        <v>2.175300668175125</v>
      </c>
      <c r="W5">
        <f t="shared" si="3"/>
        <v>0.27191258352189063</v>
      </c>
    </row>
    <row r="6" spans="1:23" x14ac:dyDescent="0.3">
      <c r="A6">
        <v>1600000</v>
      </c>
      <c r="B6" s="1">
        <v>0</v>
      </c>
      <c r="C6" s="2">
        <v>1227.6809639999999</v>
      </c>
      <c r="E6">
        <v>1400000</v>
      </c>
      <c r="F6" s="1">
        <v>0.1</v>
      </c>
      <c r="G6">
        <v>2</v>
      </c>
      <c r="H6">
        <v>1005.135799</v>
      </c>
      <c r="I6" s="5">
        <v>2049.0196609999998</v>
      </c>
      <c r="J6">
        <f t="shared" ref="J6:J9" si="4">C3/H6</f>
        <v>1.063774725826873</v>
      </c>
      <c r="K6">
        <f t="shared" si="0"/>
        <v>0.53188736291343652</v>
      </c>
      <c r="L6">
        <f>C3/I6</f>
        <v>0.52182908702699859</v>
      </c>
      <c r="M6">
        <f t="shared" si="1"/>
        <v>0.2609145435134993</v>
      </c>
      <c r="O6">
        <v>1600000</v>
      </c>
      <c r="P6" s="1">
        <v>0.1</v>
      </c>
      <c r="Q6">
        <v>2</v>
      </c>
      <c r="R6">
        <v>1091.424354</v>
      </c>
      <c r="S6" s="5">
        <v>2339.371584</v>
      </c>
      <c r="T6">
        <f>C7/R6</f>
        <v>1.1240700819105967</v>
      </c>
      <c r="U6">
        <f t="shared" si="2"/>
        <v>0.56203504095529833</v>
      </c>
      <c r="V6">
        <f>C7/S6</f>
        <v>0.52443035189060416</v>
      </c>
      <c r="W6">
        <f t="shared" si="3"/>
        <v>0.26221517594530208</v>
      </c>
    </row>
    <row r="7" spans="1:23" x14ac:dyDescent="0.3">
      <c r="A7">
        <v>1600000</v>
      </c>
      <c r="B7" s="1">
        <v>0.1</v>
      </c>
      <c r="C7">
        <v>1226.8374630000001</v>
      </c>
      <c r="E7">
        <v>1400000</v>
      </c>
      <c r="F7" s="1">
        <v>0.1</v>
      </c>
      <c r="G7">
        <v>4</v>
      </c>
      <c r="H7">
        <v>866.02530999999999</v>
      </c>
      <c r="I7" s="5">
        <v>783.48060599999997</v>
      </c>
      <c r="J7">
        <f>C3/H7</f>
        <v>1.2346498960867553</v>
      </c>
      <c r="K7">
        <f t="shared" si="0"/>
        <v>0.30866247402168884</v>
      </c>
      <c r="L7">
        <f>C3/I7</f>
        <v>1.3647281768197337</v>
      </c>
      <c r="M7">
        <f t="shared" si="1"/>
        <v>0.34118204420493342</v>
      </c>
      <c r="O7">
        <v>1600000</v>
      </c>
      <c r="P7" s="1">
        <v>0.1</v>
      </c>
      <c r="Q7">
        <v>4</v>
      </c>
      <c r="R7">
        <v>961.78547500000002</v>
      </c>
      <c r="S7" s="5">
        <v>892.27709100000004</v>
      </c>
      <c r="T7">
        <f>C7/R7</f>
        <v>1.2755832718309663</v>
      </c>
      <c r="U7">
        <f t="shared" si="2"/>
        <v>0.31889581795774158</v>
      </c>
      <c r="V7">
        <f>C7/S7</f>
        <v>1.3749512067210521</v>
      </c>
      <c r="W7">
        <f t="shared" si="3"/>
        <v>0.34373780168026302</v>
      </c>
    </row>
    <row r="8" spans="1:23" x14ac:dyDescent="0.3">
      <c r="A8">
        <v>1600000</v>
      </c>
      <c r="B8" s="1">
        <v>0.5</v>
      </c>
      <c r="C8">
        <v>1273.973594</v>
      </c>
      <c r="E8">
        <v>1400000</v>
      </c>
      <c r="F8" s="1">
        <v>0.1</v>
      </c>
      <c r="G8">
        <v>6</v>
      </c>
      <c r="H8">
        <v>866.69281899999999</v>
      </c>
      <c r="I8" s="5">
        <v>620.80700300000001</v>
      </c>
      <c r="J8">
        <f>C3/H8</f>
        <v>1.2336989941069305</v>
      </c>
      <c r="K8">
        <f t="shared" si="0"/>
        <v>0.20561649901782175</v>
      </c>
      <c r="L8">
        <f>C3/I8</f>
        <v>1.7223356918220847</v>
      </c>
      <c r="M8">
        <f t="shared" si="1"/>
        <v>0.28705594863701411</v>
      </c>
      <c r="O8">
        <v>1600000</v>
      </c>
      <c r="P8" s="1">
        <v>0.1</v>
      </c>
      <c r="Q8">
        <v>6</v>
      </c>
      <c r="R8">
        <v>947.33645000000001</v>
      </c>
      <c r="S8" s="5">
        <v>707.97107300000005</v>
      </c>
      <c r="T8">
        <f>C7/R8</f>
        <v>1.2950388037956315</v>
      </c>
      <c r="U8">
        <f t="shared" si="2"/>
        <v>0.21583980063260524</v>
      </c>
      <c r="V8">
        <f>C7/S8</f>
        <v>1.7328920767925218</v>
      </c>
      <c r="W8">
        <f t="shared" si="3"/>
        <v>0.28881534613208698</v>
      </c>
    </row>
    <row r="9" spans="1:23" x14ac:dyDescent="0.3">
      <c r="A9">
        <v>1600000</v>
      </c>
      <c r="B9" s="1">
        <v>1</v>
      </c>
      <c r="C9">
        <v>806.29616999999996</v>
      </c>
      <c r="E9">
        <v>1400000</v>
      </c>
      <c r="F9" s="1">
        <v>0.1</v>
      </c>
      <c r="G9">
        <v>8</v>
      </c>
      <c r="H9">
        <v>846.26506300000005</v>
      </c>
      <c r="I9" s="5">
        <v>494.42215700000003</v>
      </c>
      <c r="J9">
        <f>C3/H9</f>
        <v>1.2634789095624051</v>
      </c>
      <c r="K9">
        <f t="shared" si="0"/>
        <v>0.15793486369530063</v>
      </c>
      <c r="L9">
        <f>C3/I9</f>
        <v>2.1626014203890138</v>
      </c>
      <c r="M9">
        <f t="shared" si="1"/>
        <v>0.27032517754862673</v>
      </c>
      <c r="O9">
        <v>1600000</v>
      </c>
      <c r="P9" s="1">
        <v>0.1</v>
      </c>
      <c r="Q9">
        <v>8</v>
      </c>
      <c r="R9">
        <v>947.99843199999998</v>
      </c>
      <c r="S9" s="5">
        <v>563.70694600000002</v>
      </c>
      <c r="T9">
        <f>C7/R9</f>
        <v>1.2941344854460688</v>
      </c>
      <c r="U9">
        <f t="shared" si="2"/>
        <v>0.1617668106807586</v>
      </c>
      <c r="V9">
        <f>C7/S9</f>
        <v>2.1763745714071794</v>
      </c>
      <c r="W9">
        <f t="shared" si="3"/>
        <v>0.27204682142589742</v>
      </c>
    </row>
    <row r="10" spans="1:23" x14ac:dyDescent="0.3">
      <c r="A10">
        <v>1800000</v>
      </c>
      <c r="B10" s="1">
        <v>0</v>
      </c>
      <c r="C10">
        <v>1370.2755110000001</v>
      </c>
      <c r="E10">
        <v>1400000</v>
      </c>
      <c r="F10" s="1">
        <v>0.5</v>
      </c>
      <c r="G10">
        <v>2</v>
      </c>
      <c r="H10">
        <v>914.62411299999997</v>
      </c>
      <c r="I10" s="5">
        <v>2060.9032849999999</v>
      </c>
      <c r="J10">
        <f t="shared" ref="J10" si="5">C4/H10</f>
        <v>1.4270697475040222</v>
      </c>
      <c r="K10">
        <f t="shared" si="0"/>
        <v>0.71353487375201108</v>
      </c>
      <c r="L10">
        <f>C4/I10</f>
        <v>0.63333025450536862</v>
      </c>
      <c r="M10">
        <f t="shared" si="1"/>
        <v>0.31666512725268431</v>
      </c>
      <c r="O10">
        <v>1600000</v>
      </c>
      <c r="P10" s="1">
        <v>0.5</v>
      </c>
      <c r="Q10">
        <v>2</v>
      </c>
      <c r="R10">
        <v>1053.7423080000001</v>
      </c>
      <c r="S10" s="5">
        <v>2352.0212059999999</v>
      </c>
      <c r="T10">
        <f>C8/R10</f>
        <v>1.2089991873041506</v>
      </c>
      <c r="U10">
        <f t="shared" si="2"/>
        <v>0.60449959365207528</v>
      </c>
      <c r="V10">
        <f>C8/S10</f>
        <v>0.54165055601968926</v>
      </c>
      <c r="W10">
        <f t="shared" si="3"/>
        <v>0.27082527800984463</v>
      </c>
    </row>
    <row r="11" spans="1:23" x14ac:dyDescent="0.3">
      <c r="A11">
        <v>1800000</v>
      </c>
      <c r="B11" s="1">
        <v>0.1</v>
      </c>
      <c r="C11">
        <v>1376.1433320000001</v>
      </c>
      <c r="E11">
        <v>1400000</v>
      </c>
      <c r="F11" s="1">
        <v>0.5</v>
      </c>
      <c r="G11">
        <v>4</v>
      </c>
      <c r="H11">
        <v>795.12178700000004</v>
      </c>
      <c r="I11" s="5">
        <v>797.51115100000004</v>
      </c>
      <c r="J11">
        <f>C4/H11</f>
        <v>1.6415502924711081</v>
      </c>
      <c r="K11">
        <f t="shared" si="0"/>
        <v>0.41038757311777702</v>
      </c>
      <c r="L11">
        <f>C4/I11</f>
        <v>1.6366321654103115</v>
      </c>
      <c r="M11">
        <f t="shared" si="1"/>
        <v>0.40915804135257788</v>
      </c>
      <c r="O11">
        <v>1600000</v>
      </c>
      <c r="P11" s="1">
        <v>0.5</v>
      </c>
      <c r="Q11">
        <v>4</v>
      </c>
      <c r="R11">
        <v>902.96477000000004</v>
      </c>
      <c r="S11" s="5">
        <v>911.14176799999996</v>
      </c>
      <c r="T11">
        <f>C8/R11</f>
        <v>1.4108785152271224</v>
      </c>
      <c r="U11">
        <f t="shared" si="2"/>
        <v>0.35271962880678059</v>
      </c>
      <c r="V11">
        <f>C8/S11</f>
        <v>1.3982166538105627</v>
      </c>
      <c r="W11">
        <f t="shared" si="3"/>
        <v>0.34955416345264068</v>
      </c>
    </row>
    <row r="12" spans="1:23" x14ac:dyDescent="0.3">
      <c r="A12">
        <v>1800000</v>
      </c>
      <c r="B12" s="1">
        <v>0.5</v>
      </c>
      <c r="C12">
        <v>1436.021561</v>
      </c>
      <c r="E12">
        <v>1400000</v>
      </c>
      <c r="F12" s="1">
        <v>0.5</v>
      </c>
      <c r="G12">
        <v>6</v>
      </c>
      <c r="H12">
        <v>763.01724000000002</v>
      </c>
      <c r="I12" s="5">
        <v>611.22423100000003</v>
      </c>
      <c r="J12">
        <f>C4/H12</f>
        <v>1.71061980460625</v>
      </c>
      <c r="K12">
        <f t="shared" si="0"/>
        <v>0.28510330076770835</v>
      </c>
      <c r="L12">
        <f>C4/I12</f>
        <v>2.1354395585144923</v>
      </c>
      <c r="M12">
        <f t="shared" si="1"/>
        <v>0.35590659308574873</v>
      </c>
      <c r="O12">
        <v>1600000</v>
      </c>
      <c r="P12" s="1">
        <v>0.5</v>
      </c>
      <c r="Q12">
        <v>6</v>
      </c>
      <c r="R12">
        <v>855.20831999999996</v>
      </c>
      <c r="S12" s="5">
        <v>698.68949599999996</v>
      </c>
      <c r="T12">
        <f>C8/R12</f>
        <v>1.4896646398388642</v>
      </c>
      <c r="U12">
        <f t="shared" si="2"/>
        <v>0.24827743997314403</v>
      </c>
      <c r="V12">
        <f>C8/S12</f>
        <v>1.8233759077437171</v>
      </c>
      <c r="W12">
        <f t="shared" si="3"/>
        <v>0.30389598462395284</v>
      </c>
    </row>
    <row r="13" spans="1:23" x14ac:dyDescent="0.3">
      <c r="A13">
        <v>1800000</v>
      </c>
      <c r="B13" s="1">
        <v>1</v>
      </c>
      <c r="C13" s="3">
        <v>894.43399199999999</v>
      </c>
      <c r="E13">
        <v>1400000</v>
      </c>
      <c r="F13" s="1">
        <v>0.5</v>
      </c>
      <c r="G13">
        <v>8</v>
      </c>
      <c r="H13">
        <v>732.36957500000005</v>
      </c>
      <c r="I13" s="5">
        <v>497.96781499999997</v>
      </c>
      <c r="J13">
        <f>C4/H13</f>
        <v>1.782204567960104</v>
      </c>
      <c r="K13">
        <f t="shared" si="0"/>
        <v>0.22277557099501299</v>
      </c>
      <c r="L13">
        <f>C4/I13</f>
        <v>2.6211179973549097</v>
      </c>
      <c r="M13">
        <f t="shared" si="1"/>
        <v>0.32763974966936371</v>
      </c>
      <c r="O13">
        <v>1600000</v>
      </c>
      <c r="P13" s="1">
        <v>0.5</v>
      </c>
      <c r="Q13">
        <v>8</v>
      </c>
      <c r="R13">
        <v>841.19861800000001</v>
      </c>
      <c r="S13" s="5">
        <v>568.86022800000001</v>
      </c>
      <c r="T13">
        <f>C8/R13</f>
        <v>1.5144741880686257</v>
      </c>
      <c r="U13">
        <f t="shared" si="2"/>
        <v>0.18930927350857821</v>
      </c>
      <c r="V13">
        <f>C8/S13</f>
        <v>2.2395195362471361</v>
      </c>
      <c r="W13">
        <f t="shared" si="3"/>
        <v>0.27993994203089201</v>
      </c>
    </row>
    <row r="14" spans="1:23" x14ac:dyDescent="0.3">
      <c r="B14" s="1"/>
      <c r="E14">
        <v>1400000</v>
      </c>
      <c r="F14" s="1">
        <v>1</v>
      </c>
      <c r="G14">
        <v>2</v>
      </c>
      <c r="H14">
        <v>591.53960900000004</v>
      </c>
      <c r="I14" s="5">
        <v>1809.7201419999999</v>
      </c>
      <c r="J14">
        <f t="shared" ref="J14" si="6">C5/H14</f>
        <v>1.1969368969170751</v>
      </c>
      <c r="K14">
        <f t="shared" si="0"/>
        <v>0.59846844845853753</v>
      </c>
      <c r="L14">
        <f>C5/I14</f>
        <v>0.39124037334165895</v>
      </c>
      <c r="M14">
        <f t="shared" si="1"/>
        <v>0.19562018667082948</v>
      </c>
      <c r="O14">
        <v>1600000</v>
      </c>
      <c r="P14" s="1">
        <v>1</v>
      </c>
      <c r="Q14">
        <v>2</v>
      </c>
      <c r="R14">
        <v>682.43858899999998</v>
      </c>
      <c r="S14" s="5">
        <v>2069.6822689999999</v>
      </c>
      <c r="T14">
        <f>C9/R14</f>
        <v>1.1814926397721628</v>
      </c>
      <c r="U14">
        <f t="shared" si="2"/>
        <v>0.59074631988608139</v>
      </c>
      <c r="V14">
        <f>C9/S14</f>
        <v>0.38957485507646294</v>
      </c>
      <c r="W14">
        <f t="shared" si="3"/>
        <v>0.19478742753823147</v>
      </c>
    </row>
    <row r="15" spans="1:23" x14ac:dyDescent="0.3">
      <c r="B15" s="1"/>
      <c r="E15">
        <v>1400000</v>
      </c>
      <c r="F15" s="1">
        <v>1</v>
      </c>
      <c r="G15">
        <v>4</v>
      </c>
      <c r="H15">
        <v>499.15476799999999</v>
      </c>
      <c r="I15" s="5">
        <v>708.11801500000001</v>
      </c>
      <c r="J15">
        <f>C5/H15</f>
        <v>1.4184690388452825</v>
      </c>
      <c r="K15">
        <f t="shared" si="0"/>
        <v>0.35461725971132063</v>
      </c>
      <c r="L15">
        <f>C5/I15</f>
        <v>0.9998835914377916</v>
      </c>
      <c r="M15">
        <f t="shared" si="1"/>
        <v>0.2499708978594479</v>
      </c>
      <c r="O15">
        <v>1600000</v>
      </c>
      <c r="P15" s="1">
        <v>1</v>
      </c>
      <c r="Q15">
        <v>4</v>
      </c>
      <c r="R15">
        <v>584.24595599999998</v>
      </c>
      <c r="S15" s="5">
        <v>806.79841999999996</v>
      </c>
      <c r="T15">
        <f>C9/R15</f>
        <v>1.3800629028230706</v>
      </c>
      <c r="U15">
        <f t="shared" si="2"/>
        <v>0.34501572570576766</v>
      </c>
      <c r="V15">
        <f>C9/S15</f>
        <v>0.99937747770998364</v>
      </c>
      <c r="W15">
        <f t="shared" si="3"/>
        <v>0.24984436942749591</v>
      </c>
    </row>
    <row r="16" spans="1:23" x14ac:dyDescent="0.3">
      <c r="B16" s="1"/>
      <c r="E16">
        <v>1400000</v>
      </c>
      <c r="F16" s="1">
        <v>1</v>
      </c>
      <c r="G16">
        <v>6</v>
      </c>
      <c r="H16">
        <v>494.90311400000002</v>
      </c>
      <c r="I16" s="5">
        <v>530.76448200000004</v>
      </c>
      <c r="J16">
        <f>C5/H16</f>
        <v>1.4306549382512068</v>
      </c>
      <c r="K16">
        <f t="shared" si="0"/>
        <v>0.23844248970853446</v>
      </c>
      <c r="L16">
        <f>C5/I16</f>
        <v>1.3339920209657132</v>
      </c>
      <c r="M16">
        <f t="shared" si="1"/>
        <v>0.22233200349428553</v>
      </c>
      <c r="O16">
        <v>1600000</v>
      </c>
      <c r="P16" s="1">
        <v>1</v>
      </c>
      <c r="Q16">
        <v>6</v>
      </c>
      <c r="R16">
        <v>571.31427499999995</v>
      </c>
      <c r="S16" s="5">
        <v>605.89711199999999</v>
      </c>
      <c r="T16">
        <f>C9/R16</f>
        <v>1.4113005840787018</v>
      </c>
      <c r="U16">
        <f t="shared" si="2"/>
        <v>0.23521676401311697</v>
      </c>
      <c r="V16">
        <f>C9/S16</f>
        <v>1.3307476699113232</v>
      </c>
      <c r="W16">
        <f t="shared" si="3"/>
        <v>0.22179127831855386</v>
      </c>
    </row>
    <row r="17" spans="2:23" x14ac:dyDescent="0.3">
      <c r="B17" s="1"/>
      <c r="E17">
        <v>1400000</v>
      </c>
      <c r="F17" s="1">
        <v>1</v>
      </c>
      <c r="G17">
        <v>8</v>
      </c>
      <c r="H17">
        <v>491.75549899999999</v>
      </c>
      <c r="I17" s="5">
        <v>403.82811700000002</v>
      </c>
      <c r="J17">
        <f>C5/H17</f>
        <v>1.4398122348195643</v>
      </c>
      <c r="K17">
        <f t="shared" si="0"/>
        <v>0.17997652935244554</v>
      </c>
      <c r="L17">
        <f>C5/I17</f>
        <v>1.7533092773725807</v>
      </c>
      <c r="M17">
        <f t="shared" si="1"/>
        <v>0.21916365967157259</v>
      </c>
      <c r="O17">
        <v>1600000</v>
      </c>
      <c r="P17" s="1">
        <v>1</v>
      </c>
      <c r="Q17">
        <v>8</v>
      </c>
      <c r="R17">
        <v>581.07318599999996</v>
      </c>
      <c r="S17" s="5">
        <v>460.636684</v>
      </c>
      <c r="T17">
        <f>C9/R17</f>
        <v>1.387598308485706</v>
      </c>
      <c r="U17">
        <f t="shared" si="2"/>
        <v>0.17344978856071325</v>
      </c>
      <c r="V17">
        <f>C9/S17</f>
        <v>1.7503950466958467</v>
      </c>
      <c r="W17">
        <f>V17/Q17</f>
        <v>0.21879938083698083</v>
      </c>
    </row>
    <row r="19" spans="2:23" x14ac:dyDescent="0.3">
      <c r="E19" t="s">
        <v>0</v>
      </c>
      <c r="F19" t="s">
        <v>1</v>
      </c>
      <c r="G19" t="s">
        <v>5</v>
      </c>
      <c r="H19" t="s">
        <v>2</v>
      </c>
      <c r="I19" t="s">
        <v>3</v>
      </c>
      <c r="J19" t="s">
        <v>6</v>
      </c>
      <c r="K19" t="s">
        <v>7</v>
      </c>
      <c r="L19" t="s">
        <v>8</v>
      </c>
      <c r="M19" t="s">
        <v>9</v>
      </c>
    </row>
    <row r="20" spans="2:23" x14ac:dyDescent="0.3">
      <c r="E20">
        <v>1800000</v>
      </c>
      <c r="F20" s="1">
        <v>0</v>
      </c>
      <c r="G20">
        <v>2</v>
      </c>
      <c r="H20">
        <v>1238.6797570000001</v>
      </c>
      <c r="I20" s="5">
        <v>2665.8492959999999</v>
      </c>
      <c r="J20">
        <f>C10/H20</f>
        <v>1.1062387217166736</v>
      </c>
      <c r="K20">
        <f>J20/G20</f>
        <v>0.55311936085833679</v>
      </c>
      <c r="L20">
        <f>C10/I20</f>
        <v>0.51401086815224084</v>
      </c>
      <c r="M20">
        <f>L20/G20</f>
        <v>0.25700543407612042</v>
      </c>
    </row>
    <row r="21" spans="2:23" x14ac:dyDescent="0.3">
      <c r="E21">
        <v>1800000</v>
      </c>
      <c r="F21" s="1">
        <v>0</v>
      </c>
      <c r="G21">
        <v>4</v>
      </c>
      <c r="H21">
        <v>1106.150265</v>
      </c>
      <c r="I21" s="5">
        <v>948.90142900000001</v>
      </c>
      <c r="J21">
        <f>C10/H21</f>
        <v>1.2387788118461465</v>
      </c>
      <c r="K21">
        <f t="shared" ref="K21:K35" si="7">J21/G21</f>
        <v>0.30969470296153662</v>
      </c>
      <c r="L21">
        <f>C10/I21</f>
        <v>1.4440651780280964</v>
      </c>
      <c r="M21">
        <f t="shared" ref="M21:M36" si="8">L21/G21</f>
        <v>0.3610162945070241</v>
      </c>
    </row>
    <row r="22" spans="2:23" x14ac:dyDescent="0.3">
      <c r="E22">
        <v>1800000</v>
      </c>
      <c r="F22" s="1">
        <v>0</v>
      </c>
      <c r="G22">
        <v>6</v>
      </c>
      <c r="H22" s="5">
        <v>1100.2837669999999</v>
      </c>
      <c r="I22" s="5">
        <v>682.918541</v>
      </c>
      <c r="J22">
        <f>C10/H22</f>
        <v>1.2453837383570161</v>
      </c>
      <c r="K22">
        <f t="shared" si="7"/>
        <v>0.20756395639283601</v>
      </c>
      <c r="L22">
        <f>C10/I22</f>
        <v>2.0064992070555014</v>
      </c>
      <c r="M22">
        <f t="shared" si="8"/>
        <v>0.33441653450925024</v>
      </c>
    </row>
    <row r="23" spans="2:23" x14ac:dyDescent="0.3">
      <c r="E23">
        <v>1800000</v>
      </c>
      <c r="F23" s="1">
        <v>0</v>
      </c>
      <c r="G23">
        <v>8</v>
      </c>
      <c r="H23" s="5">
        <v>1071.1981860000001</v>
      </c>
      <c r="I23" s="5">
        <v>633.41932499999996</v>
      </c>
      <c r="J23">
        <f>C10/H23</f>
        <v>1.2791988717949527</v>
      </c>
      <c r="K23">
        <f t="shared" si="7"/>
        <v>0.15989985897436909</v>
      </c>
      <c r="L23">
        <f>C10/I23</f>
        <v>2.1632991873116598</v>
      </c>
      <c r="M23">
        <f t="shared" si="8"/>
        <v>0.27041239841395748</v>
      </c>
    </row>
    <row r="24" spans="2:23" x14ac:dyDescent="0.3">
      <c r="E24">
        <v>1800000</v>
      </c>
      <c r="F24" s="1">
        <v>0.1</v>
      </c>
      <c r="G24">
        <v>2</v>
      </c>
      <c r="H24" s="5">
        <v>1177.700353</v>
      </c>
      <c r="I24" s="5">
        <v>2629.7235059999998</v>
      </c>
      <c r="J24">
        <f t="shared" ref="J24:J27" si="9">C11/H24</f>
        <v>1.1685003986748403</v>
      </c>
      <c r="K24">
        <f t="shared" si="7"/>
        <v>0.58425019933742017</v>
      </c>
      <c r="L24">
        <f>C11/I24</f>
        <v>0.52330343051662265</v>
      </c>
      <c r="M24">
        <f t="shared" si="8"/>
        <v>0.26165171525831132</v>
      </c>
    </row>
    <row r="25" spans="2:23" x14ac:dyDescent="0.3">
      <c r="E25">
        <v>1800000</v>
      </c>
      <c r="F25" s="1">
        <v>0.1</v>
      </c>
      <c r="G25">
        <v>4</v>
      </c>
      <c r="H25" s="5">
        <v>1057.563721</v>
      </c>
      <c r="I25" s="5">
        <v>1001.073576</v>
      </c>
      <c r="J25">
        <f>C11/H25</f>
        <v>1.3012391638196146</v>
      </c>
      <c r="K25">
        <f t="shared" si="7"/>
        <v>0.32530979095490364</v>
      </c>
      <c r="L25">
        <f>C11/I25</f>
        <v>1.3746675219404654</v>
      </c>
      <c r="M25">
        <f t="shared" si="8"/>
        <v>0.34366688048511634</v>
      </c>
    </row>
    <row r="26" spans="2:23" x14ac:dyDescent="0.3">
      <c r="E26">
        <v>1800000</v>
      </c>
      <c r="F26" s="1">
        <v>0.1</v>
      </c>
      <c r="G26">
        <v>6</v>
      </c>
      <c r="H26" s="5">
        <v>1027.979822</v>
      </c>
      <c r="I26" s="5">
        <v>795.13514199999997</v>
      </c>
      <c r="J26">
        <f>C11/H26</f>
        <v>1.3386871050859985</v>
      </c>
      <c r="K26">
        <f t="shared" si="7"/>
        <v>0.22311451751433309</v>
      </c>
      <c r="L26">
        <f>C11/I26</f>
        <v>1.7307036996737344</v>
      </c>
      <c r="M26">
        <f t="shared" si="8"/>
        <v>0.28845061661228905</v>
      </c>
    </row>
    <row r="27" spans="2:23" x14ac:dyDescent="0.3">
      <c r="E27">
        <v>1800000</v>
      </c>
      <c r="F27" s="1">
        <v>0.1</v>
      </c>
      <c r="G27">
        <v>8</v>
      </c>
      <c r="H27" s="5">
        <v>1049.741393</v>
      </c>
      <c r="I27" s="5">
        <v>632.99173499999995</v>
      </c>
      <c r="J27">
        <f>C11/H27</f>
        <v>1.3109355705858119</v>
      </c>
      <c r="K27">
        <f t="shared" si="7"/>
        <v>0.16386694632322649</v>
      </c>
      <c r="L27">
        <f>C11/I27</f>
        <v>2.1740304903033216</v>
      </c>
      <c r="M27">
        <f t="shared" si="8"/>
        <v>0.2717538112879152</v>
      </c>
    </row>
    <row r="28" spans="2:23" x14ac:dyDescent="0.3">
      <c r="E28">
        <v>1800000</v>
      </c>
      <c r="F28" s="1">
        <v>0.5</v>
      </c>
      <c r="G28">
        <v>2</v>
      </c>
      <c r="H28" s="5">
        <v>1192.8519100000001</v>
      </c>
      <c r="I28" s="5">
        <v>2643.1391269999999</v>
      </c>
      <c r="J28">
        <f t="shared" ref="J28:J31" si="10">C12/H28</f>
        <v>1.2038556915250276</v>
      </c>
      <c r="K28">
        <f t="shared" si="7"/>
        <v>0.60192784576251379</v>
      </c>
      <c r="L28">
        <f>C12/I28</f>
        <v>0.54330154108456052</v>
      </c>
      <c r="M28">
        <f t="shared" si="8"/>
        <v>0.27165077054228026</v>
      </c>
    </row>
    <row r="29" spans="2:23" x14ac:dyDescent="0.3">
      <c r="E29">
        <v>1800000</v>
      </c>
      <c r="F29" s="1">
        <v>0.5</v>
      </c>
      <c r="G29">
        <v>4</v>
      </c>
      <c r="H29" s="5">
        <v>1010.800832</v>
      </c>
      <c r="I29" s="5">
        <v>1024.772385</v>
      </c>
      <c r="J29">
        <f>C12/H29</f>
        <v>1.4206770666765736</v>
      </c>
      <c r="K29">
        <f t="shared" si="7"/>
        <v>0.35516926666914339</v>
      </c>
      <c r="L29">
        <f>C12/I29</f>
        <v>1.4013078240784171</v>
      </c>
      <c r="M29">
        <f t="shared" si="8"/>
        <v>0.35032695601960429</v>
      </c>
    </row>
    <row r="30" spans="2:23" x14ac:dyDescent="0.3">
      <c r="E30">
        <v>1800000</v>
      </c>
      <c r="F30" s="1">
        <v>0.5</v>
      </c>
      <c r="G30">
        <v>6</v>
      </c>
      <c r="H30" s="5">
        <v>947.39357199999995</v>
      </c>
      <c r="I30" s="5">
        <v>785.15476000000001</v>
      </c>
      <c r="J30">
        <f>C12/H30</f>
        <v>1.5157602958699408</v>
      </c>
      <c r="K30">
        <f t="shared" si="7"/>
        <v>0.25262671597832348</v>
      </c>
      <c r="L30">
        <f>C12/I30</f>
        <v>1.8289662550093946</v>
      </c>
      <c r="M30">
        <f t="shared" si="8"/>
        <v>0.30482770916823243</v>
      </c>
    </row>
    <row r="31" spans="2:23" x14ac:dyDescent="0.3">
      <c r="E31">
        <v>1800000</v>
      </c>
      <c r="F31" s="1">
        <v>0.5</v>
      </c>
      <c r="G31">
        <v>8</v>
      </c>
      <c r="H31" s="5">
        <v>950.03378399999997</v>
      </c>
      <c r="I31" s="5">
        <v>639.75264200000004</v>
      </c>
      <c r="J31">
        <f>C12/H31</f>
        <v>1.5115478893327441</v>
      </c>
      <c r="K31">
        <f t="shared" si="7"/>
        <v>0.18894348616659301</v>
      </c>
      <c r="L31">
        <f>C12/I31</f>
        <v>2.244651239752129</v>
      </c>
      <c r="M31">
        <f t="shared" si="8"/>
        <v>0.28058140496901612</v>
      </c>
    </row>
    <row r="32" spans="2:23" x14ac:dyDescent="0.3">
      <c r="E32">
        <v>1800000</v>
      </c>
      <c r="F32" s="1">
        <v>1</v>
      </c>
      <c r="G32">
        <v>2</v>
      </c>
      <c r="H32" s="5">
        <v>773.33186899999998</v>
      </c>
      <c r="I32" s="5">
        <v>2329.6443960000001</v>
      </c>
      <c r="J32">
        <f t="shared" ref="J32:J35" si="11">C13/H32</f>
        <v>1.1565978693682932</v>
      </c>
      <c r="K32">
        <f t="shared" si="7"/>
        <v>0.57829893468414661</v>
      </c>
      <c r="L32">
        <f>C13/I32</f>
        <v>0.38393584597535285</v>
      </c>
      <c r="M32">
        <f t="shared" si="8"/>
        <v>0.19196792298767643</v>
      </c>
    </row>
    <row r="33" spans="5:13" x14ac:dyDescent="0.3">
      <c r="E33">
        <v>1800000</v>
      </c>
      <c r="F33" s="1">
        <v>1</v>
      </c>
      <c r="G33">
        <v>4</v>
      </c>
      <c r="H33" s="5">
        <v>669.33929599999999</v>
      </c>
      <c r="I33" s="5">
        <v>905.47882500000003</v>
      </c>
      <c r="J33">
        <f>C13/H33</f>
        <v>1.3362938607447306</v>
      </c>
      <c r="K33">
        <f t="shared" si="7"/>
        <v>0.33407346518618264</v>
      </c>
      <c r="L33">
        <f>C13/I33</f>
        <v>0.98780221834563608</v>
      </c>
      <c r="M33">
        <f t="shared" si="8"/>
        <v>0.24695055458640902</v>
      </c>
    </row>
    <row r="34" spans="5:13" x14ac:dyDescent="0.3">
      <c r="E34">
        <v>1800000</v>
      </c>
      <c r="F34" s="1">
        <v>1</v>
      </c>
      <c r="G34">
        <v>6</v>
      </c>
      <c r="H34" s="5">
        <v>647.71863099999996</v>
      </c>
      <c r="I34" s="5">
        <v>681.02974300000005</v>
      </c>
      <c r="J34">
        <f>C13/H34</f>
        <v>1.3808989724737439</v>
      </c>
      <c r="K34">
        <f t="shared" si="7"/>
        <v>0.23014982874562398</v>
      </c>
      <c r="L34">
        <f>C13/I34</f>
        <v>1.3133552553225269</v>
      </c>
      <c r="M34">
        <f t="shared" si="8"/>
        <v>0.21889254255375448</v>
      </c>
    </row>
    <row r="35" spans="5:13" x14ac:dyDescent="0.3">
      <c r="E35">
        <v>1800000</v>
      </c>
      <c r="F35" s="1">
        <v>1</v>
      </c>
      <c r="G35">
        <v>8</v>
      </c>
      <c r="H35" s="5">
        <v>670.38109099999997</v>
      </c>
      <c r="I35" s="5">
        <v>517.44525099999998</v>
      </c>
      <c r="J35">
        <f>C13/H35</f>
        <v>1.3342172146678284</v>
      </c>
      <c r="K35">
        <f t="shared" si="7"/>
        <v>0.16677715183347855</v>
      </c>
      <c r="L35">
        <f>C13/I35</f>
        <v>1.7285577368261518</v>
      </c>
      <c r="M35">
        <f>L35/G35</f>
        <v>0.21606971710326897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Rania Ghazanfar</dc:creator>
  <cp:lastModifiedBy>Rania Ghazanfar</cp:lastModifiedBy>
  <dcterms:created xsi:type="dcterms:W3CDTF">2024-11-23T13:27:05Z</dcterms:created>
  <dcterms:modified xsi:type="dcterms:W3CDTF">2024-11-25T19:51:09Z</dcterms:modified>
</cp:coreProperties>
</file>