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zidul/Desktop/Desktop/SQA/Test Case Writing/Monarch Mart Test Cases/"/>
    </mc:Choice>
  </mc:AlternateContent>
  <xr:revisionPtr revIDLastSave="0" documentId="13_ncr:1_{3A4BCFDC-0CC6-2A40-A400-C6F6E00E46B4}" xr6:coauthVersionLast="47" xr6:coauthVersionMax="47" xr10:uidLastSave="{00000000-0000-0000-0000-000000000000}"/>
  <bookViews>
    <workbookView xWindow="3180" yWindow="500" windowWidth="25240" windowHeight="16000" activeTab="3" xr2:uid="{EB53A941-B13B-B843-8216-2E0F766F2B51}"/>
  </bookViews>
  <sheets>
    <sheet name="Login Test (App)" sheetId="1" r:id="rId1"/>
    <sheet name="Login Test (Website)" sheetId="2" r:id="rId2"/>
    <sheet name="Registration Test (App)" sheetId="3" r:id="rId3"/>
    <sheet name="Registration Test (Website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I5" i="4" l="1"/>
  <c r="I4" i="3"/>
  <c r="I3" i="3"/>
  <c r="I2" i="3"/>
  <c r="I5" i="3" s="1"/>
  <c r="I4" i="2" l="1"/>
  <c r="I3" i="2"/>
  <c r="I2" i="2"/>
  <c r="I5" i="2" l="1"/>
  <c r="I4" i="1"/>
  <c r="I3" i="1"/>
  <c r="I2" i="1"/>
  <c r="I5" i="1" s="1"/>
</calcChain>
</file>

<file path=xl/sharedStrings.xml><?xml version="1.0" encoding="utf-8"?>
<sst xmlns="http://schemas.openxmlformats.org/spreadsheetml/2006/main" count="393" uniqueCount="136">
  <si>
    <t>Product Name</t>
  </si>
  <si>
    <t>Monarch Mart</t>
  </si>
  <si>
    <t>TC Start Date</t>
  </si>
  <si>
    <t>25/10/2022</t>
  </si>
  <si>
    <t>TC Execution Start Date</t>
  </si>
  <si>
    <t>TEST CASE SUMMARY</t>
  </si>
  <si>
    <t>Module Name</t>
  </si>
  <si>
    <t>Login  (App)</t>
  </si>
  <si>
    <t>TC End Date</t>
  </si>
  <si>
    <t>TC Execution End Date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</si>
  <si>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</si>
  <si>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</si>
  <si>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</si>
  <si>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</si>
  <si>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</si>
  <si>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</si>
  <si>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</si>
  <si>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</si>
  <si>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</si>
  <si>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WARNING</t>
  </si>
  <si>
    <t>Test Executed by</t>
  </si>
  <si>
    <t>Shazidul Alam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</si>
  <si>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</si>
  <si>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</si>
  <si>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</si>
  <si>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</si>
  <si>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</si>
  <si>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</si>
  <si>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</si>
  <si>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 result</t>
  </si>
  <si>
    <t>Status</t>
  </si>
  <si>
    <t>Remarks</t>
  </si>
  <si>
    <t>Testing Type</t>
  </si>
  <si>
    <t>TC001</t>
  </si>
  <si>
    <t>Verifying login module with email address</t>
  </si>
  <si>
    <t>1.Download App
2.Go to App
3.Click on Login</t>
  </si>
  <si>
    <t>Email: shazid.rafsan@gmail.com
Password:qwerty123@</t>
  </si>
  <si>
    <t>1.Open login
2.Enter valid email
3.Enter Valid Password</t>
  </si>
  <si>
    <t>Successfully Logged In</t>
  </si>
  <si>
    <t>Successfully logged In</t>
  </si>
  <si>
    <t>Functional testing</t>
  </si>
  <si>
    <t>TC002</t>
  </si>
  <si>
    <t>Verifying login module without email</t>
  </si>
  <si>
    <t>Email: 
Password:qwerty123@</t>
  </si>
  <si>
    <t>1.Open Login Page
2.skip email
3.Enter Valid Password</t>
  </si>
  <si>
    <t>Message showing Email is required</t>
  </si>
  <si>
    <t>Message shown email is required</t>
  </si>
  <si>
    <t>TC003</t>
  </si>
  <si>
    <t>Verifying login module without password</t>
  </si>
  <si>
    <t>Email: shazid.rafsan@gmail.com
Password:</t>
  </si>
  <si>
    <t>1.Open Login Page
2.Enter valid email
3.Skip Password</t>
  </si>
  <si>
    <t>Message showing password is required</t>
  </si>
  <si>
    <t>Message shown password is required</t>
  </si>
  <si>
    <t>TC004</t>
  </si>
  <si>
    <t>Verifying login module with wrong password</t>
  </si>
  <si>
    <t>Email: shazid.rafsan@gmail.com
Password: landcruiserv8</t>
  </si>
  <si>
    <t>1.Open Login Page
2.Enter valid email
3.Enter invalid Password</t>
  </si>
  <si>
    <t>Message showing password is incorrect</t>
  </si>
  <si>
    <t>Message shown password is incorrect</t>
  </si>
  <si>
    <t>TC005</t>
  </si>
  <si>
    <t>Verifying login module with phone number</t>
  </si>
  <si>
    <t>Email: 01957718813
Password:qwerty123@</t>
  </si>
  <si>
    <t>1.Open Login Page
2.Enter valid phone number
3.Enter Valid Password</t>
  </si>
  <si>
    <t>TC006</t>
  </si>
  <si>
    <t>Verifying login module with  incorrect phone number</t>
  </si>
  <si>
    <t>Email: 0195771312
Password:qwerty123@</t>
  </si>
  <si>
    <t>1.Open Login Page
2.Enter invalid phone number
3.Enter Valid Password</t>
  </si>
  <si>
    <t>Message showing incorrect phone number</t>
  </si>
  <si>
    <t>Message shown incorrect phone number</t>
  </si>
  <si>
    <t xml:space="preserve">Login </t>
  </si>
  <si>
    <t>1.Open Browser
2.Enter Valid url
3.Click on Login</t>
  </si>
  <si>
    <t>1.Open Login Page
2.Enter valid email
3.Enter Valid Password</t>
  </si>
  <si>
    <t>Verify the registration with modul with proper email, password and phone number</t>
  </si>
  <si>
    <t>1.Download the App
2.Open the app
3.Go to create and account page</t>
  </si>
  <si>
    <t>Email: shazidul1998@gmail.com Password:qwerty123@
Phone: 01975018018
OTP: After receiving</t>
  </si>
  <si>
    <t xml:space="preserve">1.Enter Name
2. Enter valid email address 
3.Enter valid strong password 
4.Enter valid Phone Number
5.Input OTP sent to mobile
</t>
  </si>
  <si>
    <t>Account should be created and we should be logged in</t>
  </si>
  <si>
    <t>Account was created and we landed on the homepage</t>
  </si>
  <si>
    <t>Verifying with empty email address, strong password and phone number</t>
  </si>
  <si>
    <t>Email: 
 Password:qwerty123@
Phone: 01975018018</t>
  </si>
  <si>
    <t xml:space="preserve">1. skip email address 
2.Enter valid strong password 
3.Enter valid Phone Number
4.Enter Valid Name
4.click on create account
</t>
  </si>
  <si>
    <t>Message showing: Email is required</t>
  </si>
  <si>
    <t>We were directed to the OTP page</t>
  </si>
  <si>
    <t>Verifying with email address, strong password ,phone number and no name</t>
  </si>
  <si>
    <t>Name:
Email: shazid.rafsan@gmail.com Password:qwerty123@
Phone: 01975018018</t>
  </si>
  <si>
    <t xml:space="preserve">1. Enter email address 
2.Enter valid strong password 
3.Enter valid Phone Number
4.Skip Name
4.click on create account
</t>
  </si>
  <si>
    <t>Message showing: Name is required</t>
  </si>
  <si>
    <t>Name required message is shown</t>
  </si>
  <si>
    <t>Verifying with email address, phone number, and mismatch password</t>
  </si>
  <si>
    <t>Email: shazid.rafsan@gmail.com
 Password:qwerty123@
Confirmation Password:Landcruiserv8
Phone: 01975018018</t>
  </si>
  <si>
    <t>1.Enter Valid Name and Email
2.Enter Valid Phone Number
3.Enter Strong Password
4.Enter Diiferent Password for Confirmation
5.Click on create account</t>
  </si>
  <si>
    <t>Error Message showing incorrect Password</t>
  </si>
  <si>
    <t>Message shown about incorrect password</t>
  </si>
  <si>
    <t>Verifying with numbers in name</t>
  </si>
  <si>
    <t>Name:Shazi90 Alam
Email: shazidul1998@gmail.com Password:qwerty123@
Phone: 01975018018</t>
  </si>
  <si>
    <t>1.Enter Name with number 
2.Enter Valid Phone Number
3.Enter Strong Password
4.Enter Diiferent Password for Confirmation
5.Click on create account</t>
  </si>
  <si>
    <t>Error Message showing invalid name</t>
  </si>
  <si>
    <t>Verifying with improper email input</t>
  </si>
  <si>
    <t>Name:Shazidul Alam
Email: shazidul1998@
 Password:qwerty123@
Phone: 01957718813</t>
  </si>
  <si>
    <t xml:space="preserve">1.Enter Name 
2. Enter invalid email address 
3.Enter valid strong password 2 times
4.Enter valid Phone Number
5.Click on create account
</t>
  </si>
  <si>
    <t>Message Showing Incomplete email.</t>
  </si>
  <si>
    <t>TC007</t>
  </si>
  <si>
    <t>Verifying phone number more than 13 digits</t>
  </si>
  <si>
    <t>Name:Shazidul Alam
Email: shazidul1998@
 Password:qwerty123@
Phone: 01957718813123</t>
  </si>
  <si>
    <t xml:space="preserve">1.Enter Name 
2. Enter valid email address 
3.Enter valid strong password 2 times
4.Enter invalid Phone Number
5.Click on create account
</t>
  </si>
  <si>
    <t xml:space="preserve"> Message With Error in phone number</t>
  </si>
  <si>
    <t xml:space="preserve"> Message Shown: Enter valid phone or email</t>
  </si>
  <si>
    <t>TC008</t>
  </si>
  <si>
    <t>Verifying with weak password</t>
  </si>
  <si>
    <t>Name:Shazidul Alam
Email: shazidul1998@
 Password:123456
Phone: 01975018018</t>
  </si>
  <si>
    <t xml:space="preserve">1.Enter Name 
2. Enter valid email address 
3.Enter weak password 2 times
4.Enter valid Phone Number
5.Click on create account
</t>
  </si>
  <si>
    <t>Please input strong password</t>
  </si>
  <si>
    <t>TC009</t>
  </si>
  <si>
    <t>Verifying with no password</t>
  </si>
  <si>
    <t>Name:Shazidul Alam
Email: shazidul1998@
 Password:
Phone: 01975018018</t>
  </si>
  <si>
    <t xml:space="preserve">1.Enter Name 
2. Enter valid email address 
3.Skip
4.Enter valid Phone Number
5.Click on create account
</t>
  </si>
  <si>
    <t>Password is required</t>
  </si>
  <si>
    <t>1.Open Browser  2.Got to valid url 3.Click on registration</t>
  </si>
  <si>
    <t>Email: shazid.rafsan@gmail.com Password:qwerty123@
Phone: 01957718813
OTP: After receiving</t>
  </si>
  <si>
    <t xml:space="preserve">1. Enter valid email address 
2.Enter valid strong password 
3.Enter valid Phone Number
4.Agree to terms and conditions and click register
5.Input OTP sent to mobile
</t>
  </si>
  <si>
    <t>Email: 
 Password:qwerty123@
Phone: 01957718813</t>
  </si>
  <si>
    <t xml:space="preserve">1. skip email address 
2.Enter valid strong password 
3.Enter valid Phone Number
4.Agree to terms and conditions
</t>
  </si>
  <si>
    <t>Verifying with email address, strong password and no phone number</t>
  </si>
  <si>
    <t xml:space="preserve">Email: shazid.rafsan@gmail.com Password:qwerty123@
Phone: </t>
  </si>
  <si>
    <t xml:space="preserve">1. Enter valid email address 
2.Enter valid strong password 
3.Skip Phone Number
4.Agree to terms and conditions and click register
</t>
  </si>
  <si>
    <t>Message showing: Phone number is required</t>
  </si>
  <si>
    <t>Phone number required message was shown</t>
  </si>
  <si>
    <t>Email: shazid.rafsan@gmail.com
 Password:qwerty123@
Confirmation Password:Landcruiserv8
Phone: 01957718813</t>
  </si>
  <si>
    <t>1.Enter Valid Name and Email
2.Enter Valid Phone Number
3.Enter Strong Password
4.Enter Diiferent Password for Confirmation
5.Agree to terms and conditions and click register</t>
  </si>
  <si>
    <t>Name:Shazi90 Alam
Email: shazidul1998@gmail.com Password:qwerty123@
Phone: 01957718813</t>
  </si>
  <si>
    <t xml:space="preserve">1.Enter Name with numbers on it
2. Enter valid email address 
3.Enter valid strong password 2 times
4.Enter valid Phone Number
5.Agree to terms and conditions and click register
</t>
  </si>
  <si>
    <t>Verifying for proper email input</t>
  </si>
  <si>
    <t xml:space="preserve">1.Enter Name 
2. Enter invalid email address 
3.Enter valid strong password 2 times
4.Enter valid Phone Number
5.Agree to terms and conditions and click register
</t>
  </si>
  <si>
    <t>Input proper Email address message was shown</t>
  </si>
  <si>
    <t xml:space="preserve">1.Enter Name 
2. Enter valid email address 
3.Enter valid strong password 2 times
4.Enter invalid Phone Number
5.Agree to terms and conditions and click register
</t>
  </si>
  <si>
    <t xml:space="preserve"> Message Shown: Phone number cannot be greater than 12 digits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</si>
</sst>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name val="Calibri"/>
    </font>
    <font>
      <sz val="10"/>
      <name val="Calibri"/>
    </font>
    <font>
      <u/>
      <sz val="1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4" borderId="3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1" fillId="7" borderId="1" xfId="0" applyFont="1" applyFill="1" applyBorder="1" applyAlignment="1">
      <alignment vertical="center" wrapText="1"/>
    </xf>
    <xf numFmtId="0" fontId="2" fillId="0" borderId="5" xfId="0" applyFont="1" applyBorder="1"/>
    <xf numFmtId="1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0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onethread.app/demo-account-1/ho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onethread.app/demo-account-1/hom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onethread.app/demo-account-1/hom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onethread.app/demo-account-1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A1AF-39A6-0945-BB1E-B7DAE4C9E52A}">
  <dimension ref="A1:K12"/>
  <sheetViews>
    <sheetView workbookViewId="0">
      <selection activeCell="J14" sqref="J14"/>
    </sheetView>
  </sheetViews>
  <sheetFormatPr baseColWidth="10" defaultRowHeight="16" x14ac:dyDescent="0.2"/>
  <cols>
    <col min="2" max="2" width="16.6640625" customWidth="1"/>
    <col min="3" max="3" width="24.33203125" customWidth="1"/>
    <col min="4" max="4" width="15.6640625" customWidth="1"/>
    <col min="5" max="5" width="23.33203125" customWidth="1"/>
    <col min="6" max="6" width="20.6640625" customWidth="1"/>
    <col min="7" max="7" width="26.33203125" customWidth="1"/>
    <col min="8" max="8" width="21.6640625" customWidth="1"/>
    <col min="9" max="9" width="19.33203125" customWidth="1"/>
    <col min="10" max="10" width="21.83203125" customWidth="1"/>
  </cols>
  <sheetData>
    <row r="1" spans="1:11" ht="18" customHeight="1" x14ac:dyDescent="0.2">
      <c r="A1" s="48" t="s">
        <v>0</v>
      </c>
      <c r="B1" s="45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9" t="s">
        <v>5</v>
      </c>
      <c r="I1" s="45"/>
      <c r="J1" s="5"/>
      <c r="K1" s="5"/>
    </row>
    <row r="2" spans="1:11" ht="22" customHeight="1" x14ac:dyDescent="0.2">
      <c r="A2" s="50" t="s">
        <v>6</v>
      </c>
      <c r="B2" s="45"/>
      <c r="C2" s="6" t="s">
        <v>7</v>
      </c>
      <c r="D2" s="2" t="s">
        <v>8</v>
      </c>
      <c r="E2" s="3" t="s">
        <v>3</v>
      </c>
      <c r="F2" s="7" t="s">
        <v>9</v>
      </c>
      <c r="G2" s="3" t="s">
        <v>3</v>
      </c>
      <c r="H2" s="2" t="s">
        <v>10</v>
      </c>
      <c r="I2" s="8">
        <f>COUNTIF(H7:H18, "PASS")</f>
        <v>6</v>
      </c>
      <c r="J2" s="5"/>
      <c r="K2" s="5"/>
    </row>
    <row r="3" spans="1:11" ht="42" customHeight="1" x14ac:dyDescent="0.2">
      <c r="A3" s="50" t="s">
        <v>11</v>
      </c>
      <c r="B3" s="45"/>
      <c r="C3" s="6"/>
      <c r="D3" s="9" t="s">
        <v>12</v>
      </c>
      <c r="E3" s="10"/>
      <c r="F3" s="11" t="s">
        <v>13</v>
      </c>
      <c r="G3" s="6" t="s">
        <v>14</v>
      </c>
      <c r="H3" s="12" t="s">
        <v>15</v>
      </c>
      <c r="I3" s="13">
        <f>COUNTIF(H7:H16, "Fail")</f>
        <v>0</v>
      </c>
      <c r="J3" s="5"/>
      <c r="K3" s="5"/>
    </row>
    <row r="4" spans="1:11" ht="28" customHeight="1" x14ac:dyDescent="0.2">
      <c r="A4" s="50" t="s">
        <v>16</v>
      </c>
      <c r="B4" s="45"/>
      <c r="C4" s="6"/>
      <c r="D4" s="9" t="s">
        <v>17</v>
      </c>
      <c r="E4" s="6"/>
      <c r="F4" s="11" t="s">
        <v>18</v>
      </c>
      <c r="G4" s="14"/>
      <c r="H4" s="2" t="s">
        <v>19</v>
      </c>
      <c r="I4" s="15">
        <f>COUNTIF(H7:H16, "WARNING")</f>
        <v>0</v>
      </c>
      <c r="J4" s="5"/>
      <c r="K4" s="5"/>
    </row>
    <row r="5" spans="1:11" ht="18" customHeight="1" x14ac:dyDescent="0.2">
      <c r="A5" s="44" t="s">
        <v>20</v>
      </c>
      <c r="B5" s="45"/>
      <c r="C5" s="46" t="s">
        <v>21</v>
      </c>
      <c r="D5" s="47"/>
      <c r="E5" s="47"/>
      <c r="F5" s="47"/>
      <c r="G5" s="45"/>
      <c r="H5" s="16" t="s">
        <v>22</v>
      </c>
      <c r="I5" s="17">
        <f>SUM(I2:I3:I4)</f>
        <v>6</v>
      </c>
      <c r="J5" s="5"/>
      <c r="K5" s="5"/>
    </row>
    <row r="6" spans="1:11" ht="18" customHeight="1" x14ac:dyDescent="0.2">
      <c r="A6" s="18" t="s">
        <v>23</v>
      </c>
      <c r="B6" s="19" t="s">
        <v>24</v>
      </c>
      <c r="C6" s="19" t="s">
        <v>25</v>
      </c>
      <c r="D6" s="20" t="s">
        <v>26</v>
      </c>
      <c r="E6" s="19" t="s">
        <v>27</v>
      </c>
      <c r="F6" s="19" t="s">
        <v>28</v>
      </c>
      <c r="G6" s="19" t="s">
        <v>29</v>
      </c>
      <c r="H6" s="19" t="s">
        <v>30</v>
      </c>
      <c r="I6" s="19" t="s">
        <v>31</v>
      </c>
      <c r="J6" s="21" t="s">
        <v>32</v>
      </c>
      <c r="K6" s="5"/>
    </row>
    <row r="7" spans="1:11" ht="51" customHeight="1" x14ac:dyDescent="0.2">
      <c r="A7" s="22" t="s">
        <v>33</v>
      </c>
      <c r="B7" s="23" t="s">
        <v>34</v>
      </c>
      <c r="C7" s="23" t="s">
        <v>35</v>
      </c>
      <c r="D7" s="23" t="s">
        <v>36</v>
      </c>
      <c r="E7" s="24" t="s">
        <v>37</v>
      </c>
      <c r="F7" s="23" t="s">
        <v>38</v>
      </c>
      <c r="G7" s="24" t="s">
        <v>39</v>
      </c>
      <c r="H7" s="25" t="s">
        <v>10</v>
      </c>
      <c r="I7" s="26"/>
      <c r="J7" s="26" t="s">
        <v>40</v>
      </c>
      <c r="K7" s="5"/>
    </row>
    <row r="8" spans="1:11" ht="75" x14ac:dyDescent="0.2">
      <c r="A8" s="27" t="s">
        <v>41</v>
      </c>
      <c r="B8" s="23" t="s">
        <v>42</v>
      </c>
      <c r="C8" s="23" t="s">
        <v>35</v>
      </c>
      <c r="D8" s="23" t="s">
        <v>43</v>
      </c>
      <c r="E8" s="24" t="s">
        <v>44</v>
      </c>
      <c r="F8" s="28" t="s">
        <v>45</v>
      </c>
      <c r="G8" s="29" t="s">
        <v>46</v>
      </c>
      <c r="H8" s="8" t="s">
        <v>10</v>
      </c>
      <c r="I8" s="26"/>
      <c r="J8" s="26" t="s">
        <v>40</v>
      </c>
      <c r="K8" s="5"/>
    </row>
    <row r="9" spans="1:11" ht="90" x14ac:dyDescent="0.2">
      <c r="A9" s="27" t="s">
        <v>47</v>
      </c>
      <c r="B9" s="23" t="s">
        <v>48</v>
      </c>
      <c r="C9" s="23" t="s">
        <v>35</v>
      </c>
      <c r="D9" s="23" t="s">
        <v>49</v>
      </c>
      <c r="E9" s="24" t="s">
        <v>50</v>
      </c>
      <c r="F9" s="28" t="s">
        <v>51</v>
      </c>
      <c r="G9" s="28" t="s">
        <v>52</v>
      </c>
      <c r="H9" s="8" t="s">
        <v>10</v>
      </c>
      <c r="I9" s="26"/>
      <c r="J9" s="26" t="s">
        <v>40</v>
      </c>
      <c r="K9" s="5"/>
    </row>
    <row r="10" spans="1:11" ht="90" x14ac:dyDescent="0.2">
      <c r="A10" s="30" t="s">
        <v>53</v>
      </c>
      <c r="B10" s="23" t="s">
        <v>54</v>
      </c>
      <c r="C10" s="23" t="s">
        <v>35</v>
      </c>
      <c r="D10" s="23" t="s">
        <v>55</v>
      </c>
      <c r="E10" s="24" t="s">
        <v>56</v>
      </c>
      <c r="F10" s="28" t="s">
        <v>57</v>
      </c>
      <c r="G10" s="28" t="s">
        <v>58</v>
      </c>
      <c r="H10" s="8" t="s">
        <v>10</v>
      </c>
      <c r="I10" s="26"/>
      <c r="J10" s="26" t="s">
        <v>40</v>
      </c>
      <c r="K10" s="5"/>
    </row>
    <row r="11" spans="1:11" ht="45" customHeight="1" x14ac:dyDescent="0.2">
      <c r="A11" s="30" t="s">
        <v>59</v>
      </c>
      <c r="B11" s="23" t="s">
        <v>60</v>
      </c>
      <c r="C11" s="23" t="s">
        <v>35</v>
      </c>
      <c r="D11" s="23" t="s">
        <v>61</v>
      </c>
      <c r="E11" s="24" t="s">
        <v>62</v>
      </c>
      <c r="F11" s="23" t="s">
        <v>38</v>
      </c>
      <c r="G11" s="24" t="s">
        <v>39</v>
      </c>
      <c r="H11" s="8" t="s">
        <v>10</v>
      </c>
      <c r="I11" s="26"/>
      <c r="J11" s="26" t="s">
        <v>40</v>
      </c>
      <c r="K11" s="5"/>
    </row>
    <row r="12" spans="1:11" ht="46" customHeight="1" x14ac:dyDescent="0.2">
      <c r="A12" s="30" t="s">
        <v>63</v>
      </c>
      <c r="B12" s="23" t="s">
        <v>64</v>
      </c>
      <c r="C12" s="23" t="s">
        <v>35</v>
      </c>
      <c r="D12" s="23" t="s">
        <v>65</v>
      </c>
      <c r="E12" s="24" t="s">
        <v>66</v>
      </c>
      <c r="F12" s="23" t="s">
        <v>67</v>
      </c>
      <c r="G12" s="23" t="s">
        <v>68</v>
      </c>
      <c r="H12" s="8" t="s">
        <v>10</v>
      </c>
      <c r="I12" s="26"/>
      <c r="J12" s="26" t="s">
        <v>40</v>
      </c>
      <c r="K12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11:H12">
    <cfRule type="cellIs" dxfId="99" priority="1" operator="equal">
      <formula>"FAIL"</formula>
    </cfRule>
  </conditionalFormatting>
  <conditionalFormatting sqref="H8:H9 H11:H12">
    <cfRule type="cellIs" dxfId="98" priority="2" operator="equal">
      <formula>"PASS"</formula>
    </cfRule>
  </conditionalFormatting>
  <conditionalFormatting sqref="H8:H9 H11:H12">
    <cfRule type="cellIs" dxfId="97" priority="3" operator="equal">
      <formula>"WARNING"</formula>
    </cfRule>
  </conditionalFormatting>
  <conditionalFormatting sqref="H8:H9 H11:H12">
    <cfRule type="containsBlanks" dxfId="96" priority="4">
      <formula>LEN(TRIM(H8))=0</formula>
    </cfRule>
  </conditionalFormatting>
  <conditionalFormatting sqref="I2">
    <cfRule type="cellIs" dxfId="95" priority="5" operator="equal">
      <formula>"FAIL"</formula>
    </cfRule>
  </conditionalFormatting>
  <conditionalFormatting sqref="I2">
    <cfRule type="cellIs" dxfId="94" priority="6" operator="equal">
      <formula>"PASS"</formula>
    </cfRule>
  </conditionalFormatting>
  <conditionalFormatting sqref="I2">
    <cfRule type="cellIs" dxfId="93" priority="7" operator="equal">
      <formula>"WARNING"</formula>
    </cfRule>
  </conditionalFormatting>
  <conditionalFormatting sqref="I2">
    <cfRule type="containsBlanks" dxfId="92" priority="8">
      <formula>LEN(TRIM(I2))=0</formula>
    </cfRule>
  </conditionalFormatting>
  <conditionalFormatting sqref="I3">
    <cfRule type="cellIs" dxfId="91" priority="9" operator="equal">
      <formula>"FAIL"</formula>
    </cfRule>
  </conditionalFormatting>
  <conditionalFormatting sqref="I3">
    <cfRule type="cellIs" dxfId="90" priority="10" operator="equal">
      <formula>"PASS"</formula>
    </cfRule>
  </conditionalFormatting>
  <conditionalFormatting sqref="I3">
    <cfRule type="cellIs" dxfId="89" priority="11" operator="equal">
      <formula>"WARNING"</formula>
    </cfRule>
  </conditionalFormatting>
  <conditionalFormatting sqref="I3">
    <cfRule type="containsBlanks" dxfId="88" priority="12">
      <formula>LEN(TRIM(I3))=0</formula>
    </cfRule>
  </conditionalFormatting>
  <conditionalFormatting sqref="H7">
    <cfRule type="cellIs" dxfId="87" priority="13" operator="equal">
      <formula>"FAIL"</formula>
    </cfRule>
  </conditionalFormatting>
  <conditionalFormatting sqref="H7">
    <cfRule type="cellIs" dxfId="86" priority="14" operator="equal">
      <formula>"PASS"</formula>
    </cfRule>
  </conditionalFormatting>
  <conditionalFormatting sqref="H7">
    <cfRule type="cellIs" dxfId="85" priority="15" operator="equal">
      <formula>"WARNING"</formula>
    </cfRule>
  </conditionalFormatting>
  <conditionalFormatting sqref="H7">
    <cfRule type="containsBlanks" dxfId="84" priority="16">
      <formula>LEN(TRIM(H7))=0</formula>
    </cfRule>
  </conditionalFormatting>
  <conditionalFormatting sqref="H10">
    <cfRule type="cellIs" dxfId="83" priority="17" operator="equal">
      <formula>"FAIL"</formula>
    </cfRule>
  </conditionalFormatting>
  <conditionalFormatting sqref="H10">
    <cfRule type="cellIs" dxfId="82" priority="18" operator="equal">
      <formula>"PASS"</formula>
    </cfRule>
  </conditionalFormatting>
  <conditionalFormatting sqref="H10">
    <cfRule type="cellIs" dxfId="81" priority="19" operator="equal">
      <formula>"WARNING"</formula>
    </cfRule>
  </conditionalFormatting>
  <conditionalFormatting sqref="H10">
    <cfRule type="containsBlanks" dxfId="80" priority="20">
      <formula>LEN(TRIM(H10))=0</formula>
    </cfRule>
  </conditionalFormatting>
  <dataValidations count="1">
    <dataValidation type="list" allowBlank="1" showInputMessage="1" showErrorMessage="1" prompt="Click and enter a value from the list of items" sqref="H7:H12" xr:uid="{81E0F207-7357-BB42-AF33-EEF8FD28687B}">
      <formula1>"PASS,FAIL,WARNING"</formula1>
    </dataValidation>
  </dataValidations>
  <hyperlinks>
    <hyperlink ref="C1" r:id="rId1" display="Onethread" xr:uid="{E8B0D22E-0370-044E-9DD9-1D834315EC1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CA6-A398-2D47-BC58-736B95E0ACAF}">
  <dimension ref="A1:K12"/>
  <sheetViews>
    <sheetView workbookViewId="0">
      <selection activeCell="L8" sqref="L8"/>
    </sheetView>
  </sheetViews>
  <sheetFormatPr baseColWidth="10" defaultRowHeight="16" x14ac:dyDescent="0.2"/>
  <cols>
    <col min="2" max="2" width="13.33203125" customWidth="1"/>
    <col min="3" max="3" width="13.83203125" customWidth="1"/>
    <col min="4" max="4" width="16.5" customWidth="1"/>
    <col min="5" max="6" width="15.6640625" customWidth="1"/>
    <col min="7" max="7" width="25.5" customWidth="1"/>
    <col min="8" max="8" width="20.33203125" customWidth="1"/>
    <col min="9" max="9" width="25.6640625" customWidth="1"/>
    <col min="10" max="10" width="23.1640625" customWidth="1"/>
  </cols>
  <sheetData>
    <row r="1" spans="1:11" ht="18" customHeight="1" x14ac:dyDescent="0.2">
      <c r="A1" s="48" t="s">
        <v>0</v>
      </c>
      <c r="B1" s="45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9" t="s">
        <v>5</v>
      </c>
      <c r="I1" s="45"/>
      <c r="J1" s="5"/>
      <c r="K1" s="5"/>
    </row>
    <row r="2" spans="1:11" ht="15" x14ac:dyDescent="0.2">
      <c r="A2" s="50" t="s">
        <v>6</v>
      </c>
      <c r="B2" s="45"/>
      <c r="C2" s="6" t="s">
        <v>69</v>
      </c>
      <c r="D2" s="2" t="s">
        <v>8</v>
      </c>
      <c r="E2" s="3" t="s">
        <v>3</v>
      </c>
      <c r="F2" s="7" t="s">
        <v>9</v>
      </c>
      <c r="G2" s="3" t="s">
        <v>3</v>
      </c>
      <c r="H2" s="2" t="s">
        <v>10</v>
      </c>
      <c r="I2" s="8">
        <f>COUNTIF(H7:H18, "PASS")</f>
        <v>6</v>
      </c>
      <c r="J2" s="5"/>
      <c r="K2" s="5"/>
    </row>
    <row r="3" spans="1:11" ht="31" customHeight="1" x14ac:dyDescent="0.2">
      <c r="A3" s="50" t="s">
        <v>11</v>
      </c>
      <c r="B3" s="45"/>
      <c r="C3" s="6"/>
      <c r="D3" s="9" t="s">
        <v>12</v>
      </c>
      <c r="E3" s="10"/>
      <c r="F3" s="11" t="s">
        <v>13</v>
      </c>
      <c r="G3" s="6" t="s">
        <v>14</v>
      </c>
      <c r="H3" s="12" t="s">
        <v>15</v>
      </c>
      <c r="I3" s="13">
        <f>COUNTIF(H7:H16, "Fail")</f>
        <v>0</v>
      </c>
      <c r="J3" s="5"/>
      <c r="K3" s="5"/>
    </row>
    <row r="4" spans="1:11" ht="18" customHeight="1" x14ac:dyDescent="0.2">
      <c r="A4" s="50" t="s">
        <v>16</v>
      </c>
      <c r="B4" s="45"/>
      <c r="C4" s="6"/>
      <c r="D4" s="9" t="s">
        <v>17</v>
      </c>
      <c r="E4" s="6"/>
      <c r="F4" s="11" t="s">
        <v>18</v>
      </c>
      <c r="G4" s="14"/>
      <c r="H4" s="2" t="s">
        <v>19</v>
      </c>
      <c r="I4" s="15">
        <f>COUNTIF(H7:H16, "WARNING")</f>
        <v>0</v>
      </c>
      <c r="J4" s="5"/>
      <c r="K4" s="5"/>
    </row>
    <row r="5" spans="1:11" ht="18" customHeight="1" x14ac:dyDescent="0.2">
      <c r="A5" s="44" t="s">
        <v>20</v>
      </c>
      <c r="B5" s="45"/>
      <c r="C5" s="46" t="s">
        <v>21</v>
      </c>
      <c r="D5" s="47"/>
      <c r="E5" s="47"/>
      <c r="F5" s="47"/>
      <c r="G5" s="45"/>
      <c r="H5" s="16" t="s">
        <v>22</v>
      </c>
      <c r="I5" s="17">
        <f>SUM(I2:I3:I4)</f>
        <v>6</v>
      </c>
      <c r="J5" s="5"/>
      <c r="K5" s="5"/>
    </row>
    <row r="6" spans="1:11" ht="25" customHeight="1" x14ac:dyDescent="0.2">
      <c r="A6" s="18" t="s">
        <v>23</v>
      </c>
      <c r="B6" s="19" t="s">
        <v>24</v>
      </c>
      <c r="C6" s="19" t="s">
        <v>25</v>
      </c>
      <c r="D6" s="20" t="s">
        <v>26</v>
      </c>
      <c r="E6" s="19" t="s">
        <v>27</v>
      </c>
      <c r="F6" s="19" t="s">
        <v>28</v>
      </c>
      <c r="G6" s="19" t="s">
        <v>29</v>
      </c>
      <c r="H6" s="19" t="s">
        <v>30</v>
      </c>
      <c r="I6" s="19" t="s">
        <v>31</v>
      </c>
      <c r="J6" s="21" t="s">
        <v>32</v>
      </c>
      <c r="K6" s="5"/>
    </row>
    <row r="7" spans="1:11" ht="51" customHeight="1" x14ac:dyDescent="0.2">
      <c r="A7" s="22" t="s">
        <v>33</v>
      </c>
      <c r="B7" s="23" t="s">
        <v>34</v>
      </c>
      <c r="C7" s="23" t="s">
        <v>70</v>
      </c>
      <c r="D7" s="23" t="s">
        <v>36</v>
      </c>
      <c r="E7" s="24" t="s">
        <v>71</v>
      </c>
      <c r="F7" s="23" t="s">
        <v>38</v>
      </c>
      <c r="G7" s="24" t="s">
        <v>39</v>
      </c>
      <c r="H7" s="25" t="s">
        <v>10</v>
      </c>
      <c r="I7" s="26"/>
      <c r="J7" s="26" t="s">
        <v>40</v>
      </c>
      <c r="K7" s="5"/>
    </row>
    <row r="8" spans="1:11" ht="90" x14ac:dyDescent="0.2">
      <c r="A8" s="27" t="s">
        <v>41</v>
      </c>
      <c r="B8" s="23" t="s">
        <v>42</v>
      </c>
      <c r="C8" s="23" t="s">
        <v>70</v>
      </c>
      <c r="D8" s="23" t="s">
        <v>43</v>
      </c>
      <c r="E8" s="24" t="s">
        <v>44</v>
      </c>
      <c r="F8" s="28" t="s">
        <v>45</v>
      </c>
      <c r="G8" s="29" t="s">
        <v>46</v>
      </c>
      <c r="H8" s="8" t="s">
        <v>10</v>
      </c>
      <c r="I8" s="26"/>
      <c r="J8" s="26" t="s">
        <v>40</v>
      </c>
      <c r="K8" s="5"/>
    </row>
    <row r="9" spans="1:11" ht="90" x14ac:dyDescent="0.2">
      <c r="A9" s="27" t="s">
        <v>47</v>
      </c>
      <c r="B9" s="23" t="s">
        <v>48</v>
      </c>
      <c r="C9" s="23" t="s">
        <v>70</v>
      </c>
      <c r="D9" s="23" t="s">
        <v>49</v>
      </c>
      <c r="E9" s="24" t="s">
        <v>50</v>
      </c>
      <c r="F9" s="28" t="s">
        <v>51</v>
      </c>
      <c r="G9" s="28" t="s">
        <v>52</v>
      </c>
      <c r="H9" s="8" t="s">
        <v>10</v>
      </c>
      <c r="I9" s="26"/>
      <c r="J9" s="26" t="s">
        <v>40</v>
      </c>
      <c r="K9" s="5"/>
    </row>
    <row r="10" spans="1:11" ht="90" x14ac:dyDescent="0.2">
      <c r="A10" s="30" t="s">
        <v>53</v>
      </c>
      <c r="B10" s="23" t="s">
        <v>54</v>
      </c>
      <c r="C10" s="23" t="s">
        <v>70</v>
      </c>
      <c r="D10" s="23" t="s">
        <v>55</v>
      </c>
      <c r="E10" s="24" t="s">
        <v>56</v>
      </c>
      <c r="F10" s="28" t="s">
        <v>57</v>
      </c>
      <c r="G10" s="28" t="s">
        <v>58</v>
      </c>
      <c r="H10" s="8" t="s">
        <v>10</v>
      </c>
      <c r="I10" s="26"/>
      <c r="J10" s="26" t="s">
        <v>40</v>
      </c>
      <c r="K10" s="5"/>
    </row>
    <row r="11" spans="1:11" ht="45" customHeight="1" x14ac:dyDescent="0.2">
      <c r="A11" s="30" t="s">
        <v>59</v>
      </c>
      <c r="B11" s="23" t="s">
        <v>60</v>
      </c>
      <c r="C11" s="23" t="s">
        <v>70</v>
      </c>
      <c r="D11" s="23" t="s">
        <v>61</v>
      </c>
      <c r="E11" s="24" t="s">
        <v>62</v>
      </c>
      <c r="F11" s="23" t="s">
        <v>38</v>
      </c>
      <c r="G11" s="24" t="s">
        <v>39</v>
      </c>
      <c r="H11" s="8" t="s">
        <v>10</v>
      </c>
      <c r="I11" s="26"/>
      <c r="J11" s="26" t="s">
        <v>40</v>
      </c>
      <c r="K11" s="5"/>
    </row>
    <row r="12" spans="1:11" ht="46" customHeight="1" x14ac:dyDescent="0.2">
      <c r="A12" s="30" t="s">
        <v>63</v>
      </c>
      <c r="B12" s="23" t="s">
        <v>64</v>
      </c>
      <c r="C12" s="23" t="s">
        <v>70</v>
      </c>
      <c r="D12" s="23" t="s">
        <v>65</v>
      </c>
      <c r="E12" s="24" t="s">
        <v>66</v>
      </c>
      <c r="F12" s="23" t="s">
        <v>67</v>
      </c>
      <c r="G12" s="23" t="s">
        <v>68</v>
      </c>
      <c r="H12" s="8" t="s">
        <v>10</v>
      </c>
      <c r="I12" s="26"/>
      <c r="J12" s="26" t="s">
        <v>40</v>
      </c>
      <c r="K12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11:H12">
    <cfRule type="cellIs" dxfId="79" priority="1" operator="equal">
      <formula>"FAIL"</formula>
    </cfRule>
  </conditionalFormatting>
  <conditionalFormatting sqref="H8:H9 H11:H12">
    <cfRule type="cellIs" dxfId="78" priority="2" operator="equal">
      <formula>"PASS"</formula>
    </cfRule>
  </conditionalFormatting>
  <conditionalFormatting sqref="H8:H9 H11:H12">
    <cfRule type="cellIs" dxfId="77" priority="3" operator="equal">
      <formula>"WARNING"</formula>
    </cfRule>
  </conditionalFormatting>
  <conditionalFormatting sqref="H8:H9 H11:H12">
    <cfRule type="containsBlanks" dxfId="76" priority="4">
      <formula>LEN(TRIM(H8))=0</formula>
    </cfRule>
  </conditionalFormatting>
  <conditionalFormatting sqref="I2">
    <cfRule type="cellIs" dxfId="75" priority="5" operator="equal">
      <formula>"FAIL"</formula>
    </cfRule>
  </conditionalFormatting>
  <conditionalFormatting sqref="I2">
    <cfRule type="cellIs" dxfId="74" priority="6" operator="equal">
      <formula>"PASS"</formula>
    </cfRule>
  </conditionalFormatting>
  <conditionalFormatting sqref="I2">
    <cfRule type="cellIs" dxfId="73" priority="7" operator="equal">
      <formula>"WARNING"</formula>
    </cfRule>
  </conditionalFormatting>
  <conditionalFormatting sqref="I2">
    <cfRule type="containsBlanks" dxfId="72" priority="8">
      <formula>LEN(TRIM(I2))=0</formula>
    </cfRule>
  </conditionalFormatting>
  <conditionalFormatting sqref="I3">
    <cfRule type="cellIs" dxfId="71" priority="9" operator="equal">
      <formula>"FAIL"</formula>
    </cfRule>
  </conditionalFormatting>
  <conditionalFormatting sqref="I3">
    <cfRule type="cellIs" dxfId="70" priority="10" operator="equal">
      <formula>"PASS"</formula>
    </cfRule>
  </conditionalFormatting>
  <conditionalFormatting sqref="I3">
    <cfRule type="cellIs" dxfId="69" priority="11" operator="equal">
      <formula>"WARNING"</formula>
    </cfRule>
  </conditionalFormatting>
  <conditionalFormatting sqref="I3">
    <cfRule type="containsBlanks" dxfId="68" priority="12">
      <formula>LEN(TRIM(I3))=0</formula>
    </cfRule>
  </conditionalFormatting>
  <conditionalFormatting sqref="H7">
    <cfRule type="cellIs" dxfId="67" priority="13" operator="equal">
      <formula>"FAIL"</formula>
    </cfRule>
  </conditionalFormatting>
  <conditionalFormatting sqref="H7">
    <cfRule type="cellIs" dxfId="66" priority="14" operator="equal">
      <formula>"PASS"</formula>
    </cfRule>
  </conditionalFormatting>
  <conditionalFormatting sqref="H7">
    <cfRule type="cellIs" dxfId="65" priority="15" operator="equal">
      <formula>"WARNING"</formula>
    </cfRule>
  </conditionalFormatting>
  <conditionalFormatting sqref="H7">
    <cfRule type="containsBlanks" dxfId="64" priority="16">
      <formula>LEN(TRIM(H7))=0</formula>
    </cfRule>
  </conditionalFormatting>
  <conditionalFormatting sqref="H10">
    <cfRule type="cellIs" dxfId="63" priority="17" operator="equal">
      <formula>"FAIL"</formula>
    </cfRule>
  </conditionalFormatting>
  <conditionalFormatting sqref="H10">
    <cfRule type="cellIs" dxfId="62" priority="18" operator="equal">
      <formula>"PASS"</formula>
    </cfRule>
  </conditionalFormatting>
  <conditionalFormatting sqref="H10">
    <cfRule type="cellIs" dxfId="61" priority="19" operator="equal">
      <formula>"WARNING"</formula>
    </cfRule>
  </conditionalFormatting>
  <conditionalFormatting sqref="H10">
    <cfRule type="containsBlanks" dxfId="60" priority="20">
      <formula>LEN(TRIM(H10))=0</formula>
    </cfRule>
  </conditionalFormatting>
  <dataValidations count="1">
    <dataValidation type="list" allowBlank="1" showInputMessage="1" showErrorMessage="1" prompt="Click and enter a value from the list of items" sqref="H7:H12" xr:uid="{9F501496-06A7-8041-9FF6-CAC667249A5E}">
      <formula1>"PASS,FAIL,WARNING"</formula1>
    </dataValidation>
  </dataValidations>
  <hyperlinks>
    <hyperlink ref="C1" r:id="rId1" display="Onethread" xr:uid="{BFBA4BE0-A1E9-534A-81C3-DE5C27A297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C2D8D-93F2-624F-8B97-3DAD9C6C7484}">
  <dimension ref="A1:K15"/>
  <sheetViews>
    <sheetView workbookViewId="0">
      <selection activeCell="A6" sqref="A6:XFD6"/>
    </sheetView>
  </sheetViews>
  <sheetFormatPr baseColWidth="10" defaultRowHeight="16" x14ac:dyDescent="0.2"/>
  <cols>
    <col min="4" max="4" width="19.5" customWidth="1"/>
    <col min="6" max="6" width="18" customWidth="1"/>
    <col min="7" max="7" width="16.6640625" customWidth="1"/>
    <col min="8" max="8" width="17.6640625" customWidth="1"/>
    <col min="9" max="9" width="25.1640625" customWidth="1"/>
    <col min="10" max="10" width="15.5" customWidth="1"/>
    <col min="11" max="11" width="15.83203125" customWidth="1"/>
  </cols>
  <sheetData>
    <row r="1" spans="1:11" s="32" customFormat="1" ht="18" customHeight="1" x14ac:dyDescent="0.2">
      <c r="A1" s="48" t="s">
        <v>0</v>
      </c>
      <c r="B1" s="51"/>
      <c r="C1" s="1" t="s">
        <v>1</v>
      </c>
      <c r="D1" s="2" t="s">
        <v>2</v>
      </c>
      <c r="E1" s="3" t="s">
        <v>3</v>
      </c>
      <c r="F1" s="31" t="s">
        <v>4</v>
      </c>
      <c r="G1" s="3" t="s">
        <v>3</v>
      </c>
      <c r="H1" s="53" t="s">
        <v>5</v>
      </c>
      <c r="I1" s="51"/>
      <c r="J1" s="21"/>
      <c r="K1" s="21"/>
    </row>
    <row r="2" spans="1:11" s="32" customFormat="1" ht="15" x14ac:dyDescent="0.2">
      <c r="A2" s="50" t="s">
        <v>6</v>
      </c>
      <c r="B2" s="51"/>
      <c r="C2" s="6"/>
      <c r="D2" s="2" t="s">
        <v>8</v>
      </c>
      <c r="E2" s="3" t="s">
        <v>3</v>
      </c>
      <c r="F2" s="33" t="s">
        <v>9</v>
      </c>
      <c r="G2" s="3" t="s">
        <v>3</v>
      </c>
      <c r="H2" s="2" t="s">
        <v>10</v>
      </c>
      <c r="I2" s="8">
        <f>COUNTIF(H7:H18, "PASS")</f>
        <v>5</v>
      </c>
      <c r="J2" s="21"/>
      <c r="K2" s="21"/>
    </row>
    <row r="3" spans="1:11" s="32" customFormat="1" ht="18" customHeight="1" x14ac:dyDescent="0.2">
      <c r="A3" s="50" t="s">
        <v>11</v>
      </c>
      <c r="B3" s="51"/>
      <c r="C3" s="6"/>
      <c r="D3" s="9" t="s">
        <v>12</v>
      </c>
      <c r="E3" s="10"/>
      <c r="F3" s="34" t="s">
        <v>13</v>
      </c>
      <c r="G3" s="6" t="s">
        <v>14</v>
      </c>
      <c r="H3" s="12" t="s">
        <v>15</v>
      </c>
      <c r="I3" s="13">
        <f>COUNTIF(H7:H16, "Fail")</f>
        <v>4</v>
      </c>
      <c r="J3" s="21"/>
      <c r="K3" s="21"/>
    </row>
    <row r="4" spans="1:11" s="32" customFormat="1" ht="18" customHeight="1" x14ac:dyDescent="0.2">
      <c r="A4" s="50" t="s">
        <v>16</v>
      </c>
      <c r="B4" s="51"/>
      <c r="C4" s="6"/>
      <c r="D4" s="9" t="s">
        <v>17</v>
      </c>
      <c r="E4" s="6"/>
      <c r="F4" s="34" t="s">
        <v>18</v>
      </c>
      <c r="G4" s="14"/>
      <c r="H4" s="2" t="s">
        <v>19</v>
      </c>
      <c r="I4" s="15">
        <f>COUNTIF(H7:H16, "WARNING")</f>
        <v>0</v>
      </c>
      <c r="J4" s="21"/>
      <c r="K4" s="21"/>
    </row>
    <row r="5" spans="1:11" s="32" customFormat="1" ht="18" customHeight="1" x14ac:dyDescent="0.2">
      <c r="A5" s="44" t="s">
        <v>20</v>
      </c>
      <c r="B5" s="51"/>
      <c r="C5" s="44" t="s">
        <v>21</v>
      </c>
      <c r="D5" s="52"/>
      <c r="E5" s="52"/>
      <c r="F5" s="52"/>
      <c r="G5" s="51"/>
      <c r="H5" s="16" t="s">
        <v>22</v>
      </c>
      <c r="I5" s="17">
        <f>SUM(I2:I3:I4)</f>
        <v>9</v>
      </c>
      <c r="J5" s="21"/>
      <c r="K5" s="21"/>
    </row>
    <row r="6" spans="1:11" s="32" customFormat="1" ht="31" customHeight="1" x14ac:dyDescent="0.2">
      <c r="A6" s="35" t="s">
        <v>23</v>
      </c>
      <c r="B6" s="20" t="s">
        <v>24</v>
      </c>
      <c r="C6" s="20" t="s">
        <v>25</v>
      </c>
      <c r="D6" s="20" t="s">
        <v>26</v>
      </c>
      <c r="E6" s="20" t="s">
        <v>27</v>
      </c>
      <c r="F6" s="20" t="s">
        <v>28</v>
      </c>
      <c r="G6" s="20" t="s">
        <v>29</v>
      </c>
      <c r="H6" s="20" t="s">
        <v>30</v>
      </c>
      <c r="I6" s="20" t="s">
        <v>31</v>
      </c>
      <c r="J6" s="21" t="s">
        <v>32</v>
      </c>
      <c r="K6" s="21"/>
    </row>
    <row r="7" spans="1:11" s="32" customFormat="1" ht="87" customHeight="1" x14ac:dyDescent="0.2">
      <c r="A7" s="22" t="s">
        <v>33</v>
      </c>
      <c r="B7" s="23" t="s">
        <v>72</v>
      </c>
      <c r="C7" s="23" t="s">
        <v>73</v>
      </c>
      <c r="D7" s="23" t="s">
        <v>74</v>
      </c>
      <c r="E7" s="24" t="s">
        <v>75</v>
      </c>
      <c r="F7" s="28" t="s">
        <v>76</v>
      </c>
      <c r="G7" s="29" t="s">
        <v>77</v>
      </c>
      <c r="H7" s="25" t="s">
        <v>10</v>
      </c>
      <c r="I7" s="26"/>
      <c r="J7" s="26" t="s">
        <v>40</v>
      </c>
      <c r="K7" s="21"/>
    </row>
    <row r="8" spans="1:11" s="32" customFormat="1" ht="195" x14ac:dyDescent="0.2">
      <c r="A8" s="27" t="s">
        <v>41</v>
      </c>
      <c r="B8" s="28" t="s">
        <v>78</v>
      </c>
      <c r="C8" s="23" t="s">
        <v>73</v>
      </c>
      <c r="D8" s="24" t="s">
        <v>79</v>
      </c>
      <c r="E8" s="29" t="s">
        <v>80</v>
      </c>
      <c r="F8" s="28" t="s">
        <v>81</v>
      </c>
      <c r="G8" s="29" t="s">
        <v>82</v>
      </c>
      <c r="H8" s="8" t="s">
        <v>15</v>
      </c>
      <c r="I8" s="26"/>
      <c r="J8" s="36" t="s">
        <v>40</v>
      </c>
      <c r="K8" s="21"/>
    </row>
    <row r="9" spans="1:11" s="32" customFormat="1" ht="180" x14ac:dyDescent="0.2">
      <c r="A9" s="27" t="s">
        <v>47</v>
      </c>
      <c r="B9" s="28" t="s">
        <v>83</v>
      </c>
      <c r="C9" s="23" t="s">
        <v>73</v>
      </c>
      <c r="D9" s="23" t="s">
        <v>84</v>
      </c>
      <c r="E9" s="29" t="s">
        <v>85</v>
      </c>
      <c r="F9" s="28" t="s">
        <v>86</v>
      </c>
      <c r="G9" s="28" t="s">
        <v>87</v>
      </c>
      <c r="H9" s="8" t="s">
        <v>10</v>
      </c>
      <c r="I9" s="26"/>
      <c r="J9" s="36" t="s">
        <v>40</v>
      </c>
      <c r="K9" s="21"/>
    </row>
    <row r="10" spans="1:11" s="32" customFormat="1" ht="210" x14ac:dyDescent="0.2">
      <c r="A10" s="30" t="s">
        <v>53</v>
      </c>
      <c r="B10" s="28" t="s">
        <v>88</v>
      </c>
      <c r="C10" s="23" t="s">
        <v>73</v>
      </c>
      <c r="D10" s="37" t="s">
        <v>89</v>
      </c>
      <c r="E10" s="28" t="s">
        <v>90</v>
      </c>
      <c r="F10" s="28" t="s">
        <v>91</v>
      </c>
      <c r="G10" s="28" t="s">
        <v>92</v>
      </c>
      <c r="H10" s="8" t="s">
        <v>10</v>
      </c>
      <c r="I10" s="26"/>
      <c r="J10" s="36" t="s">
        <v>40</v>
      </c>
      <c r="K10" s="21"/>
    </row>
    <row r="11" spans="1:11" s="32" customFormat="1" ht="93" customHeight="1" x14ac:dyDescent="0.2">
      <c r="A11" s="30" t="s">
        <v>59</v>
      </c>
      <c r="B11" s="28" t="s">
        <v>93</v>
      </c>
      <c r="C11" s="23" t="s">
        <v>73</v>
      </c>
      <c r="D11" s="23" t="s">
        <v>94</v>
      </c>
      <c r="E11" s="28" t="s">
        <v>95</v>
      </c>
      <c r="F11" s="28" t="s">
        <v>96</v>
      </c>
      <c r="G11" s="28" t="s">
        <v>82</v>
      </c>
      <c r="H11" s="8" t="s">
        <v>15</v>
      </c>
      <c r="I11" s="26"/>
      <c r="J11" s="36" t="s">
        <v>40</v>
      </c>
      <c r="K11" s="21"/>
    </row>
    <row r="12" spans="1:11" s="32" customFormat="1" ht="103" customHeight="1" x14ac:dyDescent="0.2">
      <c r="A12" s="30" t="s">
        <v>63</v>
      </c>
      <c r="B12" s="28" t="s">
        <v>97</v>
      </c>
      <c r="C12" s="23" t="s">
        <v>73</v>
      </c>
      <c r="D12" s="23" t="s">
        <v>98</v>
      </c>
      <c r="E12" s="24" t="s">
        <v>99</v>
      </c>
      <c r="F12" s="28" t="s">
        <v>100</v>
      </c>
      <c r="G12" s="28" t="s">
        <v>82</v>
      </c>
      <c r="H12" s="8" t="s">
        <v>15</v>
      </c>
      <c r="I12" s="26"/>
      <c r="J12" s="36" t="s">
        <v>40</v>
      </c>
      <c r="K12" s="21"/>
    </row>
    <row r="13" spans="1:11" s="32" customFormat="1" ht="210" x14ac:dyDescent="0.2">
      <c r="A13" s="30" t="s">
        <v>101</v>
      </c>
      <c r="B13" s="28" t="s">
        <v>102</v>
      </c>
      <c r="C13" s="23" t="s">
        <v>73</v>
      </c>
      <c r="D13" s="23" t="s">
        <v>103</v>
      </c>
      <c r="E13" s="24" t="s">
        <v>104</v>
      </c>
      <c r="F13" s="28" t="s">
        <v>105</v>
      </c>
      <c r="G13" s="29" t="s">
        <v>106</v>
      </c>
      <c r="H13" s="25" t="s">
        <v>10</v>
      </c>
      <c r="I13" s="26"/>
      <c r="J13" s="36" t="s">
        <v>40</v>
      </c>
      <c r="K13" s="21"/>
    </row>
    <row r="14" spans="1:11" s="32" customFormat="1" ht="195" x14ac:dyDescent="0.2">
      <c r="A14" s="27" t="s">
        <v>107</v>
      </c>
      <c r="B14" s="28" t="s">
        <v>108</v>
      </c>
      <c r="C14" s="23" t="s">
        <v>73</v>
      </c>
      <c r="D14" s="23" t="s">
        <v>109</v>
      </c>
      <c r="E14" s="24" t="s">
        <v>110</v>
      </c>
      <c r="F14" s="28" t="s">
        <v>111</v>
      </c>
      <c r="G14" s="29" t="s">
        <v>82</v>
      </c>
      <c r="H14" s="8" t="s">
        <v>15</v>
      </c>
      <c r="I14" s="26"/>
      <c r="J14" s="36" t="s">
        <v>40</v>
      </c>
      <c r="K14" s="21"/>
    </row>
    <row r="15" spans="1:11" s="32" customFormat="1" ht="165" x14ac:dyDescent="0.2">
      <c r="A15" s="38" t="s">
        <v>112</v>
      </c>
      <c r="B15" s="28" t="s">
        <v>113</v>
      </c>
      <c r="C15" s="23" t="s">
        <v>73</v>
      </c>
      <c r="D15" s="23" t="s">
        <v>114</v>
      </c>
      <c r="E15" s="24" t="s">
        <v>115</v>
      </c>
      <c r="F15" s="28" t="s">
        <v>116</v>
      </c>
      <c r="G15" s="28" t="s">
        <v>116</v>
      </c>
      <c r="H15" s="25" t="s">
        <v>10</v>
      </c>
      <c r="I15" s="1"/>
      <c r="J15" s="1"/>
      <c r="K15" s="21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11 H14">
    <cfRule type="cellIs" dxfId="59" priority="1" operator="equal">
      <formula>"FAIL"</formula>
    </cfRule>
  </conditionalFormatting>
  <conditionalFormatting sqref="H8:H9 H11 H14">
    <cfRule type="cellIs" dxfId="58" priority="2" operator="equal">
      <formula>"PASS"</formula>
    </cfRule>
  </conditionalFormatting>
  <conditionalFormatting sqref="H8:H9 H11 H14">
    <cfRule type="cellIs" dxfId="57" priority="3" operator="equal">
      <formula>"WARNING"</formula>
    </cfRule>
  </conditionalFormatting>
  <conditionalFormatting sqref="H8:H9 H11 H14">
    <cfRule type="containsBlanks" dxfId="56" priority="4">
      <formula>LEN(TRIM(H8))=0</formula>
    </cfRule>
  </conditionalFormatting>
  <conditionalFormatting sqref="I2">
    <cfRule type="cellIs" dxfId="55" priority="5" operator="equal">
      <formula>"FAIL"</formula>
    </cfRule>
  </conditionalFormatting>
  <conditionalFormatting sqref="I2">
    <cfRule type="cellIs" dxfId="54" priority="6" operator="equal">
      <formula>"PASS"</formula>
    </cfRule>
  </conditionalFormatting>
  <conditionalFormatting sqref="I2">
    <cfRule type="cellIs" dxfId="53" priority="7" operator="equal">
      <formula>"WARNING"</formula>
    </cfRule>
  </conditionalFormatting>
  <conditionalFormatting sqref="I2">
    <cfRule type="containsBlanks" dxfId="52" priority="8">
      <formula>LEN(TRIM(I2))=0</formula>
    </cfRule>
  </conditionalFormatting>
  <conditionalFormatting sqref="I3">
    <cfRule type="cellIs" dxfId="51" priority="9" operator="equal">
      <formula>"FAIL"</formula>
    </cfRule>
  </conditionalFormatting>
  <conditionalFormatting sqref="I3">
    <cfRule type="cellIs" dxfId="50" priority="10" operator="equal">
      <formula>"PASS"</formula>
    </cfRule>
  </conditionalFormatting>
  <conditionalFormatting sqref="I3">
    <cfRule type="cellIs" dxfId="49" priority="11" operator="equal">
      <formula>"WARNING"</formula>
    </cfRule>
  </conditionalFormatting>
  <conditionalFormatting sqref="I3">
    <cfRule type="containsBlanks" dxfId="48" priority="12">
      <formula>LEN(TRIM(I3))=0</formula>
    </cfRule>
  </conditionalFormatting>
  <conditionalFormatting sqref="H7">
    <cfRule type="cellIs" dxfId="47" priority="13" operator="equal">
      <formula>"FAIL"</formula>
    </cfRule>
  </conditionalFormatting>
  <conditionalFormatting sqref="H7">
    <cfRule type="cellIs" dxfId="46" priority="14" operator="equal">
      <formula>"PASS"</formula>
    </cfRule>
  </conditionalFormatting>
  <conditionalFormatting sqref="H7">
    <cfRule type="cellIs" dxfId="45" priority="15" operator="equal">
      <formula>"WARNING"</formula>
    </cfRule>
  </conditionalFormatting>
  <conditionalFormatting sqref="H7">
    <cfRule type="containsBlanks" dxfId="44" priority="16">
      <formula>LEN(TRIM(H7))=0</formula>
    </cfRule>
  </conditionalFormatting>
  <conditionalFormatting sqref="H13">
    <cfRule type="cellIs" dxfId="43" priority="17" operator="equal">
      <formula>"FAIL"</formula>
    </cfRule>
  </conditionalFormatting>
  <conditionalFormatting sqref="H13">
    <cfRule type="cellIs" dxfId="42" priority="18" operator="equal">
      <formula>"PASS"</formula>
    </cfRule>
  </conditionalFormatting>
  <conditionalFormatting sqref="H13">
    <cfRule type="cellIs" dxfId="41" priority="19" operator="equal">
      <formula>"WARNING"</formula>
    </cfRule>
  </conditionalFormatting>
  <conditionalFormatting sqref="H13">
    <cfRule type="containsBlanks" dxfId="40" priority="20">
      <formula>LEN(TRIM(H13))=0</formula>
    </cfRule>
  </conditionalFormatting>
  <conditionalFormatting sqref="H10">
    <cfRule type="cellIs" dxfId="39" priority="21" operator="equal">
      <formula>"FAIL"</formula>
    </cfRule>
  </conditionalFormatting>
  <conditionalFormatting sqref="H10">
    <cfRule type="cellIs" dxfId="38" priority="22" operator="equal">
      <formula>"PASS"</formula>
    </cfRule>
  </conditionalFormatting>
  <conditionalFormatting sqref="H10">
    <cfRule type="cellIs" dxfId="37" priority="23" operator="equal">
      <formula>"WARNING"</formula>
    </cfRule>
  </conditionalFormatting>
  <conditionalFormatting sqref="H10">
    <cfRule type="containsBlanks" dxfId="36" priority="24">
      <formula>LEN(TRIM(H10))=0</formula>
    </cfRule>
  </conditionalFormatting>
  <conditionalFormatting sqref="H12">
    <cfRule type="cellIs" dxfId="35" priority="25" operator="equal">
      <formula>"FAIL"</formula>
    </cfRule>
  </conditionalFormatting>
  <conditionalFormatting sqref="H12">
    <cfRule type="cellIs" dxfId="34" priority="26" operator="equal">
      <formula>"PASS"</formula>
    </cfRule>
  </conditionalFormatting>
  <conditionalFormatting sqref="H12">
    <cfRule type="cellIs" dxfId="33" priority="27" operator="equal">
      <formula>"WARNING"</formula>
    </cfRule>
  </conditionalFormatting>
  <conditionalFormatting sqref="H12">
    <cfRule type="containsBlanks" dxfId="32" priority="28">
      <formula>LEN(TRIM(H12))=0</formula>
    </cfRule>
  </conditionalFormatting>
  <conditionalFormatting sqref="H15">
    <cfRule type="cellIs" dxfId="31" priority="29" operator="equal">
      <formula>"FAIL"</formula>
    </cfRule>
  </conditionalFormatting>
  <conditionalFormatting sqref="H15">
    <cfRule type="cellIs" dxfId="30" priority="30" operator="equal">
      <formula>"PASS"</formula>
    </cfRule>
  </conditionalFormatting>
  <conditionalFormatting sqref="H15">
    <cfRule type="cellIs" dxfId="29" priority="31" operator="equal">
      <formula>"WARNING"</formula>
    </cfRule>
  </conditionalFormatting>
  <conditionalFormatting sqref="H15">
    <cfRule type="containsBlanks" dxfId="28" priority="32">
      <formula>LEN(TRIM(H15))=0</formula>
    </cfRule>
  </conditionalFormatting>
  <dataValidations count="1">
    <dataValidation type="list" allowBlank="1" showInputMessage="1" showErrorMessage="1" prompt="Click and enter a value from the list of items" sqref="H7:H15" xr:uid="{32CA826C-AC61-7142-B1A1-8CF0A745EED5}">
      <formula1>"PASS,FAIL,WARNING"</formula1>
    </dataValidation>
  </dataValidations>
  <hyperlinks>
    <hyperlink ref="C1" r:id="rId1" display="Onethread" xr:uid="{B06802A9-E4FF-074A-9C22-CD52136A59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3DAE-E0F7-C14F-A4B9-FCB41C1B908F}">
  <dimension ref="A1:K13"/>
  <sheetViews>
    <sheetView tabSelected="1" workbookViewId="0">
      <selection activeCell="A6" sqref="A6:XFD6"/>
    </sheetView>
  </sheetViews>
  <sheetFormatPr baseColWidth="10" defaultRowHeight="16" x14ac:dyDescent="0.2"/>
  <cols>
    <col min="3" max="3" width="19.5" customWidth="1"/>
    <col min="4" max="4" width="20.33203125" customWidth="1"/>
    <col min="5" max="5" width="28.1640625" customWidth="1"/>
    <col min="6" max="6" width="18.83203125" customWidth="1"/>
    <col min="7" max="7" width="20" customWidth="1"/>
    <col min="8" max="8" width="26" customWidth="1"/>
    <col min="9" max="9" width="22.1640625" customWidth="1"/>
  </cols>
  <sheetData>
    <row r="1" spans="1:11" ht="18" customHeight="1" x14ac:dyDescent="0.2">
      <c r="A1" s="48" t="s">
        <v>0</v>
      </c>
      <c r="B1" s="45"/>
      <c r="C1" s="1" t="s">
        <v>1</v>
      </c>
      <c r="D1" s="2" t="s">
        <v>2</v>
      </c>
      <c r="E1" s="3" t="s">
        <v>3</v>
      </c>
      <c r="F1" s="4" t="s">
        <v>4</v>
      </c>
      <c r="G1" s="3" t="s">
        <v>3</v>
      </c>
      <c r="H1" s="49" t="s">
        <v>5</v>
      </c>
      <c r="I1" s="45"/>
      <c r="J1" s="5"/>
      <c r="K1" s="5"/>
    </row>
    <row r="2" spans="1:11" ht="15" x14ac:dyDescent="0.2">
      <c r="A2" s="50" t="s">
        <v>6</v>
      </c>
      <c r="B2" s="45"/>
      <c r="C2" s="6"/>
      <c r="D2" s="2" t="s">
        <v>8</v>
      </c>
      <c r="E2" s="3" t="s">
        <v>3</v>
      </c>
      <c r="F2" s="7" t="s">
        <v>9</v>
      </c>
      <c r="G2" s="3" t="s">
        <v>3</v>
      </c>
      <c r="H2" s="2" t="s">
        <v>10</v>
      </c>
      <c r="I2" s="8">
        <f>COUNTIF(H7:H18, "PASS")</f>
        <v>5</v>
      </c>
      <c r="J2" s="5"/>
      <c r="K2" s="5"/>
    </row>
    <row r="3" spans="1:11" ht="18" customHeight="1" x14ac:dyDescent="0.2">
      <c r="A3" s="50" t="s">
        <v>11</v>
      </c>
      <c r="B3" s="45"/>
      <c r="C3" s="6"/>
      <c r="D3" s="9" t="s">
        <v>12</v>
      </c>
      <c r="E3" s="10"/>
      <c r="F3" s="11" t="s">
        <v>13</v>
      </c>
      <c r="G3" s="6" t="s">
        <v>14</v>
      </c>
      <c r="H3" s="12" t="s">
        <v>15</v>
      </c>
      <c r="I3" s="13">
        <f>COUNTIF(H7:H16, "Fail")</f>
        <v>2</v>
      </c>
      <c r="J3" s="5"/>
      <c r="K3" s="5"/>
    </row>
    <row r="4" spans="1:11" ht="18" customHeight="1" x14ac:dyDescent="0.2">
      <c r="A4" s="50" t="s">
        <v>16</v>
      </c>
      <c r="B4" s="45"/>
      <c r="C4" s="6"/>
      <c r="D4" s="9" t="s">
        <v>17</v>
      </c>
      <c r="E4" s="6"/>
      <c r="F4" s="11" t="s">
        <v>18</v>
      </c>
      <c r="G4" s="14"/>
      <c r="H4" s="2" t="s">
        <v>19</v>
      </c>
      <c r="I4" s="15">
        <f>COUNTIF(H7:H16, "WARNING")</f>
        <v>0</v>
      </c>
      <c r="J4" s="5"/>
      <c r="K4" s="5"/>
    </row>
    <row r="5" spans="1:11" ht="18" customHeight="1" x14ac:dyDescent="0.2">
      <c r="A5" s="44" t="s">
        <v>20</v>
      </c>
      <c r="B5" s="45"/>
      <c r="C5" s="46" t="s">
        <v>21</v>
      </c>
      <c r="D5" s="47"/>
      <c r="E5" s="47"/>
      <c r="F5" s="47"/>
      <c r="G5" s="45"/>
      <c r="H5" s="16" t="s">
        <v>22</v>
      </c>
      <c r="I5" s="17">
        <f>SUM(I2:I3:I4)</f>
        <v>7</v>
      </c>
      <c r="J5" s="5"/>
      <c r="K5" s="5"/>
    </row>
    <row r="6" spans="1:11" ht="36" customHeight="1" x14ac:dyDescent="0.2">
      <c r="A6" s="18" t="s">
        <v>23</v>
      </c>
      <c r="B6" s="19" t="s">
        <v>24</v>
      </c>
      <c r="C6" s="19" t="s">
        <v>25</v>
      </c>
      <c r="D6" s="20" t="s">
        <v>26</v>
      </c>
      <c r="E6" s="19" t="s">
        <v>27</v>
      </c>
      <c r="F6" s="19" t="s">
        <v>28</v>
      </c>
      <c r="G6" s="19" t="s">
        <v>29</v>
      </c>
      <c r="H6" s="19" t="s">
        <v>30</v>
      </c>
      <c r="I6" s="19" t="s">
        <v>31</v>
      </c>
      <c r="J6" s="21" t="s">
        <v>32</v>
      </c>
      <c r="K6" s="5"/>
    </row>
    <row r="7" spans="1:11" ht="87" customHeight="1" x14ac:dyDescent="0.2">
      <c r="A7" s="22" t="s">
        <v>33</v>
      </c>
      <c r="B7" s="23" t="s">
        <v>72</v>
      </c>
      <c r="C7" s="23" t="s">
        <v>117</v>
      </c>
      <c r="D7" s="23" t="s">
        <v>118</v>
      </c>
      <c r="E7" s="39" t="s">
        <v>119</v>
      </c>
      <c r="F7" s="23" t="s">
        <v>76</v>
      </c>
      <c r="G7" s="24" t="s">
        <v>77</v>
      </c>
      <c r="H7" s="25" t="s">
        <v>10</v>
      </c>
      <c r="I7" s="26"/>
      <c r="J7" s="26" t="s">
        <v>40</v>
      </c>
      <c r="K7" s="5"/>
    </row>
    <row r="8" spans="1:11" ht="180" x14ac:dyDescent="0.2">
      <c r="A8" s="27" t="s">
        <v>41</v>
      </c>
      <c r="B8" s="28" t="s">
        <v>78</v>
      </c>
      <c r="C8" s="28" t="s">
        <v>117</v>
      </c>
      <c r="D8" s="24" t="s">
        <v>120</v>
      </c>
      <c r="E8" s="40" t="s">
        <v>121</v>
      </c>
      <c r="F8" s="28" t="s">
        <v>81</v>
      </c>
      <c r="G8" s="29" t="s">
        <v>82</v>
      </c>
      <c r="H8" s="8" t="s">
        <v>15</v>
      </c>
      <c r="I8" s="26"/>
      <c r="J8" s="36" t="s">
        <v>40</v>
      </c>
      <c r="K8" s="5"/>
    </row>
    <row r="9" spans="1:11" ht="180" x14ac:dyDescent="0.2">
      <c r="A9" s="27" t="s">
        <v>47</v>
      </c>
      <c r="B9" s="28" t="s">
        <v>122</v>
      </c>
      <c r="C9" s="28" t="s">
        <v>117</v>
      </c>
      <c r="D9" s="23" t="s">
        <v>123</v>
      </c>
      <c r="E9" s="41" t="s">
        <v>124</v>
      </c>
      <c r="F9" s="28" t="s">
        <v>125</v>
      </c>
      <c r="G9" s="28" t="s">
        <v>126</v>
      </c>
      <c r="H9" s="8" t="s">
        <v>10</v>
      </c>
      <c r="I9" s="26"/>
      <c r="J9" s="36" t="s">
        <v>40</v>
      </c>
      <c r="K9" s="5"/>
    </row>
    <row r="10" spans="1:11" ht="240" x14ac:dyDescent="0.2">
      <c r="A10" s="30" t="s">
        <v>53</v>
      </c>
      <c r="B10" s="28" t="s">
        <v>88</v>
      </c>
      <c r="C10" s="28" t="s">
        <v>117</v>
      </c>
      <c r="D10" s="37" t="s">
        <v>127</v>
      </c>
      <c r="E10" s="41" t="s">
        <v>128</v>
      </c>
      <c r="F10" s="28" t="s">
        <v>91</v>
      </c>
      <c r="G10" s="28" t="s">
        <v>92</v>
      </c>
      <c r="H10" s="8" t="s">
        <v>10</v>
      </c>
      <c r="I10" s="26"/>
      <c r="J10" s="36" t="s">
        <v>40</v>
      </c>
      <c r="K10" s="5"/>
    </row>
    <row r="11" spans="1:11" ht="93" customHeight="1" x14ac:dyDescent="0.2">
      <c r="A11" s="30" t="s">
        <v>59</v>
      </c>
      <c r="B11" s="41" t="s">
        <v>93</v>
      </c>
      <c r="C11" s="28" t="s">
        <v>117</v>
      </c>
      <c r="D11" s="23" t="s">
        <v>129</v>
      </c>
      <c r="E11" s="39" t="s">
        <v>130</v>
      </c>
      <c r="F11" s="41" t="s">
        <v>96</v>
      </c>
      <c r="G11" s="41" t="s">
        <v>82</v>
      </c>
      <c r="H11" s="8" t="s">
        <v>15</v>
      </c>
      <c r="I11" s="26"/>
      <c r="J11" s="36" t="s">
        <v>40</v>
      </c>
      <c r="K11" s="5"/>
    </row>
    <row r="12" spans="1:11" ht="103" customHeight="1" x14ac:dyDescent="0.2">
      <c r="A12" s="30" t="s">
        <v>63</v>
      </c>
      <c r="B12" s="42" t="s">
        <v>131</v>
      </c>
      <c r="C12" s="28" t="s">
        <v>117</v>
      </c>
      <c r="D12" s="23" t="s">
        <v>98</v>
      </c>
      <c r="E12" s="39" t="s">
        <v>132</v>
      </c>
      <c r="F12" s="42" t="s">
        <v>100</v>
      </c>
      <c r="G12" s="43" t="s">
        <v>133</v>
      </c>
      <c r="H12" s="8" t="s">
        <v>10</v>
      </c>
      <c r="I12" s="26"/>
      <c r="J12" s="36" t="s">
        <v>40</v>
      </c>
      <c r="K12" s="5"/>
    </row>
    <row r="13" spans="1:11" ht="120" x14ac:dyDescent="0.2">
      <c r="A13" s="30" t="s">
        <v>101</v>
      </c>
      <c r="B13" s="42" t="s">
        <v>102</v>
      </c>
      <c r="C13" s="28" t="s">
        <v>117</v>
      </c>
      <c r="D13" s="23" t="s">
        <v>103</v>
      </c>
      <c r="E13" s="39" t="s">
        <v>134</v>
      </c>
      <c r="F13" s="42" t="s">
        <v>105</v>
      </c>
      <c r="G13" s="43" t="s">
        <v>135</v>
      </c>
      <c r="H13" s="25" t="s">
        <v>10</v>
      </c>
      <c r="I13" s="26"/>
      <c r="J13" s="36" t="s">
        <v>40</v>
      </c>
      <c r="K13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8:H9 H11">
    <cfRule type="cellIs" dxfId="27" priority="1" operator="equal">
      <formula>"FAIL"</formula>
    </cfRule>
  </conditionalFormatting>
  <conditionalFormatting sqref="H8:H9 H11">
    <cfRule type="cellIs" dxfId="26" priority="2" operator="equal">
      <formula>"PASS"</formula>
    </cfRule>
  </conditionalFormatting>
  <conditionalFormatting sqref="H8:H9 H11">
    <cfRule type="cellIs" dxfId="25" priority="3" operator="equal">
      <formula>"WARNING"</formula>
    </cfRule>
  </conditionalFormatting>
  <conditionalFormatting sqref="H8:H9 H11">
    <cfRule type="containsBlanks" dxfId="24" priority="4">
      <formula>LEN(TRIM(H8))=0</formula>
    </cfRule>
  </conditionalFormatting>
  <conditionalFormatting sqref="I2">
    <cfRule type="cellIs" dxfId="23" priority="5" operator="equal">
      <formula>"FAIL"</formula>
    </cfRule>
  </conditionalFormatting>
  <conditionalFormatting sqref="I2">
    <cfRule type="cellIs" dxfId="22" priority="6" operator="equal">
      <formula>"PASS"</formula>
    </cfRule>
  </conditionalFormatting>
  <conditionalFormatting sqref="I2">
    <cfRule type="cellIs" dxfId="21" priority="7" operator="equal">
      <formula>"WARNING"</formula>
    </cfRule>
  </conditionalFormatting>
  <conditionalFormatting sqref="I2">
    <cfRule type="containsBlanks" dxfId="20" priority="8">
      <formula>LEN(TRIM(I2))=0</formula>
    </cfRule>
  </conditionalFormatting>
  <conditionalFormatting sqref="I3">
    <cfRule type="cellIs" dxfId="19" priority="9" operator="equal">
      <formula>"FAIL"</formula>
    </cfRule>
  </conditionalFormatting>
  <conditionalFormatting sqref="I3">
    <cfRule type="cellIs" dxfId="18" priority="10" operator="equal">
      <formula>"PASS"</formula>
    </cfRule>
  </conditionalFormatting>
  <conditionalFormatting sqref="I3">
    <cfRule type="cellIs" dxfId="17" priority="11" operator="equal">
      <formula>"WARNING"</formula>
    </cfRule>
  </conditionalFormatting>
  <conditionalFormatting sqref="I3">
    <cfRule type="containsBlanks" dxfId="16" priority="12">
      <formula>LEN(TRIM(I3))=0</formula>
    </cfRule>
  </conditionalFormatting>
  <conditionalFormatting sqref="H7">
    <cfRule type="cellIs" dxfId="15" priority="13" operator="equal">
      <formula>"FAIL"</formula>
    </cfRule>
  </conditionalFormatting>
  <conditionalFormatting sqref="H7">
    <cfRule type="cellIs" dxfId="14" priority="14" operator="equal">
      <formula>"PASS"</formula>
    </cfRule>
  </conditionalFormatting>
  <conditionalFormatting sqref="H7">
    <cfRule type="cellIs" dxfId="13" priority="15" operator="equal">
      <formula>"WARNING"</formula>
    </cfRule>
  </conditionalFormatting>
  <conditionalFormatting sqref="H7">
    <cfRule type="containsBlanks" dxfId="12" priority="16">
      <formula>LEN(TRIM(H7))=0</formula>
    </cfRule>
  </conditionalFormatting>
  <conditionalFormatting sqref="H13">
    <cfRule type="cellIs" dxfId="11" priority="17" operator="equal">
      <formula>"FAIL"</formula>
    </cfRule>
  </conditionalFormatting>
  <conditionalFormatting sqref="H13">
    <cfRule type="cellIs" dxfId="10" priority="18" operator="equal">
      <formula>"PASS"</formula>
    </cfRule>
  </conditionalFormatting>
  <conditionalFormatting sqref="H13">
    <cfRule type="cellIs" dxfId="9" priority="19" operator="equal">
      <formula>"WARNING"</formula>
    </cfRule>
  </conditionalFormatting>
  <conditionalFormatting sqref="H13">
    <cfRule type="containsBlanks" dxfId="8" priority="20">
      <formula>LEN(TRIM(H13))=0</formula>
    </cfRule>
  </conditionalFormatting>
  <conditionalFormatting sqref="H10">
    <cfRule type="cellIs" dxfId="7" priority="21" operator="equal">
      <formula>"FAIL"</formula>
    </cfRule>
  </conditionalFormatting>
  <conditionalFormatting sqref="H10">
    <cfRule type="cellIs" dxfId="6" priority="22" operator="equal">
      <formula>"PASS"</formula>
    </cfRule>
  </conditionalFormatting>
  <conditionalFormatting sqref="H10">
    <cfRule type="cellIs" dxfId="5" priority="23" operator="equal">
      <formula>"WARNING"</formula>
    </cfRule>
  </conditionalFormatting>
  <conditionalFormatting sqref="H10">
    <cfRule type="containsBlanks" dxfId="4" priority="24">
      <formula>LEN(TRIM(H10))=0</formula>
    </cfRule>
  </conditionalFormatting>
  <conditionalFormatting sqref="H12">
    <cfRule type="cellIs" dxfId="3" priority="25" operator="equal">
      <formula>"FAIL"</formula>
    </cfRule>
  </conditionalFormatting>
  <conditionalFormatting sqref="H12">
    <cfRule type="cellIs" dxfId="2" priority="26" operator="equal">
      <formula>"PASS"</formula>
    </cfRule>
  </conditionalFormatting>
  <conditionalFormatting sqref="H12">
    <cfRule type="cellIs" dxfId="1" priority="27" operator="equal">
      <formula>"WARNING"</formula>
    </cfRule>
  </conditionalFormatting>
  <conditionalFormatting sqref="H12">
    <cfRule type="containsBlanks" dxfId="0" priority="28">
      <formula>LEN(TRIM(H12))=0</formula>
    </cfRule>
  </conditionalFormatting>
  <dataValidations count="1">
    <dataValidation type="list" allowBlank="1" showInputMessage="1" showErrorMessage="1" prompt="Click and enter a value from the list of items" sqref="H7:H13" xr:uid="{53F8DF39-A73D-BB44-8339-3BE0052E9ED4}">
      <formula1>"PASS,FAIL,WARNING"</formula1>
    </dataValidation>
  </dataValidations>
  <hyperlinks>
    <hyperlink ref="C1" r:id="rId1" display="Onethread" xr:uid="{1CADBA5D-DC4C-6946-BF80-C135E6B19F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 Test (App)</vt:lpstr>
      <vt:lpstr>Login Test (Website)</vt:lpstr>
      <vt:lpstr>Registration Test (App)</vt:lpstr>
      <vt:lpstr>Registration Test (Website)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2022-11-24T13:53:27Z</dcterms:created>
  <dcterms:modified xsi:type="dcterms:W3CDTF">2022-11-26T14:48:36Z</dcterms:modified>
</cp:coreProperties>
</file>